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E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5" i="149"/>
  <c r="B57" i="149"/>
  <c r="B29" i="149"/>
  <c r="B69" i="149"/>
  <c r="B36" i="149"/>
  <c r="B18" i="149"/>
  <c r="B95" i="149"/>
  <c r="B80" i="149"/>
  <c r="B62" i="149"/>
  <c r="B94" i="149"/>
  <c r="B73" i="149"/>
  <c r="B82" i="149"/>
  <c r="B47" i="149"/>
  <c r="B15" i="149"/>
  <c r="B34" i="149"/>
  <c r="B46" i="149"/>
  <c r="B85" i="149"/>
  <c r="B11" i="149"/>
  <c r="B67" i="149"/>
  <c r="B87" i="149"/>
  <c r="B88" i="149"/>
  <c r="B52" i="149"/>
  <c r="B86" i="149"/>
  <c r="B43" i="149"/>
  <c r="B84" i="149"/>
  <c r="B30" i="149"/>
  <c r="B42" i="149"/>
  <c r="B28" i="149"/>
  <c r="B13" i="149"/>
  <c r="B26" i="149"/>
  <c r="B77" i="149"/>
  <c r="B39" i="149"/>
  <c r="B10" i="149"/>
  <c r="B38" i="149"/>
  <c r="B27" i="149"/>
  <c r="B17" i="149"/>
  <c r="B50" i="149"/>
  <c r="B74" i="149"/>
  <c r="B25" i="149"/>
  <c r="B33" i="149"/>
  <c r="B76" i="149"/>
  <c r="B31" i="149"/>
  <c r="B45" i="149"/>
  <c r="B7" i="149"/>
  <c r="B40" i="149"/>
  <c r="B65" i="149"/>
  <c r="B58" i="149"/>
  <c r="B68" i="149"/>
  <c r="B21" i="149"/>
  <c r="B66" i="149"/>
  <c r="B14" i="149"/>
  <c r="B19" i="149"/>
  <c r="B70" i="149"/>
  <c r="B93" i="149"/>
  <c r="B78" i="149"/>
  <c r="B53" i="149"/>
  <c r="B89" i="149"/>
  <c r="B9" i="149"/>
  <c r="B83" i="149"/>
  <c r="B24" i="149"/>
  <c r="B75" i="149"/>
  <c r="B71" i="149"/>
  <c r="B32" i="149"/>
  <c r="B79" i="149"/>
  <c r="B16" i="149"/>
  <c r="B4" i="149"/>
  <c r="B59" i="149"/>
  <c r="B63" i="149"/>
  <c r="B44" i="149"/>
  <c r="B35" i="149"/>
  <c r="B61" i="149"/>
  <c r="B54" i="149"/>
  <c r="B92" i="149"/>
  <c r="B8" i="149"/>
  <c r="B81" i="149"/>
  <c r="B22" i="149"/>
  <c r="B48" i="149"/>
  <c r="B41" i="149"/>
  <c r="B12" i="149"/>
  <c r="B55" i="149"/>
  <c r="B49" i="149"/>
  <c r="B23" i="149"/>
  <c r="B72" i="149"/>
  <c r="B51" i="149"/>
  <c r="B64" i="149"/>
  <c r="B90" i="149"/>
  <c r="B60" i="149"/>
  <c r="B20" i="149"/>
  <c r="B6" i="149"/>
  <c r="B56" i="149"/>
  <c r="B91" i="149"/>
  <c r="B37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R3" i="161" s="1"/>
  <c r="W11" i="161"/>
  <c r="O11" i="170"/>
  <c r="G11" i="161"/>
  <c r="T11" i="204"/>
  <c r="T11" i="170"/>
  <c r="L11" i="161"/>
  <c r="D11" i="170"/>
  <c r="Q11" i="161"/>
  <c r="Q3" i="161" s="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S3" i="161" l="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N3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V3" i="8" s="1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E3" i="8" l="1"/>
  <c r="M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V52" i="120" s="1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U52" i="120" l="1"/>
  <c r="T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K65" i="116" s="1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G71" i="116" s="1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V45" i="116" s="1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F10" i="123" s="1"/>
  <c r="N10" i="124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F15" i="123" s="1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L24" i="123" s="1"/>
  <c r="T24" i="124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L30" i="123" s="1"/>
  <c r="T30" i="124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D35" i="123" s="1"/>
  <c r="L35" i="124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X37" i="123" s="1"/>
  <c r="J38" i="124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V40" i="123" s="1"/>
  <c r="H41" i="124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R46" i="123" s="1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P49" i="124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N62" i="124"/>
  <c r="N62" i="123" s="1"/>
  <c r="V62" i="124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L65" i="123" s="1"/>
  <c r="T65" i="124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J68" i="123" s="1"/>
  <c r="R68" i="124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H71" i="123" s="1"/>
  <c r="P71" i="124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H19" i="102" s="1"/>
  <c r="P19" i="105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H30" i="102" s="1"/>
  <c r="P30" i="105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H35" i="102" s="1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D41" i="102" s="1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V46" i="102" s="1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T49" i="105"/>
  <c r="T49" i="102" s="1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C21" i="102" s="1"/>
  <c r="K21" i="106"/>
  <c r="S21" i="106"/>
  <c r="S21" i="102" s="1"/>
  <c r="G24" i="106"/>
  <c r="O24" i="106"/>
  <c r="W24" i="106"/>
  <c r="I25" i="106"/>
  <c r="Q25" i="106"/>
  <c r="E29" i="106"/>
  <c r="E29" i="102" s="1"/>
  <c r="M29" i="106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C32" i="102" s="1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W39" i="106"/>
  <c r="W39" i="102" s="1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S45" i="102" s="1"/>
  <c r="E46" i="106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T39" i="106"/>
  <c r="T39" i="102" s="1"/>
  <c r="F40" i="106"/>
  <c r="N40" i="106"/>
  <c r="V40" i="106"/>
  <c r="V40" i="102" s="1"/>
  <c r="H41" i="106"/>
  <c r="H41" i="102" s="1"/>
  <c r="P41" i="106"/>
  <c r="P41" i="102" s="1"/>
  <c r="X41" i="106"/>
  <c r="X41" i="102" s="1"/>
  <c r="J42" i="106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F26" i="81" s="1"/>
  <c r="N27" i="81"/>
  <c r="N26" i="81" s="1"/>
  <c r="V27" i="81"/>
  <c r="V26" i="81" s="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N3" i="86" s="1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V26" i="87" s="1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T27" i="86"/>
  <c r="T26" i="86" s="1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D36" i="123" s="1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T3" i="186" s="1"/>
  <c r="F11" i="186"/>
  <c r="N11" i="186"/>
  <c r="V11" i="186"/>
  <c r="F4" i="110"/>
  <c r="N4" i="110"/>
  <c r="V4" i="110"/>
  <c r="H11" i="110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N3" i="109" s="1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L3" i="113" s="1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E35" i="124"/>
  <c r="M35" i="124"/>
  <c r="U35" i="124"/>
  <c r="G36" i="124"/>
  <c r="O36" i="124"/>
  <c r="W36" i="124"/>
  <c r="I37" i="124"/>
  <c r="Q37" i="124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O44" i="124"/>
  <c r="W44" i="124"/>
  <c r="I45" i="124"/>
  <c r="Q45" i="124"/>
  <c r="C46" i="124"/>
  <c r="K46" i="124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F26" i="173" s="1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N51" i="124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N13" i="123" s="1"/>
  <c r="V13" i="124"/>
  <c r="H14" i="124"/>
  <c r="P14" i="124"/>
  <c r="X14" i="124"/>
  <c r="J15" i="124"/>
  <c r="R15" i="124"/>
  <c r="D16" i="124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X30" i="124"/>
  <c r="J31" i="124"/>
  <c r="R31" i="124"/>
  <c r="D32" i="124"/>
  <c r="L32" i="124"/>
  <c r="L32" i="123" s="1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H43" i="123" s="1"/>
  <c r="P43" i="124"/>
  <c r="X43" i="124"/>
  <c r="J44" i="124"/>
  <c r="R44" i="124"/>
  <c r="D45" i="124"/>
  <c r="L45" i="124"/>
  <c r="T45" i="124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D63" i="124"/>
  <c r="L63" i="124"/>
  <c r="T63" i="124"/>
  <c r="F64" i="124"/>
  <c r="F64" i="123" s="1"/>
  <c r="N64" i="124"/>
  <c r="V64" i="124"/>
  <c r="H65" i="124"/>
  <c r="P65" i="124"/>
  <c r="P65" i="123" s="1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N72" i="124"/>
  <c r="N72" i="123" s="1"/>
  <c r="V72" i="124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K3" i="203" s="1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O26" i="19" s="1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U31" i="103"/>
  <c r="U31" i="102" s="1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K39" i="103"/>
  <c r="K39" i="102" s="1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G45" i="103"/>
  <c r="O45" i="103"/>
  <c r="W45" i="103"/>
  <c r="I46" i="103"/>
  <c r="Q46" i="103"/>
  <c r="C47" i="103"/>
  <c r="K47" i="103"/>
  <c r="S47" i="103"/>
  <c r="E48" i="103"/>
  <c r="E48" i="102" s="1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H3" i="19" s="1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M26" i="186" s="1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J26" i="189" s="1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F26" i="190" s="1"/>
  <c r="N33" i="190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C3" i="193" s="1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I26" i="193" s="1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G31" i="102" s="1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D42" i="106"/>
  <c r="D42" i="102" s="1"/>
  <c r="L42" i="106"/>
  <c r="L42" i="102" s="1"/>
  <c r="T42" i="106"/>
  <c r="F43" i="106"/>
  <c r="N43" i="106"/>
  <c r="N43" i="102" s="1"/>
  <c r="V43" i="106"/>
  <c r="V43" i="102" s="1"/>
  <c r="H44" i="106"/>
  <c r="H44" i="102" s="1"/>
  <c r="P44" i="106"/>
  <c r="X44" i="106"/>
  <c r="X44" i="102" s="1"/>
  <c r="J45" i="106"/>
  <c r="J45" i="102" s="1"/>
  <c r="R45" i="106"/>
  <c r="D46" i="106"/>
  <c r="L46" i="106"/>
  <c r="L46" i="102" s="1"/>
  <c r="T46" i="106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S70" i="102" s="1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V54" i="102" s="1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R26" i="195" s="1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G38" i="116" s="1"/>
  <c r="O38" i="118"/>
  <c r="W38" i="118"/>
  <c r="I39" i="118"/>
  <c r="Q39" i="118"/>
  <c r="Q39" i="116" s="1"/>
  <c r="C40" i="118"/>
  <c r="C40" i="116" s="1"/>
  <c r="K40" i="118"/>
  <c r="S40" i="118"/>
  <c r="E41" i="118"/>
  <c r="E41" i="116" s="1"/>
  <c r="M41" i="118"/>
  <c r="U41" i="118"/>
  <c r="G42" i="118"/>
  <c r="O42" i="118"/>
  <c r="O42" i="116" s="1"/>
  <c r="W42" i="118"/>
  <c r="E67" i="118"/>
  <c r="M67" i="118"/>
  <c r="M67" i="116" s="1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I43" i="116" s="1"/>
  <c r="Q43" i="118"/>
  <c r="Q43" i="116" s="1"/>
  <c r="C44" i="118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J71" i="118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K70" i="116" s="1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H47" i="118"/>
  <c r="P47" i="118"/>
  <c r="P47" i="116" s="1"/>
  <c r="X47" i="118"/>
  <c r="X47" i="116" s="1"/>
  <c r="J48" i="118"/>
  <c r="J48" i="116" s="1"/>
  <c r="R48" i="118"/>
  <c r="R48" i="116" s="1"/>
  <c r="D49" i="118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M49" i="118"/>
  <c r="M49" i="116" s="1"/>
  <c r="U49" i="118"/>
  <c r="U49" i="116" s="1"/>
  <c r="G50" i="118"/>
  <c r="O50" i="118"/>
  <c r="O50" i="116" s="1"/>
  <c r="W50" i="118"/>
  <c r="W50" i="116" s="1"/>
  <c r="I51" i="118"/>
  <c r="Q51" i="118"/>
  <c r="I68" i="118"/>
  <c r="Q68" i="118"/>
  <c r="Q68" i="116" s="1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U42" i="120"/>
  <c r="U42" i="116" s="1"/>
  <c r="I44" i="120"/>
  <c r="Q44" i="120"/>
  <c r="Q44" i="116" s="1"/>
  <c r="C45" i="120"/>
  <c r="K45" i="120"/>
  <c r="S45" i="120"/>
  <c r="E46" i="120"/>
  <c r="E46" i="116" s="1"/>
  <c r="M46" i="120"/>
  <c r="U46" i="120"/>
  <c r="U46" i="116" s="1"/>
  <c r="G47" i="120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S49" i="120"/>
  <c r="S49" i="116" s="1"/>
  <c r="E50" i="120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L46" i="118"/>
  <c r="L46" i="116" s="1"/>
  <c r="T46" i="118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O26" i="115" s="1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E3" i="109" s="1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6" i="77" s="1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S3" i="84" s="1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6" s="1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U53" i="16"/>
  <c r="U52" i="17"/>
  <c r="I61" i="18"/>
  <c r="Q61" i="18"/>
  <c r="Q4" i="185"/>
  <c r="Q5" i="103"/>
  <c r="C6" i="103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K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S27" i="103" s="1"/>
  <c r="M29" i="102"/>
  <c r="W30" i="102"/>
  <c r="E33" i="185"/>
  <c r="E34" i="103"/>
  <c r="M33" i="185"/>
  <c r="M34" i="103"/>
  <c r="U33" i="185"/>
  <c r="U34" i="103"/>
  <c r="W35" i="102"/>
  <c r="Q36" i="102"/>
  <c r="U38" i="102"/>
  <c r="O39" i="102"/>
  <c r="S41" i="102"/>
  <c r="E42" i="102"/>
  <c r="Q44" i="102"/>
  <c r="C45" i="102"/>
  <c r="E46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O54" i="102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O52" i="106" s="1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C17" i="111" s="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U36" i="116"/>
  <c r="I42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P30" i="123"/>
  <c r="D32" i="123"/>
  <c r="F33" i="201"/>
  <c r="F34" i="124"/>
  <c r="N33" i="201"/>
  <c r="N34" i="124"/>
  <c r="V34" i="124"/>
  <c r="V33" i="201"/>
  <c r="P35" i="123"/>
  <c r="N38" i="123"/>
  <c r="L41" i="123"/>
  <c r="J44" i="123"/>
  <c r="H47" i="123"/>
  <c r="F50" i="123"/>
  <c r="D63" i="123"/>
  <c r="X65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X4" i="16" s="1"/>
  <c r="F8" i="17"/>
  <c r="F9" i="16"/>
  <c r="N9" i="16"/>
  <c r="N8" i="17"/>
  <c r="V9" i="16"/>
  <c r="V8" i="17"/>
  <c r="J12" i="16"/>
  <c r="J11" i="17"/>
  <c r="R12" i="16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P19" i="102"/>
  <c r="T21" i="102"/>
  <c r="F22" i="185"/>
  <c r="F23" i="103"/>
  <c r="N22" i="185"/>
  <c r="N23" i="103"/>
  <c r="V22" i="185"/>
  <c r="V23" i="103"/>
  <c r="H24" i="103"/>
  <c r="P24" i="103"/>
  <c r="X24" i="103"/>
  <c r="J25" i="103"/>
  <c r="R25" i="103"/>
  <c r="D27" i="185"/>
  <c r="D28" i="103"/>
  <c r="L27" i="185"/>
  <c r="L28" i="103"/>
  <c r="T27" i="185"/>
  <c r="T28" i="103"/>
  <c r="P30" i="102"/>
  <c r="F33" i="185"/>
  <c r="F34" i="103"/>
  <c r="N33" i="185"/>
  <c r="N34" i="103"/>
  <c r="V33" i="185"/>
  <c r="V34" i="103"/>
  <c r="F38" i="102"/>
  <c r="P43" i="102"/>
  <c r="X47" i="102"/>
  <c r="L49" i="102"/>
  <c r="J61" i="185"/>
  <c r="R61" i="185"/>
  <c r="X63" i="102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H4" i="104" s="1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O26" i="84" s="1"/>
  <c r="W33" i="84"/>
  <c r="C61" i="84"/>
  <c r="K61" i="84"/>
  <c r="S61" i="84"/>
  <c r="C11" i="85"/>
  <c r="K11" i="85"/>
  <c r="S11" i="85"/>
  <c r="E17" i="85"/>
  <c r="M17" i="85"/>
  <c r="U17" i="85"/>
  <c r="C27" i="85"/>
  <c r="K27" i="85"/>
  <c r="K26" i="85" s="1"/>
  <c r="S27" i="85"/>
  <c r="E33" i="85"/>
  <c r="E26" i="85" s="1"/>
  <c r="M33" i="85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W26" i="107" s="1"/>
  <c r="I33" i="107"/>
  <c r="I26" i="107" s="1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M26" i="108" s="1"/>
  <c r="U27" i="108"/>
  <c r="G33" i="108"/>
  <c r="G26" i="108" s="1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S26" i="114" s="1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6" i="187" s="1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C27" i="111" s="1"/>
  <c r="K27" i="197"/>
  <c r="K26" i="197" s="1"/>
  <c r="K28" i="111"/>
  <c r="K27" i="111" s="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6" i="163" s="1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Q65" i="116"/>
  <c r="C52" i="163"/>
  <c r="C53" i="117"/>
  <c r="K52" i="163"/>
  <c r="K53" i="117"/>
  <c r="S52" i="163"/>
  <c r="S53" i="117"/>
  <c r="E54" i="116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I44" i="116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D26" i="114" s="1"/>
  <c r="L27" i="114"/>
  <c r="L26" i="114" s="1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V26" i="115" s="1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X22" i="125" s="1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6" i="187" s="1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N17" i="104" s="1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6" i="191" s="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D46" i="116"/>
  <c r="T46" i="116"/>
  <c r="X48" i="116"/>
  <c r="V51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70" i="116"/>
  <c r="X46" i="116"/>
  <c r="X50" i="116"/>
  <c r="D61" i="167"/>
  <c r="D64" i="118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Q13" i="103"/>
  <c r="C14" i="103"/>
  <c r="K14" i="103"/>
  <c r="S14" i="103"/>
  <c r="E15" i="103"/>
  <c r="M15" i="103"/>
  <c r="U15" i="103"/>
  <c r="G16" i="103"/>
  <c r="O16" i="103"/>
  <c r="W16" i="103"/>
  <c r="I17" i="185"/>
  <c r="I18" i="103"/>
  <c r="Q17" i="185"/>
  <c r="Q18" i="103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E61" i="185"/>
  <c r="M61" i="185"/>
  <c r="U61" i="185"/>
  <c r="U68" i="102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6" i="191" s="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Q36" i="116"/>
  <c r="O39" i="116"/>
  <c r="M42" i="116"/>
  <c r="G43" i="116"/>
  <c r="O43" i="116"/>
  <c r="W43" i="116"/>
  <c r="M46" i="116"/>
  <c r="G47" i="116"/>
  <c r="K49" i="116"/>
  <c r="E50" i="116"/>
  <c r="G51" i="116"/>
  <c r="O51" i="116"/>
  <c r="W51" i="116"/>
  <c r="I61" i="163"/>
  <c r="Q61" i="163"/>
  <c r="G63" i="116"/>
  <c r="O63" i="116"/>
  <c r="W63" i="116"/>
  <c r="C65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44" i="116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25" s="1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X11" i="125" s="1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N10" i="123"/>
  <c r="H11" i="201"/>
  <c r="H12" i="124"/>
  <c r="P12" i="124"/>
  <c r="P11" i="201"/>
  <c r="X12" i="124"/>
  <c r="X11" i="201"/>
  <c r="V15" i="123"/>
  <c r="P16" i="123"/>
  <c r="J17" i="201"/>
  <c r="J18" i="124"/>
  <c r="R17" i="201"/>
  <c r="R18" i="124"/>
  <c r="V20" i="123"/>
  <c r="J22" i="201"/>
  <c r="J23" i="124"/>
  <c r="R23" i="124"/>
  <c r="R22" i="201"/>
  <c r="T24" i="123"/>
  <c r="H27" i="201"/>
  <c r="H28" i="124"/>
  <c r="P28" i="124"/>
  <c r="P27" i="201"/>
  <c r="X28" i="124"/>
  <c r="X27" i="201"/>
  <c r="T30" i="123"/>
  <c r="V31" i="123"/>
  <c r="J34" i="124"/>
  <c r="J33" i="201"/>
  <c r="R34" i="124"/>
  <c r="R33" i="201"/>
  <c r="L35" i="123"/>
  <c r="J38" i="123"/>
  <c r="H41" i="123"/>
  <c r="X41" i="123"/>
  <c r="T43" i="123"/>
  <c r="F44" i="123"/>
  <c r="V44" i="123"/>
  <c r="H45" i="123"/>
  <c r="T47" i="123"/>
  <c r="F48" i="123"/>
  <c r="H49" i="123"/>
  <c r="P49" i="123"/>
  <c r="X49" i="123"/>
  <c r="R50" i="123"/>
  <c r="F62" i="123"/>
  <c r="V62" i="123"/>
  <c r="P63" i="123"/>
  <c r="T65" i="123"/>
  <c r="R68" i="123"/>
  <c r="P71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P17" i="16" s="1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D19" i="102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6" i="185" s="1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L39" i="102"/>
  <c r="F40" i="102"/>
  <c r="N40" i="102"/>
  <c r="J42" i="102"/>
  <c r="D43" i="102"/>
  <c r="L43" i="102"/>
  <c r="T43" i="102"/>
  <c r="H45" i="102"/>
  <c r="X45" i="102"/>
  <c r="J46" i="102"/>
  <c r="F48" i="102"/>
  <c r="V48" i="102"/>
  <c r="H49" i="102"/>
  <c r="T51" i="102"/>
  <c r="F61" i="185"/>
  <c r="N61" i="185"/>
  <c r="V61" i="185"/>
  <c r="R62" i="102"/>
  <c r="D63" i="102"/>
  <c r="P65" i="102"/>
  <c r="X65" i="102"/>
  <c r="J66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P17" i="187"/>
  <c r="P18" i="105"/>
  <c r="P17" i="105" s="1"/>
  <c r="X17" i="187"/>
  <c r="X18" i="105"/>
  <c r="H22" i="187"/>
  <c r="H23" i="105"/>
  <c r="P22" i="187"/>
  <c r="P23" i="105"/>
  <c r="P22" i="105" s="1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L26" i="188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N27" i="104" s="1"/>
  <c r="V27" i="191"/>
  <c r="V28" i="104"/>
  <c r="V27" i="104" s="1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D17" i="106" s="1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F46" i="116"/>
  <c r="V46" i="116"/>
  <c r="H47" i="116"/>
  <c r="D49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F66" i="116" s="1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O3" i="80" s="1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E26" i="86" s="1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G26" i="110" s="1"/>
  <c r="O33" i="110"/>
  <c r="W33" i="110"/>
  <c r="C61" i="110"/>
  <c r="K61" i="110"/>
  <c r="S61" i="110"/>
  <c r="G52" i="110"/>
  <c r="O52" i="110"/>
  <c r="W52" i="110"/>
  <c r="I4" i="107"/>
  <c r="I3" i="107" s="1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M3" i="114" s="1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W26" i="112" s="1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Q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6" i="17" s="1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M14" i="102" s="1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O31" i="102"/>
  <c r="C33" i="185"/>
  <c r="C34" i="103"/>
  <c r="K33" i="185"/>
  <c r="K34" i="103"/>
  <c r="S33" i="185"/>
  <c r="S34" i="103"/>
  <c r="O36" i="102"/>
  <c r="Q37" i="102"/>
  <c r="I45" i="102"/>
  <c r="I49" i="102"/>
  <c r="G61" i="185"/>
  <c r="O61" i="185"/>
  <c r="W61" i="185"/>
  <c r="M63" i="102"/>
  <c r="U63" i="102"/>
  <c r="U67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S8" i="187"/>
  <c r="S9" i="105"/>
  <c r="G11" i="187"/>
  <c r="G12" i="105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K26" i="188" s="1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O8" i="194"/>
  <c r="O9" i="106"/>
  <c r="W8" i="194"/>
  <c r="W9" i="106"/>
  <c r="W8" i="106" s="1"/>
  <c r="C11" i="194"/>
  <c r="C12" i="106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I52" i="111" s="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U45" i="116"/>
  <c r="K48" i="116"/>
  <c r="E49" i="116"/>
  <c r="G50" i="116"/>
  <c r="I51" i="116"/>
  <c r="C61" i="163"/>
  <c r="K61" i="163"/>
  <c r="S61" i="163"/>
  <c r="E65" i="116"/>
  <c r="M65" i="116"/>
  <c r="U65" i="116"/>
  <c r="C68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O66" i="116" s="1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I38" i="116"/>
  <c r="K39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D33" i="125" s="1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R22" i="16" s="1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X31" i="102"/>
  <c r="J32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J41" i="102"/>
  <c r="R41" i="102"/>
  <c r="T42" i="102"/>
  <c r="F43" i="102"/>
  <c r="P44" i="102"/>
  <c r="R45" i="102"/>
  <c r="D46" i="102"/>
  <c r="T46" i="102"/>
  <c r="F47" i="102"/>
  <c r="N47" i="102"/>
  <c r="P48" i="102"/>
  <c r="D50" i="102"/>
  <c r="L50" i="102"/>
  <c r="N51" i="102"/>
  <c r="H61" i="185"/>
  <c r="P61" i="185"/>
  <c r="X61" i="185"/>
  <c r="T62" i="102"/>
  <c r="P64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F4" i="187"/>
  <c r="F5" i="105"/>
  <c r="N4" i="187"/>
  <c r="N5" i="105"/>
  <c r="N4" i="105" s="1"/>
  <c r="V4" i="187"/>
  <c r="V5" i="105"/>
  <c r="V4" i="105" s="1"/>
  <c r="D8" i="187"/>
  <c r="D9" i="105"/>
  <c r="D8" i="105" s="1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J33" i="191"/>
  <c r="J34" i="104"/>
  <c r="R33" i="19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D64" i="116"/>
  <c r="F65" i="116"/>
  <c r="N65" i="116"/>
  <c r="V65" i="116"/>
  <c r="D68" i="116"/>
  <c r="L68" i="116"/>
  <c r="T68" i="116"/>
  <c r="F69" i="116"/>
  <c r="J71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V3" i="183" l="1"/>
  <c r="E26" i="108"/>
  <c r="D50" i="123"/>
  <c r="X51" i="123"/>
  <c r="N29" i="123"/>
  <c r="K11" i="105"/>
  <c r="F26" i="187"/>
  <c r="T26" i="194"/>
  <c r="I26" i="89"/>
  <c r="S26" i="191"/>
  <c r="F72" i="123"/>
  <c r="R70" i="123"/>
  <c r="J40" i="123"/>
  <c r="L6" i="123"/>
  <c r="S3" i="115"/>
  <c r="H3" i="201"/>
  <c r="U26" i="185"/>
  <c r="Q26" i="82"/>
  <c r="S3" i="85"/>
  <c r="R27" i="104"/>
  <c r="S26" i="186"/>
  <c r="N68" i="123"/>
  <c r="T26" i="78"/>
  <c r="F26" i="197"/>
  <c r="M26" i="17"/>
  <c r="K20" i="102"/>
  <c r="N37" i="102"/>
  <c r="W65" i="123"/>
  <c r="W61" i="123" s="1"/>
  <c r="U24" i="123"/>
  <c r="W41" i="102"/>
  <c r="U20" i="102"/>
  <c r="K46" i="123"/>
  <c r="Q37" i="123"/>
  <c r="Q32" i="123"/>
  <c r="E19" i="123"/>
  <c r="N51" i="123"/>
  <c r="P48" i="123"/>
  <c r="X11" i="104"/>
  <c r="P11" i="16"/>
  <c r="Q2" i="119"/>
  <c r="P26" i="114"/>
  <c r="C17" i="106"/>
  <c r="V17" i="104"/>
  <c r="W26" i="88"/>
  <c r="F7" i="102"/>
  <c r="C36" i="116"/>
  <c r="X27" i="104"/>
  <c r="Q52" i="104"/>
  <c r="G11" i="105"/>
  <c r="M25" i="102"/>
  <c r="G16" i="102"/>
  <c r="I13" i="102"/>
  <c r="M26" i="85"/>
  <c r="U3" i="91"/>
  <c r="Q26" i="195"/>
  <c r="M26" i="192"/>
  <c r="L26" i="193"/>
  <c r="O26" i="188"/>
  <c r="H26" i="19"/>
  <c r="H2" i="19" s="1"/>
  <c r="V26" i="203"/>
  <c r="H3" i="110"/>
  <c r="H11" i="105"/>
  <c r="I17" i="111"/>
  <c r="V11" i="104"/>
  <c r="H17" i="105"/>
  <c r="U26" i="81"/>
  <c r="U17" i="125"/>
  <c r="G8" i="125"/>
  <c r="U26" i="186"/>
  <c r="T26" i="112"/>
  <c r="T3" i="83"/>
  <c r="G8" i="106"/>
  <c r="U11" i="125"/>
  <c r="W26" i="80"/>
  <c r="H14" i="102"/>
  <c r="L52" i="125"/>
  <c r="S22" i="16"/>
  <c r="M41" i="116"/>
  <c r="O38" i="116"/>
  <c r="N26" i="190"/>
  <c r="E26" i="190"/>
  <c r="Q50" i="102"/>
  <c r="S47" i="102"/>
  <c r="U44" i="102"/>
  <c r="U44" i="93" s="1"/>
  <c r="U44" i="11" s="1"/>
  <c r="U44" i="9" s="1"/>
  <c r="U44" i="7" s="1"/>
  <c r="C39" i="102"/>
  <c r="M31" i="102"/>
  <c r="W26" i="19"/>
  <c r="V51" i="123"/>
  <c r="X48" i="123"/>
  <c r="K71" i="102"/>
  <c r="X8" i="106"/>
  <c r="T26" i="188"/>
  <c r="H27" i="105"/>
  <c r="C26" i="79"/>
  <c r="H22" i="105"/>
  <c r="R26" i="108"/>
  <c r="E17" i="104"/>
  <c r="M27" i="125"/>
  <c r="H24" i="102"/>
  <c r="M52" i="16"/>
  <c r="R8" i="75"/>
  <c r="T26" i="173"/>
  <c r="J26" i="171"/>
  <c r="U22" i="106"/>
  <c r="C11" i="106"/>
  <c r="K8" i="105"/>
  <c r="N26" i="187"/>
  <c r="G6" i="102"/>
  <c r="C26" i="82"/>
  <c r="E13" i="102"/>
  <c r="C6" i="102"/>
  <c r="N3" i="19"/>
  <c r="J3" i="107"/>
  <c r="F4" i="105"/>
  <c r="I22" i="111"/>
  <c r="U3" i="88"/>
  <c r="C26" i="87"/>
  <c r="G3" i="84"/>
  <c r="J74" i="149"/>
  <c r="L26" i="187"/>
  <c r="F52" i="16"/>
  <c r="R11" i="16"/>
  <c r="U3" i="83"/>
  <c r="M68" i="102"/>
  <c r="N3" i="186"/>
  <c r="L26" i="107"/>
  <c r="M3" i="121"/>
  <c r="K17" i="105"/>
  <c r="L17" i="106"/>
  <c r="P26" i="163"/>
  <c r="V4" i="16"/>
  <c r="C51" i="102"/>
  <c r="W26" i="189"/>
  <c r="V72" i="123"/>
  <c r="R62" i="123"/>
  <c r="T3" i="115"/>
  <c r="T2" i="115" s="1"/>
  <c r="M43" i="123"/>
  <c r="K26" i="191"/>
  <c r="D71" i="123"/>
  <c r="S26" i="17"/>
  <c r="J70" i="123"/>
  <c r="K3" i="190"/>
  <c r="X69" i="123"/>
  <c r="Q22" i="104"/>
  <c r="R3" i="18"/>
  <c r="E36" i="102"/>
  <c r="P69" i="123"/>
  <c r="O40" i="123"/>
  <c r="J26" i="86"/>
  <c r="V52" i="106"/>
  <c r="R26" i="191"/>
  <c r="U14" i="102"/>
  <c r="M26" i="187"/>
  <c r="N26" i="108"/>
  <c r="C26" i="17"/>
  <c r="H69" i="123"/>
  <c r="D49" i="123"/>
  <c r="L21" i="123"/>
  <c r="R26" i="91"/>
  <c r="W26" i="194"/>
  <c r="X26" i="193"/>
  <c r="K26" i="186"/>
  <c r="F68" i="123"/>
  <c r="I49" i="123"/>
  <c r="E24" i="123"/>
  <c r="L26" i="78"/>
  <c r="P26" i="193"/>
  <c r="L37" i="123"/>
  <c r="L37" i="93" s="1"/>
  <c r="L37" i="11" s="1"/>
  <c r="L37" i="9" s="1"/>
  <c r="L37" i="7" s="1"/>
  <c r="D3" i="83"/>
  <c r="H26" i="193"/>
  <c r="L3" i="163"/>
  <c r="H3" i="112"/>
  <c r="U26" i="171"/>
  <c r="K37" i="116"/>
  <c r="D67" i="123"/>
  <c r="E26" i="173"/>
  <c r="J49" i="123"/>
  <c r="G3" i="198"/>
  <c r="P46" i="102"/>
  <c r="R43" i="102"/>
  <c r="X29" i="102"/>
  <c r="M47" i="123"/>
  <c r="O10" i="123"/>
  <c r="W26" i="171"/>
  <c r="F26" i="108"/>
  <c r="C26" i="187"/>
  <c r="P26" i="77"/>
  <c r="F26" i="196"/>
  <c r="I26" i="19"/>
  <c r="G26" i="186"/>
  <c r="P51" i="123"/>
  <c r="R48" i="123"/>
  <c r="T45" i="123"/>
  <c r="V42" i="123"/>
  <c r="X39" i="123"/>
  <c r="D37" i="123"/>
  <c r="D37" i="93" s="1"/>
  <c r="D37" i="11" s="1"/>
  <c r="D37" i="9" s="1"/>
  <c r="D37" i="7" s="1"/>
  <c r="F29" i="123"/>
  <c r="D21" i="123"/>
  <c r="D16" i="123"/>
  <c r="F13" i="123"/>
  <c r="D6" i="123"/>
  <c r="R49" i="123"/>
  <c r="C50" i="123"/>
  <c r="E47" i="123"/>
  <c r="G44" i="123"/>
  <c r="I41" i="123"/>
  <c r="K38" i="123"/>
  <c r="M35" i="123"/>
  <c r="M30" i="123"/>
  <c r="U19" i="123"/>
  <c r="U14" i="123"/>
  <c r="G10" i="123"/>
  <c r="X3" i="107"/>
  <c r="M3" i="17"/>
  <c r="F3" i="174"/>
  <c r="C63" i="123"/>
  <c r="W26" i="173"/>
  <c r="T26" i="113"/>
  <c r="V26" i="107"/>
  <c r="I26" i="201"/>
  <c r="W26" i="201"/>
  <c r="Q3" i="19"/>
  <c r="C2" i="204"/>
  <c r="T26" i="107"/>
  <c r="J26" i="109"/>
  <c r="V3" i="88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K36" i="116"/>
  <c r="J33" i="104"/>
  <c r="F4" i="104"/>
  <c r="T7" i="102"/>
  <c r="T7" i="93" s="1"/>
  <c r="T7" i="11" s="1"/>
  <c r="T7" i="9" s="1"/>
  <c r="T7" i="7" s="1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U43" i="123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W6" i="93" s="1"/>
  <c r="W6" i="11" s="1"/>
  <c r="W6" i="9" s="1"/>
  <c r="W6" i="7" s="1"/>
  <c r="V16" i="102"/>
  <c r="X13" i="102"/>
  <c r="S3" i="88"/>
  <c r="W4" i="111"/>
  <c r="E3" i="91"/>
  <c r="L3" i="192"/>
  <c r="X26" i="121"/>
  <c r="M3" i="83"/>
  <c r="K63" i="123"/>
  <c r="V3" i="17"/>
  <c r="G15" i="102"/>
  <c r="M26" i="112"/>
  <c r="G26" i="78"/>
  <c r="K3" i="78"/>
  <c r="Q3" i="114"/>
  <c r="G3" i="86"/>
  <c r="F22" i="75"/>
  <c r="C69" i="116"/>
  <c r="O26" i="165"/>
  <c r="O26" i="199"/>
  <c r="U67" i="116"/>
  <c r="L26" i="186"/>
  <c r="P29" i="102"/>
  <c r="U51" i="123"/>
  <c r="W48" i="123"/>
  <c r="C46" i="123"/>
  <c r="E43" i="123"/>
  <c r="G40" i="123"/>
  <c r="G40" i="93" s="1"/>
  <c r="G40" i="11" s="1"/>
  <c r="G40" i="9" s="1"/>
  <c r="G40" i="7" s="1"/>
  <c r="I37" i="123"/>
  <c r="I32" i="123"/>
  <c r="K29" i="123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F14" i="102"/>
  <c r="P25" i="102"/>
  <c r="R16" i="102"/>
  <c r="W11" i="111"/>
  <c r="C8" i="104"/>
  <c r="G27" i="105"/>
  <c r="S23" i="102"/>
  <c r="S7" i="102"/>
  <c r="M3" i="85"/>
  <c r="C3" i="78"/>
  <c r="F26" i="111"/>
  <c r="N11" i="104"/>
  <c r="V11" i="105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O2" i="80" s="1"/>
  <c r="T6" i="102"/>
  <c r="K22" i="104"/>
  <c r="C17" i="105"/>
  <c r="G4" i="105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L7" i="93" s="1"/>
  <c r="L7" i="11" s="1"/>
  <c r="L7" i="9" s="1"/>
  <c r="L7" i="7" s="1"/>
  <c r="E4" i="111"/>
  <c r="M3" i="187"/>
  <c r="L27" i="106"/>
  <c r="X11" i="105"/>
  <c r="W27" i="111"/>
  <c r="Q17" i="104"/>
  <c r="C3" i="114"/>
  <c r="I3" i="82"/>
  <c r="U3" i="81"/>
  <c r="U2" i="81" s="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X10" i="102"/>
  <c r="X11" i="16"/>
  <c r="X3" i="16" s="1"/>
  <c r="F3" i="17"/>
  <c r="O11" i="111"/>
  <c r="W11" i="105"/>
  <c r="I52" i="125"/>
  <c r="I52" i="75"/>
  <c r="O6" i="102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S19" i="102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V7" i="123"/>
  <c r="P3" i="85"/>
  <c r="P2" i="85" s="1"/>
  <c r="N26" i="188"/>
  <c r="M52" i="106"/>
  <c r="U17" i="106"/>
  <c r="W3" i="17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G2" i="110" s="1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Q2" i="82" s="1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C2" i="82" s="1"/>
  <c r="K70" i="93"/>
  <c r="K70" i="11" s="1"/>
  <c r="K70" i="9" s="1"/>
  <c r="K70" i="7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M72" i="93" s="1"/>
  <c r="M72" i="11" s="1"/>
  <c r="M72" i="9" s="1"/>
  <c r="M72" i="7" s="1"/>
  <c r="C3" i="189"/>
  <c r="Q26" i="113"/>
  <c r="S26" i="109"/>
  <c r="R3" i="195"/>
  <c r="R2" i="195" s="1"/>
  <c r="W26" i="165"/>
  <c r="L26" i="165"/>
  <c r="C26" i="195"/>
  <c r="K3" i="193"/>
  <c r="T26" i="193"/>
  <c r="W26" i="192"/>
  <c r="C26" i="186"/>
  <c r="X26" i="190"/>
  <c r="J3" i="189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M2" i="114" s="1"/>
  <c r="Q26" i="110"/>
  <c r="T4" i="106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X35" i="123"/>
  <c r="X35" i="93" s="1"/>
  <c r="X35" i="11" s="1"/>
  <c r="X35" i="9" s="1"/>
  <c r="X35" i="7" s="1"/>
  <c r="X30" i="123"/>
  <c r="X24" i="123"/>
  <c r="X14" i="123"/>
  <c r="P3" i="121"/>
  <c r="U25" i="102"/>
  <c r="V3" i="198"/>
  <c r="D11" i="16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K2" i="89" s="1"/>
  <c r="D2" i="119"/>
  <c r="F11" i="106"/>
  <c r="P14" i="102"/>
  <c r="V52" i="16"/>
  <c r="S2" i="119"/>
  <c r="G52" i="106"/>
  <c r="M27" i="106"/>
  <c r="I8" i="106"/>
  <c r="I27" i="105"/>
  <c r="S17" i="105"/>
  <c r="I11" i="105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C71" i="102"/>
  <c r="C71" i="93" s="1"/>
  <c r="M20" i="102"/>
  <c r="M20" i="93" s="1"/>
  <c r="M20" i="11" s="1"/>
  <c r="M20" i="9" s="1"/>
  <c r="M20" i="7" s="1"/>
  <c r="W16" i="102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G38" i="102"/>
  <c r="G38" i="93" s="1"/>
  <c r="G38" i="11" s="1"/>
  <c r="G38" i="9" s="1"/>
  <c r="G38" i="7" s="1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G41" i="102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I62" i="102"/>
  <c r="M65" i="102"/>
  <c r="M65" i="93" s="1"/>
  <c r="M65" i="11" s="1"/>
  <c r="M65" i="9" s="1"/>
  <c r="M65" i="7" s="1"/>
  <c r="I3" i="18"/>
  <c r="R26" i="113"/>
  <c r="T26" i="109"/>
  <c r="T3" i="78"/>
  <c r="L8" i="105"/>
  <c r="D61" i="125"/>
  <c r="I22" i="104"/>
  <c r="I3" i="189"/>
  <c r="L10" i="102"/>
  <c r="L10" i="93" s="1"/>
  <c r="L10" i="11" s="1"/>
  <c r="L10" i="9" s="1"/>
  <c r="L10" i="7" s="1"/>
  <c r="C10" i="102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P3" i="125"/>
  <c r="E3" i="108"/>
  <c r="E2" i="108" s="1"/>
  <c r="T11" i="104"/>
  <c r="I16" i="102"/>
  <c r="O11" i="16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O2" i="190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N3" i="114"/>
  <c r="Q27" i="106"/>
  <c r="M15" i="102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E24" i="93" s="1"/>
  <c r="E24" i="11" s="1"/>
  <c r="E24" i="9" s="1"/>
  <c r="E24" i="7" s="1"/>
  <c r="K3" i="112"/>
  <c r="O3" i="108"/>
  <c r="G3" i="186"/>
  <c r="O3" i="91"/>
  <c r="C3" i="86"/>
  <c r="P33" i="16"/>
  <c r="K3" i="189"/>
  <c r="K2" i="189" s="1"/>
  <c r="U26" i="187"/>
  <c r="S33" i="8"/>
  <c r="S26" i="8" s="1"/>
  <c r="S2" i="8" s="1"/>
  <c r="I33" i="125"/>
  <c r="I26" i="125" s="1"/>
  <c r="W11" i="125"/>
  <c r="C11" i="105"/>
  <c r="Q14" i="102"/>
  <c r="C3" i="88"/>
  <c r="C26" i="78"/>
  <c r="C2" i="78" s="1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F13" i="93" s="1"/>
  <c r="F13" i="11" s="1"/>
  <c r="F13" i="9" s="1"/>
  <c r="F13" i="7" s="1"/>
  <c r="C4" i="106"/>
  <c r="S6" i="102"/>
  <c r="C11" i="125"/>
  <c r="Q3" i="85"/>
  <c r="V4" i="75"/>
  <c r="S50" i="116"/>
  <c r="U47" i="116"/>
  <c r="W3" i="198"/>
  <c r="W2" i="198" s="1"/>
  <c r="Q3" i="195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M2" i="17"/>
  <c r="I2" i="107"/>
  <c r="E3" i="88"/>
  <c r="K3" i="82"/>
  <c r="E3" i="81"/>
  <c r="V8" i="106"/>
  <c r="V3" i="106" s="1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Q45" i="93" s="1"/>
  <c r="Q45" i="11" s="1"/>
  <c r="Q45" i="9" s="1"/>
  <c r="Q45" i="7" s="1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L64" i="102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X2" i="19" s="1"/>
  <c r="T2" i="110"/>
  <c r="W26" i="195"/>
  <c r="J26" i="186"/>
  <c r="J2" i="186" s="1"/>
  <c r="E68" i="116"/>
  <c r="T2" i="83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R43" i="93"/>
  <c r="R43" i="11" s="1"/>
  <c r="R43" i="9" s="1"/>
  <c r="R43" i="7" s="1"/>
  <c r="J61" i="106"/>
  <c r="H27" i="16"/>
  <c r="N4" i="16"/>
  <c r="S2" i="168"/>
  <c r="I61" i="106"/>
  <c r="W25" i="102"/>
  <c r="X2" i="158"/>
  <c r="N11" i="105"/>
  <c r="N3" i="105" s="1"/>
  <c r="H16" i="102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C2" i="193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M40" i="102"/>
  <c r="W32" i="102"/>
  <c r="W32" i="93" s="1"/>
  <c r="W32" i="11" s="1"/>
  <c r="W32" i="9" s="1"/>
  <c r="W32" i="7" s="1"/>
  <c r="C30" i="102"/>
  <c r="J2" i="204"/>
  <c r="J3" i="173"/>
  <c r="J2" i="115"/>
  <c r="I2" i="155"/>
  <c r="U54" i="93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V3" i="105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M2" i="18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O2" i="115"/>
  <c r="R2" i="169"/>
  <c r="L2" i="204"/>
  <c r="K2" i="204"/>
  <c r="F2" i="174"/>
  <c r="X3" i="183"/>
  <c r="D3" i="121"/>
  <c r="P3" i="81"/>
  <c r="P2" i="81" s="1"/>
  <c r="H2" i="199"/>
  <c r="T2" i="199"/>
  <c r="I70" i="102"/>
  <c r="W2" i="158"/>
  <c r="O2" i="155"/>
  <c r="V33" i="105"/>
  <c r="L27" i="105"/>
  <c r="H22" i="125"/>
  <c r="N2" i="108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E7" i="102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P66" i="102"/>
  <c r="R63" i="102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H29" i="93" s="1"/>
  <c r="H29" i="11" s="1"/>
  <c r="H29" i="9" s="1"/>
  <c r="H29" i="7" s="1"/>
  <c r="V2" i="19"/>
  <c r="V26" i="18"/>
  <c r="D2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D2" i="91" s="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H2" i="112"/>
  <c r="C27" i="104"/>
  <c r="C26" i="104" s="1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H2" i="11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J2" i="189"/>
  <c r="N26" i="19"/>
  <c r="X26" i="18"/>
  <c r="E3" i="203"/>
  <c r="R2" i="204"/>
  <c r="I2" i="204"/>
  <c r="T2" i="161"/>
  <c r="O2" i="202"/>
  <c r="N2" i="204"/>
  <c r="R3" i="183"/>
  <c r="V3" i="107"/>
  <c r="V2" i="107" s="1"/>
  <c r="J2" i="109"/>
  <c r="W3" i="183"/>
  <c r="M2" i="121"/>
  <c r="V3" i="90"/>
  <c r="V2" i="90" s="1"/>
  <c r="H3" i="85"/>
  <c r="H2" i="85" s="1"/>
  <c r="X2" i="199"/>
  <c r="N26" i="163"/>
  <c r="S45" i="116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M3" i="11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C51" i="93" s="1"/>
  <c r="C51" i="11" s="1"/>
  <c r="C51" i="9" s="1"/>
  <c r="C51" i="7" s="1"/>
  <c r="L3" i="85"/>
  <c r="S54" i="102"/>
  <c r="S54" i="93" s="1"/>
  <c r="S54" i="11" s="1"/>
  <c r="S54" i="9" s="1"/>
  <c r="S54" i="7" s="1"/>
  <c r="U76" i="149"/>
  <c r="X3" i="115"/>
  <c r="X2" i="115" s="1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H2" i="183" s="1"/>
  <c r="N26" i="109"/>
  <c r="N2" i="109" s="1"/>
  <c r="K41" i="93"/>
  <c r="K41" i="11" s="1"/>
  <c r="K41" i="9" s="1"/>
  <c r="K41" i="7" s="1"/>
  <c r="W29" i="102"/>
  <c r="W29" i="93" s="1"/>
  <c r="W29" i="11" s="1"/>
  <c r="W29" i="9" s="1"/>
  <c r="W29" i="7" s="1"/>
  <c r="K72" i="102"/>
  <c r="J54" i="102"/>
  <c r="J54" i="93" s="1"/>
  <c r="J54" i="11" s="1"/>
  <c r="J71" i="102"/>
  <c r="J71" i="93" s="1"/>
  <c r="J71" i="11" s="1"/>
  <c r="J71" i="9" s="1"/>
  <c r="J71" i="7" s="1"/>
  <c r="N65" i="102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D31" i="93" s="1"/>
  <c r="D31" i="11" s="1"/>
  <c r="D31" i="9" s="1"/>
  <c r="D31" i="7" s="1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K68" i="93" s="1"/>
  <c r="K68" i="11" s="1"/>
  <c r="K68" i="9" s="1"/>
  <c r="K68" i="7" s="1"/>
  <c r="O62" i="102"/>
  <c r="O61" i="102" s="1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6" i="93" s="1"/>
  <c r="C36" i="11" s="1"/>
  <c r="C36" i="9" s="1"/>
  <c r="C36" i="7" s="1"/>
  <c r="C31" i="102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E41" i="102"/>
  <c r="E41" i="93" s="1"/>
  <c r="E41" i="11" s="1"/>
  <c r="E41" i="9" s="1"/>
  <c r="E41" i="7" s="1"/>
  <c r="I35" i="102"/>
  <c r="I19" i="102"/>
  <c r="I19" i="93" s="1"/>
  <c r="I19" i="11" s="1"/>
  <c r="T3" i="203"/>
  <c r="I65" i="93"/>
  <c r="I65" i="11" s="1"/>
  <c r="I65" i="9" s="1"/>
  <c r="I65" i="7" s="1"/>
  <c r="V26" i="193"/>
  <c r="U32" i="102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P7" i="93" s="1"/>
  <c r="P7" i="11" s="1"/>
  <c r="P7" i="9" s="1"/>
  <c r="P7" i="7" s="1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S61" i="104"/>
  <c r="W17" i="104"/>
  <c r="I7" i="102"/>
  <c r="W27" i="125"/>
  <c r="F27" i="125"/>
  <c r="M33" i="111"/>
  <c r="U17" i="111"/>
  <c r="M33" i="104"/>
  <c r="U17" i="104"/>
  <c r="K11" i="104"/>
  <c r="K3" i="104" s="1"/>
  <c r="U33" i="105"/>
  <c r="U26" i="105" s="1"/>
  <c r="S11" i="105"/>
  <c r="S3" i="105" s="1"/>
  <c r="C26" i="110"/>
  <c r="S26" i="90"/>
  <c r="S2" i="90" s="1"/>
  <c r="R11" i="104"/>
  <c r="T3" i="188"/>
  <c r="T2" i="188" s="1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E40" i="102"/>
  <c r="E40" i="93" s="1"/>
  <c r="E40" i="11" s="1"/>
  <c r="E40" i="9" s="1"/>
  <c r="E40" i="7" s="1"/>
  <c r="G37" i="102"/>
  <c r="O32" i="102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O14" i="93" s="1"/>
  <c r="O14" i="11" s="1"/>
  <c r="Q4" i="125"/>
  <c r="I26" i="113"/>
  <c r="K26" i="109"/>
  <c r="S26" i="196"/>
  <c r="O66" i="102"/>
  <c r="Q63" i="102"/>
  <c r="Q63" i="93" s="1"/>
  <c r="Q63" i="11" s="1"/>
  <c r="Q63" i="9" s="1"/>
  <c r="Q63" i="7" s="1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I2" i="82" s="1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X33" i="16"/>
  <c r="X26" i="16" s="1"/>
  <c r="N26" i="17"/>
  <c r="J33" i="125"/>
  <c r="H52" i="75"/>
  <c r="K61" i="111"/>
  <c r="G33" i="111"/>
  <c r="W33" i="105"/>
  <c r="W26" i="105" s="1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" i="115" s="1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N2" i="196" s="1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R3" i="125" s="1"/>
  <c r="D4" i="125"/>
  <c r="C41" i="93"/>
  <c r="S10" i="102"/>
  <c r="S10" i="93" s="1"/>
  <c r="S10" i="11" s="1"/>
  <c r="D4" i="106"/>
  <c r="D3" i="106" s="1"/>
  <c r="D11" i="125"/>
  <c r="H61" i="75"/>
  <c r="K27" i="125"/>
  <c r="S11" i="125"/>
  <c r="T8" i="75"/>
  <c r="P17" i="75"/>
  <c r="L4" i="75"/>
  <c r="Q69" i="116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" i="121" s="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H2" i="203" s="1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G32" i="93"/>
  <c r="G32" i="11" s="1"/>
  <c r="G32" i="9" s="1"/>
  <c r="G32" i="7" s="1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I45" i="93" s="1"/>
  <c r="I45" i="11" s="1"/>
  <c r="I45" i="9" s="1"/>
  <c r="I45" i="7" s="1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C13" i="123"/>
  <c r="I6" i="123"/>
  <c r="I6" i="93" s="1"/>
  <c r="I6" i="11" s="1"/>
  <c r="I6" i="9" s="1"/>
  <c r="I6" i="7" s="1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C2" i="165" s="1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U14" i="93"/>
  <c r="U14" i="11" s="1"/>
  <c r="U14" i="9" s="1"/>
  <c r="U14" i="7" s="1"/>
  <c r="G3" i="199"/>
  <c r="O26" i="195"/>
  <c r="R54" i="102"/>
  <c r="R54" i="93" s="1"/>
  <c r="R54" i="11" s="1"/>
  <c r="R54" i="9" s="1"/>
  <c r="R54" i="7" s="1"/>
  <c r="R71" i="102"/>
  <c r="R71" i="93" s="1"/>
  <c r="R71" i="11" s="1"/>
  <c r="R71" i="9" s="1"/>
  <c r="R71" i="7" s="1"/>
  <c r="T68" i="102"/>
  <c r="T68" i="93" s="1"/>
  <c r="T68" i="11" s="1"/>
  <c r="T68" i="9" s="1"/>
  <c r="T68" i="7" s="1"/>
  <c r="X62" i="102"/>
  <c r="X50" i="102"/>
  <c r="X50" i="93" s="1"/>
  <c r="X50" i="11" s="1"/>
  <c r="X50" i="9" s="1"/>
  <c r="X50" i="7" s="1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G42" i="93" s="1"/>
  <c r="G42" i="11" s="1"/>
  <c r="G42" i="9" s="1"/>
  <c r="G42" i="7" s="1"/>
  <c r="I39" i="102"/>
  <c r="I39" i="93" s="1"/>
  <c r="I39" i="11" s="1"/>
  <c r="I39" i="9" s="1"/>
  <c r="I39" i="7" s="1"/>
  <c r="K36" i="102"/>
  <c r="K36" i="93" s="1"/>
  <c r="K36" i="11" s="1"/>
  <c r="K36" i="9" s="1"/>
  <c r="K36" i="7" s="1"/>
  <c r="K31" i="102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R16" i="93"/>
  <c r="R16" i="11" s="1"/>
  <c r="R16" i="9" s="1"/>
  <c r="R16" i="7" s="1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K40" i="93" s="1"/>
  <c r="K40" i="11" s="1"/>
  <c r="K40" i="9" s="1"/>
  <c r="K40" i="7" s="1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D89" i="149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41" i="11"/>
  <c r="C41" i="9" s="1"/>
  <c r="C41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M3" i="104" s="1"/>
  <c r="W3" i="190"/>
  <c r="W2" i="190" s="1"/>
  <c r="E71" i="93"/>
  <c r="E71" i="11" s="1"/>
  <c r="E71" i="9" s="1"/>
  <c r="E71" i="7" s="1"/>
  <c r="W3" i="91"/>
  <c r="E26" i="90"/>
  <c r="S3" i="89"/>
  <c r="I3" i="88"/>
  <c r="H33" i="16"/>
  <c r="I64" i="11"/>
  <c r="I64" i="9" s="1"/>
  <c r="S61" i="105"/>
  <c r="M11" i="105"/>
  <c r="M3" i="105" s="1"/>
  <c r="F26" i="185"/>
  <c r="X7" i="102"/>
  <c r="X7" i="93" s="1"/>
  <c r="X7" i="11" s="1"/>
  <c r="X7" i="9" s="1"/>
  <c r="X7" i="7" s="1"/>
  <c r="E33" i="105"/>
  <c r="E26" i="105" s="1"/>
  <c r="M17" i="105"/>
  <c r="V26" i="198"/>
  <c r="V2" i="198" s="1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72" i="93" s="1"/>
  <c r="U72" i="11" s="1"/>
  <c r="U72" i="9" s="1"/>
  <c r="U72" i="7" s="1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2" i="194" s="1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U47" i="93" s="1"/>
  <c r="U47" i="11" s="1"/>
  <c r="U47" i="9" s="1"/>
  <c r="U47" i="7" s="1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I2" i="192" s="1"/>
  <c r="P3" i="193"/>
  <c r="P2" i="193" s="1"/>
  <c r="F3" i="188"/>
  <c r="G26" i="190"/>
  <c r="G2" i="190" s="1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S40" i="93" s="1"/>
  <c r="S40" i="11" s="1"/>
  <c r="S40" i="9" s="1"/>
  <c r="S40" i="7" s="1"/>
  <c r="U37" i="102"/>
  <c r="U37" i="93" s="1"/>
  <c r="U37" i="11" s="1"/>
  <c r="U37" i="9" s="1"/>
  <c r="U37" i="7" s="1"/>
  <c r="U21" i="102"/>
  <c r="U21" i="93" s="1"/>
  <c r="U21" i="11" s="1"/>
  <c r="U21" i="9" s="1"/>
  <c r="U21" i="7" s="1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D67" i="93"/>
  <c r="D67" i="11" s="1"/>
  <c r="D67" i="9" s="1"/>
  <c r="D67" i="7" s="1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L64" i="93"/>
  <c r="L64" i="11" s="1"/>
  <c r="L64" i="9" s="1"/>
  <c r="L64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U26" i="106" s="1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L14" i="93"/>
  <c r="L14" i="11" s="1"/>
  <c r="L14" i="9" s="1"/>
  <c r="L14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O21" i="93"/>
  <c r="O21" i="11" s="1"/>
  <c r="O21" i="9" s="1"/>
  <c r="O21" i="7" s="1"/>
  <c r="M15" i="93"/>
  <c r="M15" i="11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O26" i="104" s="1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M47" i="93"/>
  <c r="M47" i="11" s="1"/>
  <c r="M47" i="9" s="1"/>
  <c r="M47" i="7" s="1"/>
  <c r="G15" i="93"/>
  <c r="G15" i="11" s="1"/>
  <c r="G15" i="9" s="1"/>
  <c r="G15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N89" i="149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I2" i="186" s="1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C54" i="93"/>
  <c r="C54" i="11" s="1"/>
  <c r="C54" i="9" s="1"/>
  <c r="C54" i="7" s="1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M26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O36" i="93"/>
  <c r="O36" i="11" s="1"/>
  <c r="O36" i="9" s="1"/>
  <c r="O36" i="7" s="1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U54" i="11"/>
  <c r="G68" i="93"/>
  <c r="G68" i="11" s="1"/>
  <c r="G68" i="9" s="1"/>
  <c r="G68" i="7" s="1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M36" i="93"/>
  <c r="M36" i="11" s="1"/>
  <c r="M36" i="9" s="1"/>
  <c r="M36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W3" i="105" s="1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T16" i="93" s="1"/>
  <c r="T16" i="11" s="1"/>
  <c r="T16" i="9" s="1"/>
  <c r="T16" i="7" s="1"/>
  <c r="V13" i="123"/>
  <c r="T6" i="123"/>
  <c r="T6" i="93" s="1"/>
  <c r="T6" i="11" s="1"/>
  <c r="T6" i="9" s="1"/>
  <c r="T6" i="7" s="1"/>
  <c r="U3" i="173"/>
  <c r="R26" i="203"/>
  <c r="S3" i="121"/>
  <c r="V26" i="89"/>
  <c r="F3" i="89"/>
  <c r="K19" i="93"/>
  <c r="K19" i="11" s="1"/>
  <c r="K19" i="9" s="1"/>
  <c r="K19" i="7" s="1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H26" i="104" s="1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E44" i="93"/>
  <c r="E44" i="11" s="1"/>
  <c r="E44" i="9" s="1"/>
  <c r="E44" i="7" s="1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F3" i="104" s="1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F25" i="93"/>
  <c r="F25" i="11" s="1"/>
  <c r="F25" i="9" s="1"/>
  <c r="F25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R26" i="105" s="1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P48" i="93"/>
  <c r="P48" i="11" s="1"/>
  <c r="P48" i="9" s="1"/>
  <c r="P48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Q17" i="16"/>
  <c r="C3" i="90"/>
  <c r="G3" i="88"/>
  <c r="Q3" i="87"/>
  <c r="I3" i="86"/>
  <c r="E3" i="84"/>
  <c r="G26" i="81"/>
  <c r="I26" i="80"/>
  <c r="I2" i="80" s="1"/>
  <c r="K26" i="79"/>
  <c r="D40" i="93"/>
  <c r="D40" i="11" s="1"/>
  <c r="D40" i="9" s="1"/>
  <c r="D40" i="7" s="1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N2" i="112" s="1"/>
  <c r="K33" i="120"/>
  <c r="K26" i="120" s="1"/>
  <c r="K2" i="120" s="1"/>
  <c r="S33" i="16"/>
  <c r="S17" i="16"/>
  <c r="I11" i="16"/>
  <c r="H3" i="77"/>
  <c r="E61" i="16"/>
  <c r="T61" i="16"/>
  <c r="X33" i="75"/>
  <c r="V11" i="75"/>
  <c r="V3" i="75" s="1"/>
  <c r="J8" i="75"/>
  <c r="R61" i="16"/>
  <c r="F33" i="75"/>
  <c r="I4" i="75"/>
  <c r="K3" i="174"/>
  <c r="S3" i="113"/>
  <c r="G26" i="115"/>
  <c r="G2" i="115" s="1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S61" i="106"/>
  <c r="O33" i="106"/>
  <c r="E27" i="106"/>
  <c r="W17" i="106"/>
  <c r="M11" i="106"/>
  <c r="M3" i="106" s="1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26" i="16" s="1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F26" i="106" s="1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H2" i="173" s="1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F14" i="93"/>
  <c r="F14" i="11" s="1"/>
  <c r="F14" i="9" s="1"/>
  <c r="F14" i="7" s="1"/>
  <c r="X10" i="93"/>
  <c r="X10" i="11" s="1"/>
  <c r="X10" i="9" s="1"/>
  <c r="X10" i="7" s="1"/>
  <c r="W41" i="93"/>
  <c r="W41" i="11" s="1"/>
  <c r="W41" i="9" s="1"/>
  <c r="W41" i="7" s="1"/>
  <c r="Q49" i="93"/>
  <c r="Q49" i="11" s="1"/>
  <c r="Q49" i="9" s="1"/>
  <c r="Q49" i="7" s="1"/>
  <c r="S46" i="93"/>
  <c r="S46" i="11" s="1"/>
  <c r="S46" i="9" s="1"/>
  <c r="S46" i="7" s="1"/>
  <c r="I32" i="93"/>
  <c r="I32" i="11" s="1"/>
  <c r="I32" i="9" s="1"/>
  <c r="I32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K29" i="93"/>
  <c r="K29" i="11" s="1"/>
  <c r="K29" i="9" s="1"/>
  <c r="K29" i="7" s="1"/>
  <c r="U19" i="93"/>
  <c r="U19" i="11" s="1"/>
  <c r="U19" i="9" s="1"/>
  <c r="U19" i="7" s="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M41" i="93"/>
  <c r="M41" i="11" s="1"/>
  <c r="M41" i="9" s="1"/>
  <c r="M41" i="7" s="1"/>
  <c r="I70" i="93"/>
  <c r="I70" i="11" s="1"/>
  <c r="I70" i="9" s="1"/>
  <c r="I70" i="7" s="1"/>
  <c r="V38" i="93"/>
  <c r="V38" i="11" s="1"/>
  <c r="V38" i="9" s="1"/>
  <c r="V38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G25" i="93"/>
  <c r="G25" i="11" s="1"/>
  <c r="G25" i="9" s="1"/>
  <c r="G25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H2" i="171" s="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3" i="111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48" i="93"/>
  <c r="G48" i="11" s="1"/>
  <c r="G48" i="9" s="1"/>
  <c r="G48" i="7" s="1"/>
  <c r="G3" i="185"/>
  <c r="G2" i="185" s="1"/>
  <c r="K75" i="149"/>
  <c r="Q50" i="93"/>
  <c r="Q50" i="11" s="1"/>
  <c r="Q50" i="9" s="1"/>
  <c r="Q50" i="7" s="1"/>
  <c r="S47" i="93"/>
  <c r="S47" i="11" s="1"/>
  <c r="S47" i="9" s="1"/>
  <c r="S47" i="7" s="1"/>
  <c r="C30" i="93"/>
  <c r="C30" i="11" s="1"/>
  <c r="C30" i="9" s="1"/>
  <c r="C30" i="7" s="1"/>
  <c r="W16" i="93"/>
  <c r="W16" i="11" s="1"/>
  <c r="W16" i="9" s="1"/>
  <c r="W16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G41" i="93"/>
  <c r="G41" i="11" s="1"/>
  <c r="G41" i="9" s="1"/>
  <c r="G41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W51" i="11"/>
  <c r="W51" i="9" s="1"/>
  <c r="W51" i="7" s="1"/>
  <c r="T26" i="77"/>
  <c r="K3" i="195"/>
  <c r="W3" i="188"/>
  <c r="S26" i="115"/>
  <c r="E26" i="113"/>
  <c r="L61" i="125"/>
  <c r="M40" i="93"/>
  <c r="M40" i="11" s="1"/>
  <c r="M40" i="9" s="1"/>
  <c r="M40" i="7" s="1"/>
  <c r="W66" i="116"/>
  <c r="C3" i="89"/>
  <c r="M3" i="88"/>
  <c r="W3" i="80"/>
  <c r="W2" i="80" s="1"/>
  <c r="V26" i="111"/>
  <c r="U31" i="93"/>
  <c r="U31" i="11" s="1"/>
  <c r="U31" i="9" s="1"/>
  <c r="U31" i="7" s="1"/>
  <c r="W21" i="93"/>
  <c r="W21" i="11" s="1"/>
  <c r="W21" i="9" s="1"/>
  <c r="W21" i="7" s="1"/>
  <c r="I7" i="93"/>
  <c r="I7" i="11" s="1"/>
  <c r="I7" i="9" s="1"/>
  <c r="I7" i="7" s="1"/>
  <c r="G26" i="201"/>
  <c r="O26" i="171"/>
  <c r="T61" i="118"/>
  <c r="M52" i="75"/>
  <c r="U17" i="75"/>
  <c r="C3" i="195"/>
  <c r="O3" i="188"/>
  <c r="O73" i="149"/>
  <c r="L73" i="149"/>
  <c r="V73" i="149"/>
  <c r="D26" i="149"/>
  <c r="G73" i="149"/>
  <c r="Q56" i="149"/>
  <c r="D73" i="149"/>
  <c r="X73" i="149"/>
  <c r="X32" i="149"/>
  <c r="N73" i="149"/>
  <c r="U73" i="149"/>
  <c r="S73" i="149"/>
  <c r="I25" i="149"/>
  <c r="P73" i="149"/>
  <c r="F73" i="149"/>
  <c r="M73" i="149"/>
  <c r="K73" i="149"/>
  <c r="W73" i="149"/>
  <c r="U54" i="9"/>
  <c r="U54" i="7" s="1"/>
  <c r="T73" i="149"/>
  <c r="H73" i="149"/>
  <c r="E73" i="149"/>
  <c r="C73" i="149"/>
  <c r="N33" i="10"/>
  <c r="N26" i="10" s="1"/>
  <c r="L17" i="124"/>
  <c r="L18" i="123"/>
  <c r="L17" i="123" s="1"/>
  <c r="X24" i="149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L6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Q17" i="123" s="1"/>
  <c r="O11" i="124"/>
  <c r="O12" i="123"/>
  <c r="O11" i="123" s="1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N65" i="93"/>
  <c r="N65" i="11" s="1"/>
  <c r="N65" i="9" s="1"/>
  <c r="N65" i="7" s="1"/>
  <c r="P62" i="93"/>
  <c r="P62" i="11" s="1"/>
  <c r="P62" i="9" s="1"/>
  <c r="P62" i="7" s="1"/>
  <c r="P29" i="93"/>
  <c r="P29" i="11" s="1"/>
  <c r="P29" i="9" s="1"/>
  <c r="P29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S4" i="123" s="1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X51" i="93"/>
  <c r="X51" i="11" s="1"/>
  <c r="X51" i="9" s="1"/>
  <c r="X51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X24" i="93"/>
  <c r="X24" i="11" s="1"/>
  <c r="X24" i="9" s="1"/>
  <c r="X24" i="7" s="1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W8" i="123" s="1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N61" i="102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M3" i="16" s="1"/>
  <c r="K13" i="149"/>
  <c r="C10" i="149"/>
  <c r="C53" i="123"/>
  <c r="C52" i="123" s="1"/>
  <c r="C52" i="124"/>
  <c r="O27" i="124"/>
  <c r="O28" i="123"/>
  <c r="O27" i="123" s="1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D61" i="103"/>
  <c r="P46" i="93"/>
  <c r="P46" i="11" s="1"/>
  <c r="P46" i="9" s="1"/>
  <c r="P46" i="7" s="1"/>
  <c r="X33" i="103"/>
  <c r="X34" i="102"/>
  <c r="H22" i="103"/>
  <c r="H23" i="102"/>
  <c r="V16" i="93"/>
  <c r="V16" i="11" s="1"/>
  <c r="V16" i="9" s="1"/>
  <c r="V16" i="7" s="1"/>
  <c r="X13" i="93"/>
  <c r="X13" i="11" s="1"/>
  <c r="X13" i="9" s="1"/>
  <c r="X13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I3" i="105"/>
  <c r="G52" i="103"/>
  <c r="G53" i="102"/>
  <c r="S68" i="93"/>
  <c r="S68" i="11" s="1"/>
  <c r="S68" i="9" s="1"/>
  <c r="S68" i="7" s="1"/>
  <c r="K61" i="103"/>
  <c r="G50" i="93"/>
  <c r="G50" i="11" s="1"/>
  <c r="G50" i="9" s="1"/>
  <c r="G50" i="7" s="1"/>
  <c r="U32" i="93"/>
  <c r="U32" i="11" s="1"/>
  <c r="U32" i="9" s="1"/>
  <c r="U32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T45" i="93"/>
  <c r="T45" i="11" s="1"/>
  <c r="T45" i="9" s="1"/>
  <c r="T45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T21" i="93"/>
  <c r="T21" i="11" s="1"/>
  <c r="T21" i="9" s="1"/>
  <c r="T21" i="7" s="1"/>
  <c r="V17" i="103"/>
  <c r="V18" i="102"/>
  <c r="D16" i="93"/>
  <c r="D16" i="11" s="1"/>
  <c r="D16" i="9" s="1"/>
  <c r="D16" i="7" s="1"/>
  <c r="J10" i="93"/>
  <c r="J10" i="11" s="1"/>
  <c r="J10" i="9" s="1"/>
  <c r="J10" i="7" s="1"/>
  <c r="J3" i="185"/>
  <c r="R26" i="16"/>
  <c r="P13" i="149"/>
  <c r="T7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O3" i="11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C6" i="93"/>
  <c r="C6" i="11" s="1"/>
  <c r="C6" i="9" s="1"/>
  <c r="C6" i="7" s="1"/>
  <c r="Q26" i="17"/>
  <c r="O13" i="149"/>
  <c r="C7" i="149"/>
  <c r="O6" i="149"/>
  <c r="C26" i="201"/>
  <c r="M17" i="124"/>
  <c r="M18" i="123"/>
  <c r="M17" i="123" s="1"/>
  <c r="K11" i="124"/>
  <c r="K12" i="123"/>
  <c r="K11" i="123" s="1"/>
  <c r="M61" i="125"/>
  <c r="M3" i="112"/>
  <c r="Q26" i="114"/>
  <c r="Q2" i="114" s="1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C50" i="93"/>
  <c r="C50" i="11" s="1"/>
  <c r="C50" i="9" s="1"/>
  <c r="C50" i="7" s="1"/>
  <c r="E47" i="93"/>
  <c r="E47" i="11" s="1"/>
  <c r="E47" i="9" s="1"/>
  <c r="E47" i="7" s="1"/>
  <c r="M35" i="93"/>
  <c r="M35" i="11" s="1"/>
  <c r="M35" i="9" s="1"/>
  <c r="M35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L2" i="191" s="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H16" i="93"/>
  <c r="H16" i="11" s="1"/>
  <c r="H16" i="9" s="1"/>
  <c r="H16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26" i="16" s="1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V27" i="103"/>
  <c r="V28" i="102"/>
  <c r="L3" i="185"/>
  <c r="R3" i="17"/>
  <c r="J11" i="149"/>
  <c r="R33" i="10"/>
  <c r="R26" i="10" s="1"/>
  <c r="R2" i="10" s="1"/>
  <c r="F27" i="124"/>
  <c r="F28" i="123"/>
  <c r="F27" i="123" s="1"/>
  <c r="P22" i="124"/>
  <c r="P23" i="123"/>
  <c r="P22" i="123" s="1"/>
  <c r="J8" i="124"/>
  <c r="J9" i="123"/>
  <c r="T3" i="201"/>
  <c r="L3" i="171"/>
  <c r="N33" i="149"/>
  <c r="O69" i="93"/>
  <c r="O69" i="11" s="1"/>
  <c r="O69" i="9" s="1"/>
  <c r="O69" i="7" s="1"/>
  <c r="G64" i="116"/>
  <c r="G64" i="93" s="1"/>
  <c r="G64" i="11" s="1"/>
  <c r="G61" i="117"/>
  <c r="K33" i="117"/>
  <c r="K34" i="116"/>
  <c r="Q11" i="117"/>
  <c r="Q12" i="116"/>
  <c r="Q11" i="116" s="1"/>
  <c r="I3" i="191"/>
  <c r="I3" i="187"/>
  <c r="U49" i="93"/>
  <c r="U49" i="11" s="1"/>
  <c r="U49" i="9" s="1"/>
  <c r="U49" i="7" s="1"/>
  <c r="W46" i="93"/>
  <c r="W46" i="11" s="1"/>
  <c r="W46" i="9" s="1"/>
  <c r="W46" i="7" s="1"/>
  <c r="I35" i="93"/>
  <c r="I35" i="11" s="1"/>
  <c r="I35" i="9" s="1"/>
  <c r="I35" i="7" s="1"/>
  <c r="O29" i="93"/>
  <c r="O29" i="11" s="1"/>
  <c r="O29" i="9" s="1"/>
  <c r="O29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E7" i="149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R36" i="93"/>
  <c r="R36" i="11" s="1"/>
  <c r="R36" i="9" s="1"/>
  <c r="R36" i="7" s="1"/>
  <c r="X30" i="93"/>
  <c r="X30" i="11" s="1"/>
  <c r="X30" i="9" s="1"/>
  <c r="X30" i="7" s="1"/>
  <c r="L27" i="103"/>
  <c r="L28" i="102"/>
  <c r="H24" i="93"/>
  <c r="H24" i="11" s="1"/>
  <c r="H24" i="9" s="1"/>
  <c r="H24" i="7" s="1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K43" i="93"/>
  <c r="K43" i="11" s="1"/>
  <c r="K43" i="9" s="1"/>
  <c r="K43" i="7" s="1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C3" i="105"/>
  <c r="O27" i="103"/>
  <c r="O28" i="102"/>
  <c r="E11" i="103"/>
  <c r="E15" i="102"/>
  <c r="E15" i="93" s="1"/>
  <c r="E15" i="11" s="1"/>
  <c r="E15" i="9" s="1"/>
  <c r="E15" i="7" s="1"/>
  <c r="O11" i="103"/>
  <c r="O12" i="102"/>
  <c r="O6" i="93"/>
  <c r="O6" i="11" s="1"/>
  <c r="O6" i="9" s="1"/>
  <c r="O6" i="7" s="1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J67" i="93"/>
  <c r="J67" i="11" s="1"/>
  <c r="J67" i="9" s="1"/>
  <c r="J67" i="7" s="1"/>
  <c r="V45" i="93"/>
  <c r="V45" i="11" s="1"/>
  <c r="V45" i="9" s="1"/>
  <c r="V45" i="7" s="1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S67" i="93"/>
  <c r="S67" i="11" s="1"/>
  <c r="S67" i="9" s="1"/>
  <c r="S67" i="7" s="1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W70" i="93"/>
  <c r="W70" i="11" s="1"/>
  <c r="W70" i="9" s="1"/>
  <c r="W70" i="7" s="1"/>
  <c r="C61" i="103"/>
  <c r="M49" i="93"/>
  <c r="M49" i="11" s="1"/>
  <c r="M49" i="9" s="1"/>
  <c r="M49" i="7" s="1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V2" i="163" s="1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C43" i="93"/>
  <c r="C43" i="11" s="1"/>
  <c r="C43" i="9" s="1"/>
  <c r="C43" i="7" s="1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6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I81" i="149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3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Q69" i="93"/>
  <c r="Q69" i="11" s="1"/>
  <c r="Q69" i="9" s="1"/>
  <c r="Q69" i="7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H22" i="123" s="1"/>
  <c r="F11" i="124"/>
  <c r="F12" i="123"/>
  <c r="F11" i="123" s="1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M26" i="11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W17" i="123" s="1"/>
  <c r="C5" i="123"/>
  <c r="C4" i="123" s="1"/>
  <c r="C4" i="124"/>
  <c r="I61" i="123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X14" i="93"/>
  <c r="X14" i="11" s="1"/>
  <c r="X14" i="9" s="1"/>
  <c r="X14" i="7" s="1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W3" i="104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Q10" i="93"/>
  <c r="Q10" i="11" s="1"/>
  <c r="Q10" i="9" s="1"/>
  <c r="Q10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E22" i="123" s="1"/>
  <c r="C12" i="123"/>
  <c r="C11" i="123" s="1"/>
  <c r="C11" i="124"/>
  <c r="G8" i="124"/>
  <c r="G9" i="123"/>
  <c r="G8" i="123" s="1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J49" i="93"/>
  <c r="J49" i="11" s="1"/>
  <c r="J49" i="9" s="1"/>
  <c r="J49" i="7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M15" i="9"/>
  <c r="M15" i="7" s="1"/>
  <c r="U12" i="149"/>
  <c r="K33" i="124"/>
  <c r="K34" i="123"/>
  <c r="I27" i="124"/>
  <c r="I28" i="123"/>
  <c r="I27" i="123" s="1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N3" i="16" s="1"/>
  <c r="L3" i="17"/>
  <c r="L12" i="149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D60" i="149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H42" i="93"/>
  <c r="H42" i="11" s="1"/>
  <c r="H42" i="9" s="1"/>
  <c r="H42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S48" i="93"/>
  <c r="S48" i="11" s="1"/>
  <c r="S48" i="9" s="1"/>
  <c r="S48" i="7" s="1"/>
  <c r="O33" i="103"/>
  <c r="O34" i="102"/>
  <c r="K31" i="93"/>
  <c r="K31" i="11" s="1"/>
  <c r="K31" i="9" s="1"/>
  <c r="K31" i="7" s="1"/>
  <c r="Q22" i="103"/>
  <c r="Q24" i="102"/>
  <c r="Q24" i="93" s="1"/>
  <c r="Q24" i="11" s="1"/>
  <c r="I17" i="103"/>
  <c r="K3" i="185"/>
  <c r="S27" i="16"/>
  <c r="S11" i="16"/>
  <c r="I13" i="149"/>
  <c r="Q10" i="149"/>
  <c r="M27" i="124"/>
  <c r="M28" i="123"/>
  <c r="M27" i="123" s="1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14" i="93"/>
  <c r="P14" i="11" s="1"/>
  <c r="P14" i="9" s="1"/>
  <c r="P14" i="7" s="1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S45" i="93"/>
  <c r="S45" i="11" s="1"/>
  <c r="S45" i="9" s="1"/>
  <c r="S45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M7" i="93"/>
  <c r="M7" i="11" s="1"/>
  <c r="M7" i="9" s="1"/>
  <c r="M7" i="7" s="1"/>
  <c r="O3" i="16"/>
  <c r="G12" i="149"/>
  <c r="G33" i="10"/>
  <c r="G26" i="10" s="1"/>
  <c r="M33" i="124"/>
  <c r="M34" i="123"/>
  <c r="S27" i="124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R27" i="123" s="1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S42" i="93"/>
  <c r="S42" i="11" s="1"/>
  <c r="S42" i="9" s="1"/>
  <c r="S42" i="7" s="1"/>
  <c r="K33" i="103"/>
  <c r="K34" i="102"/>
  <c r="K11" i="103"/>
  <c r="K13" i="102"/>
  <c r="K13" i="93" s="1"/>
  <c r="K13" i="11" s="1"/>
  <c r="K13" i="9" s="1"/>
  <c r="K13" i="7" s="1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V33" i="116" s="1"/>
  <c r="F22" i="117"/>
  <c r="F23" i="116"/>
  <c r="F22" i="116" s="1"/>
  <c r="R3" i="163"/>
  <c r="X3" i="106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27" i="103"/>
  <c r="F28" i="102"/>
  <c r="N11" i="103"/>
  <c r="N12" i="102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E51" i="93"/>
  <c r="E51" i="11" s="1"/>
  <c r="E51" i="9" s="1"/>
  <c r="E51" i="7" s="1"/>
  <c r="O4" i="117"/>
  <c r="O5" i="116"/>
  <c r="O4" i="116" s="1"/>
  <c r="E3" i="194"/>
  <c r="Q39" i="93"/>
  <c r="Q39" i="11" s="1"/>
  <c r="Q39" i="9" s="1"/>
  <c r="Q39" i="7" s="1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S51" i="93"/>
  <c r="S51" i="11" s="1"/>
  <c r="S51" i="9" s="1"/>
  <c r="S51" i="7" s="1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G24" i="93"/>
  <c r="G24" i="11" s="1"/>
  <c r="G24" i="9" s="1"/>
  <c r="G24" i="7" s="1"/>
  <c r="K21" i="93"/>
  <c r="K21" i="11" s="1"/>
  <c r="K21" i="9" s="1"/>
  <c r="K21" i="7" s="1"/>
  <c r="Q15" i="93"/>
  <c r="Q15" i="11" s="1"/>
  <c r="Q15" i="9" s="1"/>
  <c r="Q15" i="7" s="1"/>
  <c r="S12" i="102"/>
  <c r="W9" i="102"/>
  <c r="E7" i="93"/>
  <c r="E7" i="11" s="1"/>
  <c r="E7" i="9" s="1"/>
  <c r="E7" i="7" s="1"/>
  <c r="G3" i="17"/>
  <c r="W11" i="149"/>
  <c r="K26" i="201"/>
  <c r="U17" i="124"/>
  <c r="U18" i="123"/>
  <c r="U17" i="123" s="1"/>
  <c r="I4" i="124"/>
  <c r="I5" i="123"/>
  <c r="Q3" i="171"/>
  <c r="K61" i="124"/>
  <c r="K61" i="123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J27" i="123" s="1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C7" i="93"/>
  <c r="C7" i="11" s="1"/>
  <c r="C7" i="9" s="1"/>
  <c r="C7" i="7" s="1"/>
  <c r="M16" i="149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X80" i="149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S35" i="93"/>
  <c r="S35" i="11" s="1"/>
  <c r="S35" i="9" s="1"/>
  <c r="S35" i="7" s="1"/>
  <c r="O32" i="93"/>
  <c r="O32" i="11" s="1"/>
  <c r="O32" i="9" s="1"/>
  <c r="O32" i="7" s="1"/>
  <c r="U25" i="93"/>
  <c r="U25" i="11" s="1"/>
  <c r="U25" i="9" s="1"/>
  <c r="U25" i="7" s="1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C3" i="17"/>
  <c r="K11" i="149"/>
  <c r="K10" i="149"/>
  <c r="Q33" i="124"/>
  <c r="Q34" i="123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R3" i="105"/>
  <c r="H53" i="102"/>
  <c r="V65" i="93"/>
  <c r="V65" i="11" s="1"/>
  <c r="V65" i="9" s="1"/>
  <c r="V65" i="7" s="1"/>
  <c r="L61" i="103"/>
  <c r="H50" i="93"/>
  <c r="H50" i="11" s="1"/>
  <c r="H50" i="9" s="1"/>
  <c r="H50" i="7" s="1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U43" i="93"/>
  <c r="U43" i="11" s="1"/>
  <c r="U43" i="9" s="1"/>
  <c r="U43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K72" i="93"/>
  <c r="K72" i="11" s="1"/>
  <c r="K72" i="9" s="1"/>
  <c r="K72" i="7" s="1"/>
  <c r="O66" i="93"/>
  <c r="O66" i="11" s="1"/>
  <c r="O66" i="9" s="1"/>
  <c r="O66" i="7" s="1"/>
  <c r="S61" i="103"/>
  <c r="C48" i="93"/>
  <c r="C48" i="11" s="1"/>
  <c r="C48" i="9" s="1"/>
  <c r="C48" i="7" s="1"/>
  <c r="G33" i="103"/>
  <c r="G34" i="102"/>
  <c r="W22" i="103"/>
  <c r="W23" i="102"/>
  <c r="E21" i="93"/>
  <c r="E21" i="11" s="1"/>
  <c r="E21" i="9" s="1"/>
  <c r="E21" i="7" s="1"/>
  <c r="U12" i="102"/>
  <c r="C10" i="93"/>
  <c r="C10" i="11" s="1"/>
  <c r="C10" i="9" s="1"/>
  <c r="C10" i="7" s="1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U33" i="75"/>
  <c r="N69" i="93"/>
  <c r="N69" i="11" s="1"/>
  <c r="N69" i="9" s="1"/>
  <c r="N69" i="7" s="1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T3" i="106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9" i="93"/>
  <c r="F29" i="11" s="1"/>
  <c r="F29" i="9" s="1"/>
  <c r="F29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M74" i="149"/>
  <c r="I22" i="117"/>
  <c r="I23" i="116"/>
  <c r="I22" i="116" s="1"/>
  <c r="M4" i="117"/>
  <c r="M5" i="116"/>
  <c r="M4" i="116" s="1"/>
  <c r="K26" i="111"/>
  <c r="O26" i="194"/>
  <c r="E26" i="194"/>
  <c r="S3" i="194"/>
  <c r="O3" i="191"/>
  <c r="Q72" i="93"/>
  <c r="Q72" i="11" s="1"/>
  <c r="Q72" i="9" s="1"/>
  <c r="Q72" i="7" s="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K27" i="123" s="1"/>
  <c r="S11" i="124"/>
  <c r="S12" i="123"/>
  <c r="S11" i="123" s="1"/>
  <c r="E93" i="149"/>
  <c r="Q3" i="125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Q33" i="123" l="1"/>
  <c r="W65" i="93"/>
  <c r="W65" i="11" s="1"/>
  <c r="W65" i="9" s="1"/>
  <c r="W65" i="7" s="1"/>
  <c r="U3" i="16"/>
  <c r="G55" i="149"/>
  <c r="N2" i="19"/>
  <c r="D2" i="108"/>
  <c r="Q2" i="195"/>
  <c r="W25" i="93"/>
  <c r="W25" i="11" s="1"/>
  <c r="W25" i="9" s="1"/>
  <c r="W25" i="7" s="1"/>
  <c r="G2" i="186"/>
  <c r="T2" i="78"/>
  <c r="P51" i="93"/>
  <c r="P51" i="11" s="1"/>
  <c r="P51" i="9" s="1"/>
  <c r="P51" i="7" s="1"/>
  <c r="Q2" i="19"/>
  <c r="Q18" i="149" s="1"/>
  <c r="N2" i="190"/>
  <c r="W2" i="171"/>
  <c r="E2" i="201"/>
  <c r="D2" i="194"/>
  <c r="J2" i="105"/>
  <c r="I3" i="16"/>
  <c r="O17" i="123"/>
  <c r="W2" i="108"/>
  <c r="O2" i="114"/>
  <c r="H18" i="149"/>
  <c r="K32" i="149"/>
  <c r="P63" i="149"/>
  <c r="U26" i="111"/>
  <c r="U2" i="111" s="1"/>
  <c r="S26" i="104"/>
  <c r="I2" i="112"/>
  <c r="X2" i="18"/>
  <c r="G3" i="105"/>
  <c r="N77" i="149"/>
  <c r="E62" i="149"/>
  <c r="I2" i="195"/>
  <c r="T61" i="149"/>
  <c r="T26" i="125"/>
  <c r="R33" i="116"/>
  <c r="R26" i="116" s="1"/>
  <c r="G26" i="103"/>
  <c r="M55" i="149"/>
  <c r="H33" i="116"/>
  <c r="H26" i="116" s="1"/>
  <c r="U33" i="116"/>
  <c r="R66" i="93"/>
  <c r="R66" i="11" s="1"/>
  <c r="R66" i="9" s="1"/>
  <c r="R66" i="7" s="1"/>
  <c r="W15" i="93"/>
  <c r="W15" i="11" s="1"/>
  <c r="W15" i="9" s="1"/>
  <c r="W15" i="7" s="1"/>
  <c r="R2" i="109"/>
  <c r="M2" i="85"/>
  <c r="T11" i="123"/>
  <c r="N2" i="188"/>
  <c r="V58" i="149"/>
  <c r="K26" i="125"/>
  <c r="W26" i="124"/>
  <c r="G2" i="81"/>
  <c r="H3" i="16"/>
  <c r="J3" i="16"/>
  <c r="I2" i="79"/>
  <c r="U24" i="93"/>
  <c r="U24" i="11" s="1"/>
  <c r="U24" i="9" s="1"/>
  <c r="U24" i="7" s="1"/>
  <c r="Q26" i="104"/>
  <c r="G2" i="84"/>
  <c r="H2" i="197"/>
  <c r="H88" i="149"/>
  <c r="Q26" i="16"/>
  <c r="V3" i="104"/>
  <c r="V2" i="104" s="1"/>
  <c r="G2" i="183"/>
  <c r="J2" i="195"/>
  <c r="J3" i="125"/>
  <c r="M2" i="187"/>
  <c r="O10" i="93"/>
  <c r="O10" i="11" s="1"/>
  <c r="O10" i="9" s="1"/>
  <c r="O10" i="7" s="1"/>
  <c r="X2" i="201"/>
  <c r="M26" i="16"/>
  <c r="G2" i="203"/>
  <c r="I3" i="125"/>
  <c r="J26" i="125"/>
  <c r="O26" i="103"/>
  <c r="C2" i="111"/>
  <c r="N26" i="16"/>
  <c r="N2" i="16" s="1"/>
  <c r="S26" i="105"/>
  <c r="S2" i="105" s="1"/>
  <c r="X2" i="121"/>
  <c r="S2" i="113"/>
  <c r="H2" i="108"/>
  <c r="G3" i="104"/>
  <c r="Q82" i="149"/>
  <c r="X66" i="93"/>
  <c r="X66" i="11" s="1"/>
  <c r="X66" i="9" s="1"/>
  <c r="X66" i="7" s="1"/>
  <c r="W3" i="16"/>
  <c r="V26" i="106"/>
  <c r="V2" i="106" s="1"/>
  <c r="O87" i="149"/>
  <c r="C2" i="86"/>
  <c r="M51" i="93"/>
  <c r="M51" i="11" s="1"/>
  <c r="M51" i="9" s="1"/>
  <c r="M51" i="7" s="1"/>
  <c r="G26" i="117"/>
  <c r="K50" i="93"/>
  <c r="K50" i="11" s="1"/>
  <c r="K50" i="9" s="1"/>
  <c r="K50" i="7" s="1"/>
  <c r="K2" i="165"/>
  <c r="U41" i="93"/>
  <c r="U41" i="11" s="1"/>
  <c r="U41" i="9" s="1"/>
  <c r="U41" i="7" s="1"/>
  <c r="O48" i="93"/>
  <c r="O48" i="11" s="1"/>
  <c r="O48" i="9" s="1"/>
  <c r="O48" i="7" s="1"/>
  <c r="J2" i="192"/>
  <c r="J2" i="193"/>
  <c r="E3" i="105"/>
  <c r="E2" i="105" s="1"/>
  <c r="O2" i="186"/>
  <c r="O39" i="149" s="1"/>
  <c r="I89" i="149"/>
  <c r="M87" i="149"/>
  <c r="K87" i="149"/>
  <c r="V18" i="149"/>
  <c r="L56" i="149"/>
  <c r="J89" i="149"/>
  <c r="F17" i="149"/>
  <c r="V57" i="149"/>
  <c r="H95" i="149"/>
  <c r="R89" i="149"/>
  <c r="F87" i="149"/>
  <c r="I87" i="149"/>
  <c r="T87" i="149"/>
  <c r="D82" i="149"/>
  <c r="D56" i="149"/>
  <c r="V63" i="149"/>
  <c r="Q26" i="106"/>
  <c r="X64" i="149"/>
  <c r="W87" i="149"/>
  <c r="C87" i="149"/>
  <c r="V42" i="149"/>
  <c r="V87" i="149"/>
  <c r="P87" i="149"/>
  <c r="O44" i="149"/>
  <c r="F2" i="109"/>
  <c r="H93" i="149"/>
  <c r="N57" i="149"/>
  <c r="P39" i="149"/>
  <c r="W44" i="149"/>
  <c r="D87" i="149"/>
  <c r="L87" i="149"/>
  <c r="U87" i="149"/>
  <c r="D57" i="149"/>
  <c r="U3" i="111"/>
  <c r="N87" i="149"/>
  <c r="X87" i="149"/>
  <c r="V26" i="105"/>
  <c r="H74" i="149"/>
  <c r="K95" i="149"/>
  <c r="F26" i="124"/>
  <c r="Q89" i="149"/>
  <c r="G26" i="125"/>
  <c r="G2" i="125" s="1"/>
  <c r="R87" i="149"/>
  <c r="M76" i="149"/>
  <c r="K89" i="149"/>
  <c r="N41" i="149"/>
  <c r="P74" i="149"/>
  <c r="J87" i="149"/>
  <c r="S87" i="149"/>
  <c r="L82" i="149"/>
  <c r="T82" i="149"/>
  <c r="T56" i="149"/>
  <c r="L89" i="149"/>
  <c r="K43" i="149"/>
  <c r="R64" i="149"/>
  <c r="I2" i="87"/>
  <c r="X26" i="75"/>
  <c r="Q87" i="149"/>
  <c r="Q2" i="197"/>
  <c r="C26" i="117"/>
  <c r="S26" i="124"/>
  <c r="F2" i="91"/>
  <c r="V2" i="191"/>
  <c r="K2" i="104"/>
  <c r="D2" i="81"/>
  <c r="V2" i="193"/>
  <c r="O3" i="125"/>
  <c r="T2" i="163"/>
  <c r="D6" i="93"/>
  <c r="D6" i="11" s="1"/>
  <c r="D6" i="9" s="1"/>
  <c r="D6" i="7" s="1"/>
  <c r="F2" i="17"/>
  <c r="Q16" i="93"/>
  <c r="Q16" i="11" s="1"/>
  <c r="Q16" i="9" s="1"/>
  <c r="Q16" i="7" s="1"/>
  <c r="K26" i="117"/>
  <c r="Q4" i="123"/>
  <c r="C2" i="192"/>
  <c r="J2" i="17"/>
  <c r="X2" i="87"/>
  <c r="K63" i="93"/>
  <c r="K63" i="11" s="1"/>
  <c r="K63" i="9" s="1"/>
  <c r="K63" i="7" s="1"/>
  <c r="I2" i="19"/>
  <c r="M26" i="103"/>
  <c r="F2" i="111"/>
  <c r="S7" i="93"/>
  <c r="S7" i="11" s="1"/>
  <c r="S7" i="9" s="1"/>
  <c r="S7" i="7" s="1"/>
  <c r="X18" i="149"/>
  <c r="E26" i="106"/>
  <c r="G2" i="19"/>
  <c r="K2" i="109"/>
  <c r="L2" i="19"/>
  <c r="X2" i="183"/>
  <c r="I66" i="93"/>
  <c r="I66" i="11" s="1"/>
  <c r="I66" i="9" s="1"/>
  <c r="I66" i="7" s="1"/>
  <c r="E72" i="93"/>
  <c r="E72" i="11" s="1"/>
  <c r="E72" i="9" s="1"/>
  <c r="E72" i="7" s="1"/>
  <c r="J26" i="104"/>
  <c r="V3" i="16"/>
  <c r="D26" i="105"/>
  <c r="I2" i="109"/>
  <c r="T2" i="113"/>
  <c r="H29" i="149"/>
  <c r="X2" i="104"/>
  <c r="X3" i="75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Q2" i="196"/>
  <c r="O3" i="106"/>
  <c r="O2" i="106" s="1"/>
  <c r="G26" i="104"/>
  <c r="G2" i="104" s="1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D13" i="149"/>
  <c r="C12" i="102"/>
  <c r="C12" i="93" s="1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4" i="102" s="1"/>
  <c r="I61" i="116"/>
  <c r="M8" i="102"/>
  <c r="G2" i="77"/>
  <c r="O2" i="185"/>
  <c r="G2" i="189"/>
  <c r="T2" i="114"/>
  <c r="E76" i="149"/>
  <c r="N26" i="105"/>
  <c r="N2" i="105" s="1"/>
  <c r="Q2" i="183"/>
  <c r="C2" i="112"/>
  <c r="R2" i="189"/>
  <c r="H3" i="75"/>
  <c r="X26" i="105"/>
  <c r="C3" i="125"/>
  <c r="C2" i="125" s="1"/>
  <c r="T3" i="75"/>
  <c r="P26" i="104"/>
  <c r="C3" i="104"/>
  <c r="C2" i="104" s="1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D2" i="105"/>
  <c r="T36" i="93"/>
  <c r="T36" i="11" s="1"/>
  <c r="T36" i="9" s="1"/>
  <c r="T36" i="7" s="1"/>
  <c r="G2" i="165"/>
  <c r="R72" i="149"/>
  <c r="M3" i="117"/>
  <c r="Q26" i="123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N2" i="192"/>
  <c r="S2" i="104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L2" i="105" s="1"/>
  <c r="I2" i="189"/>
  <c r="R25" i="93"/>
  <c r="R25" i="11" s="1"/>
  <c r="R25" i="9" s="1"/>
  <c r="R25" i="7" s="1"/>
  <c r="I2" i="196"/>
  <c r="L2" i="109"/>
  <c r="O26" i="111"/>
  <c r="O2" i="111" s="1"/>
  <c r="M41" i="149"/>
  <c r="R2" i="185"/>
  <c r="S2" i="201"/>
  <c r="T26" i="149"/>
  <c r="M26" i="75"/>
  <c r="P26" i="103"/>
  <c r="I26" i="75"/>
  <c r="M33" i="116"/>
  <c r="K33" i="116"/>
  <c r="K26" i="116" s="1"/>
  <c r="N4" i="102"/>
  <c r="U52" i="149"/>
  <c r="C26" i="106"/>
  <c r="C2" i="106" s="1"/>
  <c r="N3" i="104"/>
  <c r="N2" i="104" s="1"/>
  <c r="W26" i="106"/>
  <c r="W2" i="106" s="1"/>
  <c r="P2" i="125"/>
  <c r="I26" i="16"/>
  <c r="S2" i="110"/>
  <c r="N3" i="106"/>
  <c r="V26" i="75"/>
  <c r="V2" i="75" s="1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E2" i="16" s="1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K2" i="105" s="1"/>
  <c r="F26" i="104"/>
  <c r="F2" i="104" s="1"/>
  <c r="T26" i="16"/>
  <c r="T2" i="16" s="1"/>
  <c r="R26" i="125"/>
  <c r="R2" i="125" s="1"/>
  <c r="X2" i="186"/>
  <c r="D2" i="163"/>
  <c r="O3" i="75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M2" i="106" s="1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P2" i="105"/>
  <c r="Q3" i="16"/>
  <c r="J2" i="90"/>
  <c r="J2" i="79"/>
  <c r="C26" i="105"/>
  <c r="C2" i="105" s="1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U2" i="105" s="1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F2" i="106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E59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T2" i="105" s="1"/>
  <c r="N2" i="189"/>
  <c r="D12" i="149"/>
  <c r="W55" i="149"/>
  <c r="G52" i="149"/>
  <c r="P89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I61" i="149"/>
  <c r="J77" i="149"/>
  <c r="I58" i="149"/>
  <c r="K3" i="124"/>
  <c r="G2" i="163"/>
  <c r="C2" i="77"/>
  <c r="Q42" i="149"/>
  <c r="J3" i="75"/>
  <c r="J2" i="75" s="1"/>
  <c r="W80" i="149"/>
  <c r="M77" i="149"/>
  <c r="R6" i="149"/>
  <c r="J2" i="125"/>
  <c r="S2" i="188"/>
  <c r="F26" i="103"/>
  <c r="U26" i="16"/>
  <c r="U2" i="16" s="1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K2" i="106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J3" i="123" s="1"/>
  <c r="F3" i="75"/>
  <c r="K2" i="82"/>
  <c r="M2" i="188"/>
  <c r="L2" i="108"/>
  <c r="H2" i="198"/>
  <c r="H26" i="16"/>
  <c r="H2" i="16" s="1"/>
  <c r="I2" i="90"/>
  <c r="O2" i="108"/>
  <c r="O33" i="123"/>
  <c r="O26" i="123" s="1"/>
  <c r="M2" i="125"/>
  <c r="U33" i="123"/>
  <c r="E11" i="102"/>
  <c r="N61" i="123"/>
  <c r="N64" i="93"/>
  <c r="N64" i="11" s="1"/>
  <c r="N64" i="9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H57" i="149"/>
  <c r="G18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U2" i="106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G2" i="105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W2" i="105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X2" i="16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M2" i="16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I2" i="125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J2" i="10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M2" i="104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V2" i="105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S63" i="149"/>
  <c r="N22" i="149"/>
  <c r="O25" i="93"/>
  <c r="O25" i="11" s="1"/>
  <c r="O25" i="9" s="1"/>
  <c r="O25" i="7" s="1"/>
  <c r="J94" i="149"/>
  <c r="F39" i="149"/>
  <c r="R28" i="149"/>
  <c r="G3" i="111"/>
  <c r="G2" i="111" s="1"/>
  <c r="O3" i="124"/>
  <c r="L23" i="149"/>
  <c r="L31" i="149"/>
  <c r="K79" i="149"/>
  <c r="O33" i="116"/>
  <c r="O26" i="116" s="1"/>
  <c r="P33" i="149"/>
  <c r="G95" i="149"/>
  <c r="U77" i="149"/>
  <c r="P77" i="149"/>
  <c r="F77" i="149"/>
  <c r="N94" i="149"/>
  <c r="K42" i="149"/>
  <c r="X28" i="149"/>
  <c r="O80" i="149"/>
  <c r="D30" i="149"/>
  <c r="W86" i="149"/>
  <c r="D59" i="149"/>
  <c r="R26" i="106"/>
  <c r="T57" i="149"/>
  <c r="I39" i="149"/>
  <c r="T3" i="125"/>
  <c r="T2" i="125" s="1"/>
  <c r="J33" i="149"/>
  <c r="T21" i="149"/>
  <c r="P56" i="149"/>
  <c r="L63" i="149"/>
  <c r="W64" i="149"/>
  <c r="I57" i="149"/>
  <c r="P21" i="149"/>
  <c r="G88" i="149"/>
  <c r="H59" i="149"/>
  <c r="T60" i="149"/>
  <c r="L57" i="149"/>
  <c r="N62" i="149"/>
  <c r="J31" i="149"/>
  <c r="F94" i="149"/>
  <c r="F76" i="149"/>
  <c r="R11" i="123"/>
  <c r="R3" i="123" s="1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L17" i="149"/>
  <c r="K6" i="149"/>
  <c r="W76" i="149"/>
  <c r="D17" i="149"/>
  <c r="X26" i="103"/>
  <c r="Q33" i="116"/>
  <c r="Q26" i="116" s="1"/>
  <c r="Q61" i="116"/>
  <c r="M23" i="102"/>
  <c r="M23" i="93" s="1"/>
  <c r="M11" i="102"/>
  <c r="T17" i="149"/>
  <c r="K82" i="149"/>
  <c r="V27" i="123"/>
  <c r="M11" i="103"/>
  <c r="M3" i="103" s="1"/>
  <c r="V30" i="149"/>
  <c r="O3" i="105"/>
  <c r="J61" i="123"/>
  <c r="C5" i="149"/>
  <c r="L61" i="116"/>
  <c r="H3" i="124"/>
  <c r="L18" i="149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I3" i="123" s="1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L93" i="149"/>
  <c r="E26" i="75"/>
  <c r="I73" i="149"/>
  <c r="G74" i="149"/>
  <c r="W3" i="123"/>
  <c r="D22" i="149"/>
  <c r="E8" i="102"/>
  <c r="E3" i="75"/>
  <c r="O61" i="123"/>
  <c r="S26" i="125"/>
  <c r="S2" i="125" s="1"/>
  <c r="W75" i="149"/>
  <c r="V55" i="149"/>
  <c r="S3" i="117"/>
  <c r="J33" i="123"/>
  <c r="F95" i="149"/>
  <c r="V26" i="125"/>
  <c r="V2" i="125" s="1"/>
  <c r="J3" i="117"/>
  <c r="L61" i="123"/>
  <c r="I6" i="149"/>
  <c r="G27" i="123"/>
  <c r="G26" i="123" s="1"/>
  <c r="K3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I26" i="123"/>
  <c r="G26" i="75"/>
  <c r="X13" i="149"/>
  <c r="L47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T27" i="123"/>
  <c r="X3" i="103"/>
  <c r="G44" i="149"/>
  <c r="H83" i="149"/>
  <c r="E89" i="149"/>
  <c r="W89" i="149"/>
  <c r="W7" i="149"/>
  <c r="F75" i="149"/>
  <c r="C82" i="149"/>
  <c r="H26" i="75"/>
  <c r="F62" i="149"/>
  <c r="V76" i="149"/>
  <c r="P44" i="149"/>
  <c r="F31" i="149"/>
  <c r="Q94" i="149"/>
  <c r="C75" i="149"/>
  <c r="T26" i="106"/>
  <c r="X26" i="106"/>
  <c r="V75" i="149"/>
  <c r="R3" i="103"/>
  <c r="R2" i="103" s="1"/>
  <c r="X63" i="149"/>
  <c r="P94" i="149"/>
  <c r="O89" i="149"/>
  <c r="E26" i="104"/>
  <c r="M83" i="149"/>
  <c r="G80" i="149"/>
  <c r="T59" i="149"/>
  <c r="J61" i="149"/>
  <c r="H64" i="149"/>
  <c r="T47" i="149"/>
  <c r="O17" i="149"/>
  <c r="I71" i="149"/>
  <c r="W17" i="149"/>
  <c r="J52" i="149"/>
  <c r="G64" i="149"/>
  <c r="R17" i="149"/>
  <c r="J27" i="149"/>
  <c r="K70" i="149"/>
  <c r="O76" i="149"/>
  <c r="H28" i="149"/>
  <c r="I75" i="149"/>
  <c r="L22" i="149"/>
  <c r="H34" i="149"/>
  <c r="L70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O70" i="149"/>
  <c r="X83" i="149"/>
  <c r="P75" i="149"/>
  <c r="N31" i="149"/>
  <c r="T94" i="149"/>
  <c r="L26" i="149"/>
  <c r="L62" i="149"/>
  <c r="I83" i="149"/>
  <c r="T32" i="149"/>
  <c r="V48" i="149"/>
  <c r="X47" i="149"/>
  <c r="K56" i="149"/>
  <c r="V44" i="149"/>
  <c r="T74" i="149"/>
  <c r="F21" i="149"/>
  <c r="L32" i="149"/>
  <c r="T70" i="149"/>
  <c r="K83" i="149"/>
  <c r="V33" i="149"/>
  <c r="D52" i="149"/>
  <c r="N74" i="149"/>
  <c r="R94" i="149"/>
  <c r="V74" i="149"/>
  <c r="U83" i="149"/>
  <c r="M94" i="149"/>
  <c r="R23" i="149"/>
  <c r="R58" i="149"/>
  <c r="V52" i="149"/>
  <c r="P32" i="149"/>
  <c r="E83" i="149"/>
  <c r="M56" i="149"/>
  <c r="P28" i="149"/>
  <c r="T34" i="149"/>
  <c r="S82" i="149"/>
  <c r="F74" i="149"/>
  <c r="V47" i="149"/>
  <c r="M70" i="149"/>
  <c r="G76" i="149"/>
  <c r="R51" i="149"/>
  <c r="H24" i="149"/>
  <c r="V29" i="149"/>
  <c r="R62" i="149"/>
  <c r="D51" i="149"/>
  <c r="F43" i="149"/>
  <c r="X29" i="149"/>
  <c r="J23" i="149"/>
  <c r="X75" i="149"/>
  <c r="P48" i="149"/>
  <c r="U56" i="149"/>
  <c r="U26" i="104"/>
  <c r="H47" i="149"/>
  <c r="I51" i="149"/>
  <c r="R55" i="149"/>
  <c r="P27" i="149"/>
  <c r="F29" i="149"/>
  <c r="H63" i="149"/>
  <c r="K62" i="149"/>
  <c r="G89" i="149"/>
  <c r="H76" i="149"/>
  <c r="D31" i="149"/>
  <c r="T31" i="149"/>
  <c r="I47" i="149"/>
  <c r="T63" i="149"/>
  <c r="J58" i="149"/>
  <c r="V21" i="149"/>
  <c r="E61" i="116"/>
  <c r="H32" i="149"/>
  <c r="V89" i="149"/>
  <c r="J48" i="149"/>
  <c r="V25" i="149"/>
  <c r="J43" i="149"/>
  <c r="E47" i="149"/>
  <c r="X7" i="149"/>
  <c r="J62" i="149"/>
  <c r="U75" i="149"/>
  <c r="V24" i="149"/>
  <c r="O83" i="149"/>
  <c r="H94" i="149"/>
  <c r="N29" i="149"/>
  <c r="N25" i="149"/>
  <c r="D34" i="149"/>
  <c r="D94" i="149"/>
  <c r="P47" i="149"/>
  <c r="R27" i="149"/>
  <c r="D32" i="149"/>
  <c r="C89" i="149"/>
  <c r="L27" i="149"/>
  <c r="G47" i="149"/>
  <c r="D70" i="149"/>
  <c r="N39" i="149"/>
  <c r="P24" i="149"/>
  <c r="N52" i="149"/>
  <c r="J39" i="149"/>
  <c r="I80" i="149"/>
  <c r="O5" i="149"/>
  <c r="M62" i="149"/>
  <c r="O3" i="117"/>
  <c r="I74" i="149"/>
  <c r="N82" i="149"/>
  <c r="H61" i="123"/>
  <c r="E75" i="149"/>
  <c r="K76" i="149"/>
  <c r="V82" i="149"/>
  <c r="M26" i="124"/>
  <c r="I62" i="149"/>
  <c r="X55" i="149"/>
  <c r="F55" i="149"/>
  <c r="G61" i="123"/>
  <c r="N3" i="123"/>
  <c r="Q74" i="149"/>
  <c r="F82" i="149"/>
  <c r="J82" i="149"/>
  <c r="S76" i="149"/>
  <c r="W63" i="149"/>
  <c r="P3" i="123"/>
  <c r="P2" i="123" s="1"/>
  <c r="C76" i="149"/>
  <c r="R82" i="149"/>
  <c r="E26" i="124"/>
  <c r="D3" i="124"/>
  <c r="O82" i="149"/>
  <c r="M75" i="149"/>
  <c r="P55" i="149"/>
  <c r="S75" i="149"/>
  <c r="C64" i="149"/>
  <c r="L3" i="124"/>
  <c r="W82" i="149"/>
  <c r="F71" i="149"/>
  <c r="J90" i="149"/>
  <c r="E71" i="149"/>
  <c r="M30" i="149"/>
  <c r="K71" i="149"/>
  <c r="D71" i="149"/>
  <c r="V5" i="149"/>
  <c r="L46" i="149"/>
  <c r="U71" i="149"/>
  <c r="M22" i="149"/>
  <c r="F5" i="149"/>
  <c r="L68" i="149"/>
  <c r="K16" i="9"/>
  <c r="K16" i="7" s="1"/>
  <c r="I21" i="149"/>
  <c r="N5" i="149"/>
  <c r="K72" i="149"/>
  <c r="V34" i="93"/>
  <c r="V33" i="102"/>
  <c r="U54" i="149"/>
  <c r="K28" i="93"/>
  <c r="K27" i="102"/>
  <c r="R5" i="93"/>
  <c r="R4" i="102"/>
  <c r="L80" i="149"/>
  <c r="U24" i="149"/>
  <c r="G5" i="93"/>
  <c r="G4" i="102"/>
  <c r="J71" i="149"/>
  <c r="V61" i="102"/>
  <c r="P9" i="149"/>
  <c r="W61" i="102"/>
  <c r="W53" i="93"/>
  <c r="W52" i="102"/>
  <c r="X23" i="93"/>
  <c r="X22" i="102"/>
  <c r="D54" i="149"/>
  <c r="T61" i="102"/>
  <c r="U21" i="149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L49" i="149"/>
  <c r="O23" i="93"/>
  <c r="H23" i="93"/>
  <c r="H22" i="102"/>
  <c r="W28" i="93"/>
  <c r="W27" i="102"/>
  <c r="U26" i="116"/>
  <c r="L26" i="117"/>
  <c r="I26" i="103"/>
  <c r="K3" i="116"/>
  <c r="J12" i="93"/>
  <c r="J11" i="102"/>
  <c r="W32" i="149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K9" i="149"/>
  <c r="V3" i="123"/>
  <c r="T14" i="9"/>
  <c r="T14" i="7" s="1"/>
  <c r="P72" i="149"/>
  <c r="Q26" i="149"/>
  <c r="G3" i="103"/>
  <c r="H16" i="149"/>
  <c r="R28" i="93"/>
  <c r="R27" i="102"/>
  <c r="L18" i="93"/>
  <c r="L17" i="102"/>
  <c r="S72" i="149"/>
  <c r="R3" i="116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W61" i="149"/>
  <c r="U26" i="124"/>
  <c r="I9" i="93"/>
  <c r="I8" i="102"/>
  <c r="G61" i="116"/>
  <c r="P61" i="116"/>
  <c r="Q18" i="93"/>
  <c r="Q17" i="102"/>
  <c r="X3" i="123"/>
  <c r="D53" i="93"/>
  <c r="D52" i="102"/>
  <c r="X6" i="149"/>
  <c r="N64" i="7"/>
  <c r="Q26" i="117"/>
  <c r="E5" i="93"/>
  <c r="E4" i="102"/>
  <c r="U40" i="149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P61" i="93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H68" i="149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P41" i="149"/>
  <c r="N28" i="93"/>
  <c r="N27" i="102"/>
  <c r="H3" i="117"/>
  <c r="H64" i="9"/>
  <c r="Q64" i="7"/>
  <c r="R18" i="93"/>
  <c r="R17" i="102"/>
  <c r="C21" i="149"/>
  <c r="Q58" i="149"/>
  <c r="G6" i="149"/>
  <c r="U34" i="93"/>
  <c r="U33" i="102"/>
  <c r="V23" i="93"/>
  <c r="V22" i="102"/>
  <c r="H53" i="149"/>
  <c r="I32" i="149"/>
  <c r="D5" i="93"/>
  <c r="D4" i="102"/>
  <c r="V80" i="149"/>
  <c r="O28" i="93"/>
  <c r="O27" i="102"/>
  <c r="G72" i="149"/>
  <c r="J61" i="102"/>
  <c r="K21" i="149"/>
  <c r="C33" i="149"/>
  <c r="K23" i="93"/>
  <c r="K22" i="102"/>
  <c r="C3" i="116"/>
  <c r="X41" i="149"/>
  <c r="F26" i="116"/>
  <c r="W59" i="149"/>
  <c r="S61" i="116"/>
  <c r="X3" i="124"/>
  <c r="D18" i="93"/>
  <c r="D17" i="102"/>
  <c r="G3" i="75"/>
  <c r="E33" i="149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O23" i="149"/>
  <c r="Q12" i="93"/>
  <c r="Q11" i="102"/>
  <c r="I34" i="149"/>
  <c r="S26" i="149"/>
  <c r="E57" i="149"/>
  <c r="W6" i="149"/>
  <c r="K78" i="149"/>
  <c r="F23" i="93"/>
  <c r="F22" i="102"/>
  <c r="L72" i="149"/>
  <c r="F80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C29" i="149"/>
  <c r="T53" i="93"/>
  <c r="T52" i="102"/>
  <c r="U18" i="93"/>
  <c r="U17" i="102"/>
  <c r="F18" i="93"/>
  <c r="F17" i="102"/>
  <c r="H40" i="149"/>
  <c r="D77" i="149"/>
  <c r="H34" i="93"/>
  <c r="H33" i="102"/>
  <c r="G12" i="93"/>
  <c r="G11" i="102"/>
  <c r="I64" i="7"/>
  <c r="P12" i="93"/>
  <c r="P11" i="102"/>
  <c r="G3" i="124"/>
  <c r="O10" i="149"/>
  <c r="G54" i="149"/>
  <c r="X45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I59" i="149"/>
  <c r="P5" i="149"/>
  <c r="G64" i="9"/>
  <c r="M60" i="14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E24" i="149"/>
  <c r="C61" i="102"/>
  <c r="R59" i="149"/>
  <c r="G34" i="93"/>
  <c r="G33" i="102"/>
  <c r="Q54" i="149"/>
  <c r="T5" i="93"/>
  <c r="T4" i="102"/>
  <c r="J46" i="149"/>
  <c r="Q27" i="149"/>
  <c r="S12" i="93"/>
  <c r="S11" i="102"/>
  <c r="K77" i="149"/>
  <c r="C38" i="149"/>
  <c r="V72" i="149"/>
  <c r="M15" i="149"/>
  <c r="V9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M28" i="149"/>
  <c r="C61" i="149"/>
  <c r="S34" i="93"/>
  <c r="S33" i="102"/>
  <c r="U12" i="93"/>
  <c r="U11" i="116"/>
  <c r="U3" i="116" s="1"/>
  <c r="Q71" i="149"/>
  <c r="X9" i="149"/>
  <c r="W34" i="93"/>
  <c r="W33" i="102"/>
  <c r="R60" i="149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S61" i="149"/>
  <c r="L23" i="93"/>
  <c r="L22" i="102"/>
  <c r="N53" i="149"/>
  <c r="I61" i="102"/>
  <c r="K80" i="149"/>
  <c r="V18" i="93"/>
  <c r="V17" i="102"/>
  <c r="T77" i="149"/>
  <c r="G53" i="93"/>
  <c r="G52" i="102"/>
  <c r="O64" i="7"/>
  <c r="H61" i="102"/>
  <c r="W12" i="93"/>
  <c r="W11" i="102"/>
  <c r="R61" i="102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S2" i="75" s="1"/>
  <c r="S3" i="123"/>
  <c r="E28" i="93"/>
  <c r="E27" i="102"/>
  <c r="G3" i="117"/>
  <c r="F81" i="149"/>
  <c r="J64" i="149"/>
  <c r="S6" i="9"/>
  <c r="S6" i="7" s="1"/>
  <c r="L81" i="149"/>
  <c r="H28" i="93"/>
  <c r="H27" i="102"/>
  <c r="T41" i="149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M26" i="116"/>
  <c r="E9" i="93"/>
  <c r="G60" i="149"/>
  <c r="O54" i="149"/>
  <c r="L26" i="103"/>
  <c r="F72" i="149"/>
  <c r="Q34" i="93"/>
  <c r="Q33" i="102"/>
  <c r="G71" i="149"/>
  <c r="O31" i="149"/>
  <c r="W5" i="93"/>
  <c r="W4" i="102"/>
  <c r="R71" i="149"/>
  <c r="E3" i="117"/>
  <c r="D81" i="149"/>
  <c r="U39" i="149"/>
  <c r="X34" i="93"/>
  <c r="X33" i="102"/>
  <c r="X3" i="116"/>
  <c r="O72" i="149"/>
  <c r="G23" i="149"/>
  <c r="M46" i="149"/>
  <c r="J50" i="149"/>
  <c r="T3" i="116"/>
  <c r="J19" i="149"/>
  <c r="U61" i="93"/>
  <c r="H10" i="149"/>
  <c r="R10" i="9"/>
  <c r="R10" i="7" s="1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J9" i="93"/>
  <c r="J8" i="102"/>
  <c r="G10" i="149"/>
  <c r="D78" i="149"/>
  <c r="M28" i="93"/>
  <c r="M27" i="102"/>
  <c r="M71" i="149"/>
  <c r="C9" i="93"/>
  <c r="C8" i="102"/>
  <c r="R61" i="116"/>
  <c r="U5" i="149"/>
  <c r="S53" i="93"/>
  <c r="S52" i="102"/>
  <c r="P33" i="116"/>
  <c r="P26" i="116" s="1"/>
  <c r="X20" i="149"/>
  <c r="W28" i="149"/>
  <c r="N22" i="102"/>
  <c r="N23" i="93"/>
  <c r="W68" i="149"/>
  <c r="M3" i="124"/>
  <c r="J26" i="123"/>
  <c r="L16" i="149"/>
  <c r="H3" i="103"/>
  <c r="J3" i="103"/>
  <c r="D28" i="93"/>
  <c r="D27" i="102"/>
  <c r="C26" i="75"/>
  <c r="C3" i="124"/>
  <c r="Q9" i="149"/>
  <c r="V3" i="103"/>
  <c r="R37" i="9"/>
  <c r="R37" i="7" s="1"/>
  <c r="K9" i="93"/>
  <c r="K8" i="102"/>
  <c r="R34" i="93"/>
  <c r="R33" i="102"/>
  <c r="X72" i="149"/>
  <c r="U26" i="75"/>
  <c r="M29" i="149"/>
  <c r="F34" i="93"/>
  <c r="F33" i="102"/>
  <c r="G21" i="149"/>
  <c r="C86" i="149"/>
  <c r="M81" i="149"/>
  <c r="Q26" i="124"/>
  <c r="M61" i="102"/>
  <c r="G8" i="102"/>
  <c r="G9" i="93"/>
  <c r="E53" i="93"/>
  <c r="E52" i="102"/>
  <c r="X8" i="102"/>
  <c r="X9" i="93"/>
  <c r="L50" i="149"/>
  <c r="M80" i="149"/>
  <c r="V28" i="93"/>
  <c r="V27" i="102"/>
  <c r="J54" i="9"/>
  <c r="J54" i="7" s="1"/>
  <c r="P3" i="116"/>
  <c r="I3" i="116"/>
  <c r="W3" i="103"/>
  <c r="W24" i="149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K26" i="149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G57" i="149"/>
  <c r="S10" i="9"/>
  <c r="S10" i="7" s="1"/>
  <c r="O34" i="93"/>
  <c r="O33" i="102"/>
  <c r="U72" i="149"/>
  <c r="L59" i="149"/>
  <c r="P53" i="93"/>
  <c r="P52" i="102"/>
  <c r="L53" i="93"/>
  <c r="L52" i="102"/>
  <c r="I5" i="93"/>
  <c r="S28" i="93"/>
  <c r="S27" i="102"/>
  <c r="T71" i="149"/>
  <c r="C3" i="123"/>
  <c r="W3" i="116"/>
  <c r="F38" i="149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W10" i="149"/>
  <c r="T12" i="93"/>
  <c r="T11" i="102"/>
  <c r="H26" i="117"/>
  <c r="M39" i="149"/>
  <c r="S5" i="93"/>
  <c r="S4" i="102"/>
  <c r="V26" i="103"/>
  <c r="P3" i="117"/>
  <c r="S9" i="93"/>
  <c r="S8" i="102"/>
  <c r="I3" i="117"/>
  <c r="F3" i="123"/>
  <c r="X26" i="124"/>
  <c r="L54" i="149"/>
  <c r="I11" i="102"/>
  <c r="X91" i="149"/>
  <c r="L3" i="116"/>
  <c r="O14" i="9"/>
  <c r="O14" i="7" s="1"/>
  <c r="J38" i="149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U32" i="149"/>
  <c r="E12" i="93"/>
  <c r="E11" i="116"/>
  <c r="E3" i="116" s="1"/>
  <c r="Q43" i="149"/>
  <c r="K2" i="124" l="1"/>
  <c r="G26" i="149"/>
  <c r="M61" i="149"/>
  <c r="C47" i="149"/>
  <c r="I22" i="149"/>
  <c r="I9" i="149"/>
  <c r="D88" i="149"/>
  <c r="I50" i="149"/>
  <c r="F2" i="75"/>
  <c r="G50" i="149"/>
  <c r="L24" i="149"/>
  <c r="X2" i="75"/>
  <c r="Q2" i="106"/>
  <c r="W2" i="16"/>
  <c r="U29" i="149"/>
  <c r="N55" i="149"/>
  <c r="K2" i="16"/>
  <c r="N18" i="149"/>
  <c r="U68" i="149"/>
  <c r="R46" i="149"/>
  <c r="J44" i="149"/>
  <c r="C30" i="149"/>
  <c r="P90" i="149"/>
  <c r="R70" i="149"/>
  <c r="I2" i="16"/>
  <c r="P93" i="149"/>
  <c r="E2" i="106"/>
  <c r="N54" i="149"/>
  <c r="F91" i="149"/>
  <c r="O22" i="102"/>
  <c r="G43" i="149"/>
  <c r="U26" i="123"/>
  <c r="P95" i="149"/>
  <c r="T2" i="75"/>
  <c r="U33" i="149"/>
  <c r="J2" i="16"/>
  <c r="X39" i="149"/>
  <c r="V59" i="149"/>
  <c r="G40" i="149"/>
  <c r="U2" i="117"/>
  <c r="X17" i="149"/>
  <c r="X19" i="149"/>
  <c r="M2" i="103"/>
  <c r="X86" i="149"/>
  <c r="X53" i="149"/>
  <c r="O56" i="149"/>
  <c r="V54" i="149"/>
  <c r="G24" i="149"/>
  <c r="S45" i="149"/>
  <c r="M43" i="149"/>
  <c r="F32" i="149"/>
  <c r="J25" i="149"/>
  <c r="N2" i="124"/>
  <c r="N3" i="102"/>
  <c r="D2" i="104"/>
  <c r="X2" i="105"/>
  <c r="X40" i="149" s="1"/>
  <c r="J68" i="149"/>
  <c r="C31" i="149"/>
  <c r="R25" i="149"/>
  <c r="J83" i="149"/>
  <c r="N2" i="75"/>
  <c r="R2" i="116"/>
  <c r="R50" i="149"/>
  <c r="C80" i="149"/>
  <c r="M26" i="149"/>
  <c r="J34" i="149"/>
  <c r="I2" i="106"/>
  <c r="N48" i="149"/>
  <c r="U22" i="149"/>
  <c r="H2" i="116"/>
  <c r="U44" i="149"/>
  <c r="V61" i="149"/>
  <c r="J51" i="149"/>
  <c r="O29" i="149"/>
  <c r="K17" i="149"/>
  <c r="C41" i="149"/>
  <c r="S83" i="149"/>
  <c r="O2" i="125"/>
  <c r="Q88" i="149"/>
  <c r="E46" i="149"/>
  <c r="D83" i="149"/>
  <c r="O2" i="103"/>
  <c r="I2" i="124"/>
  <c r="V2" i="16"/>
  <c r="Q33" i="149"/>
  <c r="D26" i="102"/>
  <c r="S70" i="149"/>
  <c r="J28" i="149"/>
  <c r="V32" i="149"/>
  <c r="J22" i="149"/>
  <c r="I2" i="75"/>
  <c r="V45" i="149"/>
  <c r="V49" i="149"/>
  <c r="S2" i="116"/>
  <c r="P91" i="149"/>
  <c r="Q2" i="104"/>
  <c r="M86" i="149"/>
  <c r="D39" i="149"/>
  <c r="P25" i="149"/>
  <c r="F16" i="149"/>
  <c r="T50" i="149"/>
  <c r="O95" i="149"/>
  <c r="F2" i="116"/>
  <c r="N32" i="149"/>
  <c r="I38" i="149"/>
  <c r="O59" i="149"/>
  <c r="Q59" i="149"/>
  <c r="W41" i="149"/>
  <c r="O30" i="149"/>
  <c r="J5" i="149"/>
  <c r="T83" i="149"/>
  <c r="R18" i="149"/>
  <c r="Q2" i="16"/>
  <c r="J24" i="149"/>
  <c r="W42" i="149"/>
  <c r="Q41" i="149"/>
  <c r="L43" i="149"/>
  <c r="X42" i="149"/>
  <c r="X46" i="149"/>
  <c r="P20" i="149"/>
  <c r="T54" i="149"/>
  <c r="N83" i="149"/>
  <c r="H30" i="149"/>
  <c r="F19" i="149"/>
  <c r="D90" i="149"/>
  <c r="X43" i="149"/>
  <c r="E91" i="149"/>
  <c r="X48" i="149"/>
  <c r="C32" i="149"/>
  <c r="P50" i="149"/>
  <c r="C11" i="102"/>
  <c r="C3" i="102" s="1"/>
  <c r="G5" i="149"/>
  <c r="J95" i="149"/>
  <c r="O68" i="149"/>
  <c r="J61" i="93"/>
  <c r="D48" i="149"/>
  <c r="K48" i="149"/>
  <c r="K68" i="149"/>
  <c r="J45" i="149"/>
  <c r="H42" i="149"/>
  <c r="U18" i="149"/>
  <c r="H90" i="149"/>
  <c r="F86" i="149"/>
  <c r="X88" i="149"/>
  <c r="I42" i="149"/>
  <c r="O91" i="149"/>
  <c r="O21" i="149"/>
  <c r="J30" i="149"/>
  <c r="K91" i="149"/>
  <c r="S46" i="149"/>
  <c r="E44" i="149"/>
  <c r="P83" i="149"/>
  <c r="Q28" i="149"/>
  <c r="U46" i="149"/>
  <c r="C16" i="149"/>
  <c r="K15" i="149"/>
  <c r="I64" i="149"/>
  <c r="M18" i="149"/>
  <c r="G32" i="149"/>
  <c r="N56" i="149"/>
  <c r="G93" i="149"/>
  <c r="S42" i="149"/>
  <c r="D64" i="149"/>
  <c r="I30" i="149"/>
  <c r="T88" i="149"/>
  <c r="P42" i="149"/>
  <c r="G42" i="149"/>
  <c r="J17" i="149"/>
  <c r="Q64" i="149"/>
  <c r="F60" i="149"/>
  <c r="X59" i="149"/>
  <c r="K31" i="149"/>
  <c r="X34" i="149"/>
  <c r="P86" i="149"/>
  <c r="M31" i="149"/>
  <c r="W16" i="149"/>
  <c r="C83" i="149"/>
  <c r="O88" i="149"/>
  <c r="C55" i="149"/>
  <c r="D47" i="149"/>
  <c r="S60" i="149"/>
  <c r="D27" i="149"/>
  <c r="H21" i="149"/>
  <c r="Q55" i="149"/>
  <c r="L52" i="149"/>
  <c r="U95" i="149"/>
  <c r="D45" i="149"/>
  <c r="R38" i="149"/>
  <c r="P17" i="149"/>
  <c r="L55" i="149"/>
  <c r="P30" i="149"/>
  <c r="J32" i="149"/>
  <c r="T18" i="149"/>
  <c r="N45" i="149"/>
  <c r="W18" i="149"/>
  <c r="U23" i="149"/>
  <c r="V22" i="149"/>
  <c r="F18" i="149"/>
  <c r="E63" i="149"/>
  <c r="R57" i="149"/>
  <c r="D25" i="149"/>
  <c r="C63" i="149"/>
  <c r="G51" i="149"/>
  <c r="P52" i="149"/>
  <c r="X21" i="149"/>
  <c r="P23" i="149"/>
  <c r="L64" i="149"/>
  <c r="D95" i="149"/>
  <c r="H46" i="149"/>
  <c r="J18" i="149"/>
  <c r="Q29" i="149"/>
  <c r="X95" i="149"/>
  <c r="V46" i="149"/>
  <c r="P58" i="149"/>
  <c r="W48" i="149"/>
  <c r="R29" i="149"/>
  <c r="E27" i="149"/>
  <c r="W58" i="149"/>
  <c r="U94" i="149"/>
  <c r="S43" i="149"/>
  <c r="X31" i="149"/>
  <c r="E23" i="149"/>
  <c r="K93" i="149"/>
  <c r="P16" i="149"/>
  <c r="F93" i="149"/>
  <c r="K49" i="149"/>
  <c r="J20" i="149"/>
  <c r="P2" i="104"/>
  <c r="G70" i="149"/>
  <c r="I18" i="149"/>
  <c r="X27" i="149"/>
  <c r="L25" i="149"/>
  <c r="Q47" i="149"/>
  <c r="U93" i="149"/>
  <c r="F61" i="149"/>
  <c r="U47" i="149"/>
  <c r="O52" i="149"/>
  <c r="R56" i="149"/>
  <c r="K25" i="149"/>
  <c r="R26" i="149"/>
  <c r="Q57" i="149"/>
  <c r="U64" i="149"/>
  <c r="W93" i="149"/>
  <c r="O22" i="149"/>
  <c r="X57" i="149"/>
  <c r="L60" i="149"/>
  <c r="E55" i="149"/>
  <c r="M91" i="149"/>
  <c r="R22" i="149"/>
  <c r="C43" i="149"/>
  <c r="V27" i="149"/>
  <c r="N24" i="149"/>
  <c r="V60" i="149"/>
  <c r="P38" i="149"/>
  <c r="P31" i="149"/>
  <c r="S93" i="149"/>
  <c r="D15" i="149"/>
  <c r="L83" i="149"/>
  <c r="T2" i="104"/>
  <c r="F40" i="149"/>
  <c r="R34" i="149"/>
  <c r="I2" i="104"/>
  <c r="D28" i="149"/>
  <c r="O93" i="149"/>
  <c r="U91" i="149"/>
  <c r="G30" i="149"/>
  <c r="V16" i="149"/>
  <c r="W2" i="75"/>
  <c r="P2" i="75"/>
  <c r="O49" i="149"/>
  <c r="N47" i="149"/>
  <c r="Q52" i="149"/>
  <c r="K24" i="149"/>
  <c r="J88" i="149"/>
  <c r="R30" i="149"/>
  <c r="F42" i="149"/>
  <c r="W2" i="111"/>
  <c r="C54" i="149"/>
  <c r="W22" i="149"/>
  <c r="J93" i="149"/>
  <c r="F2" i="16"/>
  <c r="X30" i="149"/>
  <c r="O57" i="149"/>
  <c r="O41" i="149"/>
  <c r="O9" i="93"/>
  <c r="D23" i="149"/>
  <c r="R2" i="106"/>
  <c r="S2" i="16"/>
  <c r="P2" i="117"/>
  <c r="K33" i="149"/>
  <c r="E2" i="124"/>
  <c r="I17" i="149"/>
  <c r="F24" i="149"/>
  <c r="P61" i="149"/>
  <c r="L88" i="149"/>
  <c r="W30" i="149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U66" i="149"/>
  <c r="G9" i="149"/>
  <c r="E42" i="149"/>
  <c r="N19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T4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E1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I49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C45" i="149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G2" i="123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J2" i="123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" i="123"/>
  <c r="R24" i="149"/>
  <c r="H31" i="149"/>
  <c r="G56" i="149"/>
  <c r="T23" i="149"/>
  <c r="U62" i="149"/>
  <c r="F30" i="149"/>
  <c r="D61" i="149"/>
  <c r="W51" i="149"/>
  <c r="S55" i="149"/>
  <c r="U31" i="149"/>
  <c r="K2" i="116"/>
  <c r="U2" i="123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T15" i="149"/>
  <c r="H20" i="149"/>
  <c r="S47" i="149"/>
  <c r="E53" i="149"/>
  <c r="R90" i="149"/>
  <c r="K40" i="149"/>
  <c r="M40" i="149"/>
  <c r="I19" i="149"/>
  <c r="F34" i="149"/>
  <c r="H54" i="149"/>
  <c r="C53" i="149"/>
  <c r="E90" i="149"/>
  <c r="L15" i="149"/>
  <c r="E20" i="149"/>
  <c r="Q62" i="149"/>
  <c r="C59" i="149"/>
  <c r="X90" i="149"/>
  <c r="T19" i="149"/>
  <c r="Q53" i="149"/>
  <c r="G34" i="149"/>
  <c r="D55" i="149"/>
  <c r="I53" i="149"/>
  <c r="I15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L40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D19" i="149"/>
  <c r="X15" i="149"/>
  <c r="C18" i="11"/>
  <c r="C17" i="93"/>
  <c r="X17" i="93"/>
  <c r="X18" i="11"/>
  <c r="W53" i="11"/>
  <c r="W52" i="93"/>
  <c r="V34" i="11"/>
  <c r="V33" i="93"/>
  <c r="F9" i="149"/>
  <c r="I5" i="149"/>
  <c r="W15" i="149"/>
  <c r="C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E49" i="149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9" i="11"/>
  <c r="O8" i="93"/>
  <c r="O37" i="149"/>
  <c r="I18" i="11"/>
  <c r="I17" i="93"/>
  <c r="N5" i="11"/>
  <c r="N4" i="93"/>
  <c r="V90" i="149"/>
  <c r="R3" i="102"/>
  <c r="V15" i="149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N66" i="149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G84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P84" i="149"/>
  <c r="I24" i="149"/>
  <c r="M23" i="11"/>
  <c r="M22" i="93"/>
  <c r="G3" i="102"/>
  <c r="I46" i="149"/>
  <c r="O26" i="102"/>
  <c r="J17" i="93"/>
  <c r="J18" i="11"/>
  <c r="E50" i="149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K85" i="149"/>
  <c r="V20" i="149"/>
  <c r="I3" i="102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I85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Q49" i="149" l="1"/>
  <c r="I45" i="149"/>
  <c r="S15" i="149"/>
  <c r="G85" i="149"/>
  <c r="R49" i="149"/>
  <c r="J15" i="149"/>
  <c r="M37" i="149"/>
  <c r="H65" i="149"/>
  <c r="C84" i="149"/>
  <c r="P45" i="149"/>
  <c r="W90" i="149"/>
  <c r="O90" i="149"/>
  <c r="I37" i="149"/>
  <c r="H19" i="149"/>
  <c r="F66" i="149"/>
  <c r="Q45" i="149"/>
  <c r="R19" i="149"/>
  <c r="S49" i="149"/>
  <c r="W53" i="149"/>
  <c r="W19" i="149"/>
  <c r="W85" i="149"/>
  <c r="L85" i="149"/>
  <c r="N49" i="149"/>
  <c r="T37" i="149"/>
  <c r="X37" i="149"/>
  <c r="T45" i="149"/>
  <c r="F37" i="149"/>
  <c r="P19" i="149"/>
  <c r="J66" i="149"/>
  <c r="H49" i="149"/>
  <c r="C19" i="149"/>
  <c r="D85" i="149"/>
  <c r="E45" i="149"/>
  <c r="X49" i="149"/>
  <c r="M66" i="149"/>
  <c r="X84" i="149"/>
  <c r="E19" i="149"/>
  <c r="F15" i="149"/>
  <c r="G19" i="149"/>
  <c r="L19" i="149"/>
  <c r="H84" i="149"/>
  <c r="K84" i="149"/>
  <c r="U2" i="102"/>
  <c r="P49" i="149"/>
  <c r="C37" i="149"/>
  <c r="S37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I36" i="14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K2" i="93" s="1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V26" i="11" l="1"/>
  <c r="W36" i="149"/>
  <c r="R2" i="93"/>
  <c r="F36" i="149"/>
  <c r="G36" i="149"/>
  <c r="H36" i="149"/>
  <c r="K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S2" i="11" s="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V35" i="14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J26" i="9" l="1"/>
  <c r="N35" i="149"/>
  <c r="I35" i="149"/>
  <c r="W35" i="149"/>
  <c r="D35" i="149"/>
  <c r="M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J2" i="9" s="1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L14" i="149" l="1"/>
  <c r="E14" i="149"/>
  <c r="R2" i="9"/>
  <c r="Q14" i="14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R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<sst xmlns="http://schemas.openxmlformats.org/spreadsheetml/2006/main" count="12477" uniqueCount="330">
  <si>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</si>
  <si>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</si>
  <si>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</si>
  <si>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</si>
  <si>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</si>
  <si>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</si>
  <si>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</si>
  <si>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</si>
  <si>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</si>
  <si>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</si>
  <si>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</si>
  <si>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</si>
  <si>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</si>
  <si>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</si>
  <si>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</si>
  <si>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</si>
  <si>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</si>
  <si>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</si>
  <si>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</si>
  <si>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</si>
  <si>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</si>
  <si>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</si>
  <si>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</si>
  <si>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</si>
  <si>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</si>
  <si>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</si>
  <si>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</si>
  <si>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</si>
  <si>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</si>
  <si>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</si>
  <si>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</si>
  <si>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</si>
  <si>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</si>
  <si>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</si>
  <si>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</si>
  <si>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</si>
  <si>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</si>
  <si>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</si>
  <si>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</si>
  <si>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</si>
  <si>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</si>
  <si>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</si>
  <si>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</si>
  <si>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</si>
  <si>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</si>
  <si>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</si>
  <si>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</si>
  <si>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</si>
  <si>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</si>
  <si>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</si>
  <si>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</si>
  <si>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</si>
  <si>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</si>
  <si>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</si>
  <si>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</si>
  <si>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</si>
  <si>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</si>
  <si>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</si>
  <si>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</si>
  <si>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</si>
  <si>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</si>
  <si>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</si>
  <si>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</si>
  <si>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</si>
  <si>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</si>
  <si>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</si>
  <si>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</si>
  <si>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</si>
  <si>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</si>
  <si>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</si>
  <si>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</si>
  <si>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</si>
  <si>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</si>
  <si>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</si>
  <si>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</si>
  <si>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</si>
  <si>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</si>
  <si>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</si>
  <si>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</si>
  <si>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</si>
  <si>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</si>
  <si>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</si>
  <si>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</si>
  <si>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</si>
  <si>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</si>
  <si>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</si>
  <si>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</si>
  <si>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</si>
  <si>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</si>
  <si>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</si>
  <si>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</si>
  <si>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</si>
  <si>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</si>
  <si>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</si>
  <si>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</si>
  <si>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</si>
  <si>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</si>
  <si>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</si>
  <si>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</si>
  <si>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</si>
  <si>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</si>
  <si>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</si>
  <si>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</si>
  <si>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</si>
  <si>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</si>
  <si>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</si>
  <si>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</si>
  <si>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</si>
  <si>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</si>
  <si>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</si>
  <si>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</si>
  <si>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</si>
  <si>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</si>
  <si>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</si>
  <si>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</si>
  <si>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</si>
  <si>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</si>
  <si>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</si>
  <si>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</si>
  <si>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</si>
  <si>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</si>
  <si>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</si>
  <si>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</si>
  <si>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</si>
  <si>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</si>
  <si>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</si>
  <si>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</si>
  <si>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</si>
  <si>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</si>
  <si>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</si>
  <si>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</si>
  <si>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</si>
  <si>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</si>
  <si>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</si>
  <si>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</si>
  <si>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</si>
  <si>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</si>
  <si>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</si>
  <si>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</si>
  <si>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</si>
  <si>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</si>
  <si>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</si>
  <si>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</si>
  <si>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</si>
  <si>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</si>
  <si>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</si>
  <si>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</si>
  <si>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</si>
  <si>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</si>
  <si>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</si>
  <si>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</si>
  <si>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</si>
  <si>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</si>
  <si>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</si>
  <si>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</si>
  <si>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</si>
  <si>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</si>
  <si>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</si>
  <si>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</si>
  <si>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</si>
  <si>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</si>
  <si>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</si>
  <si>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</si>
  <si>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</si>
  <si>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</si>
  <si>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</si>
  <si>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</si>
  <si>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</si>
  <si>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</si>
  <si>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</si>
  <si>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</si>
  <si>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</si>
  <si>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</si>
  <si>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</si>
  <si>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</si>
  <si>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</si>
  <si>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</si>
  <si>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</si>
  <si>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</si>
  <si>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</si>
  <si>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</si>
  <si>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</si>
  <si>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</si>
  <si>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</si>
  <si>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</si>
  <si>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</si>
  <si>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</si>
  <si>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</si>
  <si>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</si>
  <si>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</si>
  <si>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</si>
  <si>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</si>
  <si>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</si>
  <si>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</si>
  <si>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</si>
  <si>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</si>
  <si>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</si>
  <si>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</si>
  <si>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</si>
  <si>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</si>
  <si>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</si>
  <si>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</si>
  <si>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</si>
  <si>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</si>
  <si>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</si>
  <si>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</si>
  <si>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</si>
  <si>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</si>
  <si>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</si>
  <si>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</si>
  <si>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</si>
  <si>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</si>
  <si>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</si>
  <si>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</si>
  <si>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</si>
  <si>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</si>
  <si>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</si>
  <si>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</si>
  <si>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</si>
  <si>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</si>
  <si>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</si>
  <si>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</si>
  <si>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</si>
  <si>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</si>
  <si>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</si>
  <si>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</si>
  <si>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</si>
  <si>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</si>
  <si>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</si>
  <si>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</si>
  <si>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</si>
  <si>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</si>
  <si>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</si>
  <si>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</si>
  <si>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</si>
  <si>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</si>
  <si>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</si>
  <si>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</si>
  <si>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</si>
  <si>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</si>
  <si>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</si>
  <si>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</si>
  <si>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</si>
  <si>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</si>
  <si>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</si>
  <si>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</si>
  <si>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</si>
  <si>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</si>
  <si>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</si>
  <si>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</si>
  <si>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</si>
  <si>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</si>
  <si>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</si>
  <si>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</si>
  <si>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</si>
  <si>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</si>
  <si>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</si>
  <si>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</si>
  <si>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</si>
  <si>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</si>
  <si>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</si>
  <si>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</si>
  <si>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</si>
  <si>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</si>
  <si>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</si>
  <si>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</si>
  <si>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</si>
  <si>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</si>
  <si>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</si>
  <si>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</si>
  <si>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</si>
  <si>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</si>
  <si>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</si>
  <si>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</si>
  <si>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</si>
  <si>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</si>
  <si>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</si>
  <si>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</si>
  <si>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</si>
  <si>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</si>
  <si>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</si>
  <si>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</si>
  <si>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</si>
  <si>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</si>
  <si>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</si>
  <si>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</si>
  <si>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</si>
  <si>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</si>
  <si>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</si>
  <si>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</si>
  <si>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</si>
  <si>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</si>
  <si>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</si>
  <si>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</si>
  <si>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</si>
  <si>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</si>
  <si>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</si>
  <si>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</si>
  <si>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</si>
  <si>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</si>
  <si>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</si>
  <si>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</si>
  <si>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</si>
  <si>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</si>
  <si>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</si>
  <si>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</si>
  <si>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</si>
  <si>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</si>
  <si>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</si>
  <si>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</si>
  <si>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</si>
  <si>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</si>
  <si>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</si>
  <si>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</si>
  <si>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</si>
  <si>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</si>
  <si>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</si>
  <si>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</si>
  <si>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</si>
  <si>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</si>
  <si>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</si>
  <si>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</si>
  <si>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</si>
  <si>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</si>
  <si>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</si>
  <si>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</si>
  <si>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</si>
  <si>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</si>
  <si>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Estonia</t>
  </si>
  <si>
    <t>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</si>
</sst>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45432.784050925926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14620.117282133569</v>
      </c>
      <c r="D4" s="8">
        <f>GAE!D$2</f>
        <v>14866.556660069047</v>
      </c>
      <c r="E4" s="8">
        <f>GAE!E$2</f>
        <v>14512.030028255784</v>
      </c>
      <c r="F4" s="8">
        <f>GAE!F$2</f>
        <v>16303.466196552174</v>
      </c>
      <c r="G4" s="8">
        <f>GAE!G$2</f>
        <v>16460.513881078798</v>
      </c>
      <c r="H4" s="8">
        <f>GAE!H$2</f>
        <v>16374.857162161705</v>
      </c>
      <c r="I4" s="8">
        <f>GAE!I$2</f>
        <v>15949.107080510257</v>
      </c>
      <c r="J4" s="8">
        <f>GAE!J$2</f>
        <v>19322.657979863692</v>
      </c>
      <c r="K4" s="8">
        <f>GAE!K$2</f>
        <v>17168.316559058294</v>
      </c>
      <c r="L4" s="8">
        <f>GAE!L$2</f>
        <v>14064.785885570116</v>
      </c>
      <c r="M4" s="8">
        <f>GAE!M$2</f>
        <v>18181.67881930303</v>
      </c>
      <c r="N4" s="8">
        <f>GAE!N$2</f>
        <v>18001.653486334999</v>
      </c>
      <c r="O4" s="8">
        <f>GAE!O$2</f>
        <v>17304.40913676273</v>
      </c>
      <c r="P4" s="8">
        <f>GAE!P$2</f>
        <v>19794.126116542258</v>
      </c>
      <c r="Q4" s="8">
        <f>GAE!Q$2</f>
        <v>18403.06358916502</v>
      </c>
      <c r="R4" s="8">
        <f>GAE!R$2</f>
        <v>15132.310103234906</v>
      </c>
      <c r="S4" s="8">
        <f>GAE!S$2</f>
        <v>16637.418400264145</v>
      </c>
      <c r="T4" s="8">
        <f>GAE!T$2</f>
        <v>17565.121428252078</v>
      </c>
      <c r="U4" s="8">
        <f>GAE!U$2</f>
        <v>16741.368978699469</v>
      </c>
      <c r="V4" s="8">
        <f>GAE!V$2</f>
        <v>10571.570220781528</v>
      </c>
      <c r="W4" s="8">
        <f>GAE!W$2</f>
        <v>8020.2376712997266</v>
      </c>
      <c r="X4" s="8">
        <f>GAE!X$2</f>
        <v>9250.6054703921927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331.37688384000006</v>
      </c>
      <c r="D5" s="10">
        <f>INTMARB!D$2</f>
        <v>316.19771711999999</v>
      </c>
      <c r="E5" s="10">
        <f>INTMARB!E$2</f>
        <v>371.75438808000001</v>
      </c>
      <c r="F5" s="10">
        <f>INTMARB!F$2</f>
        <v>353.00939616000005</v>
      </c>
      <c r="G5" s="10">
        <f>INTMARB!G$2</f>
        <v>473.21780904000008</v>
      </c>
      <c r="H5" s="10">
        <f>INTMARB!H$2</f>
        <v>377.65344096000001</v>
      </c>
      <c r="I5" s="10">
        <f>INTMARB!I$2</f>
        <v>669.56757191999986</v>
      </c>
      <c r="J5" s="10">
        <f>INTMARB!J$2</f>
        <v>779.32458287999987</v>
      </c>
      <c r="K5" s="10">
        <f>INTMARB!K$2</f>
        <v>794.01020904000006</v>
      </c>
      <c r="L5" s="10">
        <f>INTMARB!L$2</f>
        <v>707.66408807999994</v>
      </c>
      <c r="M5" s="10">
        <f>INTMARB!M$2</f>
        <v>695.7428061600001</v>
      </c>
      <c r="N5" s="10">
        <f>INTMARB!N$2</f>
        <v>588.24742103999995</v>
      </c>
      <c r="O5" s="10">
        <f>INTMARB!O$2</f>
        <v>1256.1399561599999</v>
      </c>
      <c r="P5" s="10">
        <f>INTMARB!P$2</f>
        <v>1315.34331408</v>
      </c>
      <c r="Q5" s="10">
        <f>INTMARB!Q$2</f>
        <v>1009.7329989600001</v>
      </c>
      <c r="R5" s="10">
        <f>INTMARB!R$2</f>
        <v>910.67126903999997</v>
      </c>
      <c r="S5" s="10">
        <f>INTMARB!S$2</f>
        <v>854.87154408000015</v>
      </c>
      <c r="T5" s="10">
        <f>INTMARB!T$2</f>
        <v>1013.2586481600002</v>
      </c>
      <c r="U5" s="10">
        <f>INTMARB!U$2</f>
        <v>956.1221380799999</v>
      </c>
      <c r="V5" s="10">
        <f>INTMARB!V$2</f>
        <v>567.75537576000011</v>
      </c>
      <c r="W5" s="10">
        <f>INTMARB!W$2</f>
        <v>915.75482040000009</v>
      </c>
      <c r="X5" s="10">
        <f>INTMARB!X$2</f>
        <v>941.99856983999996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162.22362515639196</v>
      </c>
      <c r="D6" s="12">
        <f>INTMARB_IN!D$2</f>
        <v>154.45014351095955</v>
      </c>
      <c r="E6" s="12">
        <f>INTMARB_IN!E$2</f>
        <v>181.17816816683674</v>
      </c>
      <c r="F6" s="12">
        <f>INTMARB_IN!F$2</f>
        <v>178.88554006673778</v>
      </c>
      <c r="G6" s="12">
        <f>INTMARB_IN!G$2</f>
        <v>217.91369455049897</v>
      </c>
      <c r="H6" s="12">
        <f>INTMARB_IN!H$2</f>
        <v>156.07802604254107</v>
      </c>
      <c r="I6" s="12">
        <f>INTMARB_IN!I$2</f>
        <v>281.71682051265395</v>
      </c>
      <c r="J6" s="12">
        <f>INTMARB_IN!J$2</f>
        <v>325.41190371804612</v>
      </c>
      <c r="K6" s="12">
        <f>INTMARB_IN!K$2</f>
        <v>324.28716267204607</v>
      </c>
      <c r="L6" s="12">
        <f>INTMARB_IN!L$2</f>
        <v>277.05242730523065</v>
      </c>
      <c r="M6" s="12">
        <f>INTMARB_IN!M$2</f>
        <v>264.87036038220702</v>
      </c>
      <c r="N6" s="12">
        <f>INTMARB_IN!N$2</f>
        <v>229.55543231323244</v>
      </c>
      <c r="O6" s="12">
        <f>INTMARB_IN!O$2</f>
        <v>389.60723125861369</v>
      </c>
      <c r="P6" s="12">
        <f>INTMARB_IN!P$2</f>
        <v>549.59056330842395</v>
      </c>
      <c r="Q6" s="12">
        <f>INTMARB_IN!Q$2</f>
        <v>420.68354532030457</v>
      </c>
      <c r="R6" s="12">
        <f>INTMARB_IN!R$2</f>
        <v>348.34041477850906</v>
      </c>
      <c r="S6" s="12">
        <f>INTMARB_IN!S$2</f>
        <v>318.6560661816971</v>
      </c>
      <c r="T6" s="12">
        <f>INTMARB_IN!T$2</f>
        <v>388.89446592188523</v>
      </c>
      <c r="U6" s="12">
        <f>INTMARB_IN!U$2</f>
        <v>368.31536737462221</v>
      </c>
      <c r="V6" s="12">
        <f>INTMARB_IN!V$2</f>
        <v>208.51361593358533</v>
      </c>
      <c r="W6" s="12">
        <f>INTMARB_IN!W$2</f>
        <v>262.97516472208741</v>
      </c>
      <c r="X6" s="12">
        <f>INTMARB_IN!X$2</f>
        <v>293.16534574305848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169.1532586836081</v>
      </c>
      <c r="D7" s="12">
        <f>INTMARB_EX!D$2</f>
        <v>161.74757360904044</v>
      </c>
      <c r="E7" s="12">
        <f>INTMARB_EX!E$2</f>
        <v>190.57621991316327</v>
      </c>
      <c r="F7" s="12">
        <f>INTMARB_EX!F$2</f>
        <v>174.12385609326228</v>
      </c>
      <c r="G7" s="12">
        <f>INTMARB_EX!G$2</f>
        <v>255.3041144895011</v>
      </c>
      <c r="H7" s="12">
        <f>INTMARB_EX!H$2</f>
        <v>221.57541491745889</v>
      </c>
      <c r="I7" s="12">
        <f>INTMARB_EX!I$2</f>
        <v>387.85075140734591</v>
      </c>
      <c r="J7" s="12">
        <f>INTMARB_EX!J$2</f>
        <v>453.91267916195375</v>
      </c>
      <c r="K7" s="12">
        <f>INTMARB_EX!K$2</f>
        <v>469.72304636795394</v>
      </c>
      <c r="L7" s="12">
        <f>INTMARB_EX!L$2</f>
        <v>430.6116607747694</v>
      </c>
      <c r="M7" s="12">
        <f>INTMARB_EX!M$2</f>
        <v>430.87244577779296</v>
      </c>
      <c r="N7" s="12">
        <f>INTMARB_EX!N$2</f>
        <v>358.69198872676748</v>
      </c>
      <c r="O7" s="12">
        <f>INTMARB_EX!O$2</f>
        <v>866.53272490138625</v>
      </c>
      <c r="P7" s="12">
        <f>INTMARB_EX!P$2</f>
        <v>765.7527507715763</v>
      </c>
      <c r="Q7" s="12">
        <f>INTMARB_EX!Q$2</f>
        <v>589.04945363969546</v>
      </c>
      <c r="R7" s="12">
        <f>INTMARB_EX!R$2</f>
        <v>562.33085426149091</v>
      </c>
      <c r="S7" s="12">
        <f>INTMARB_EX!S$2</f>
        <v>536.21547789830311</v>
      </c>
      <c r="T7" s="12">
        <f>INTMARB_EX!T$2</f>
        <v>624.36418223811495</v>
      </c>
      <c r="U7" s="12">
        <f>INTMARB_EX!U$2</f>
        <v>587.80677070537763</v>
      </c>
      <c r="V7" s="12">
        <f>INTMARB_EX!V$2</f>
        <v>359.24175982641475</v>
      </c>
      <c r="W7" s="12">
        <f>INTMARB_EX!W$2</f>
        <v>652.77965567791273</v>
      </c>
      <c r="X7" s="12">
        <f>INTMARB_EX!X$2</f>
        <v>648.83322409694154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14288.74039829357</v>
      </c>
      <c r="D8" s="8">
        <f>GIC!D$2</f>
        <v>14550.358942949046</v>
      </c>
      <c r="E8" s="8">
        <f>GIC!E$2</f>
        <v>14140.275640175787</v>
      </c>
      <c r="F8" s="8">
        <f>GIC!F$2</f>
        <v>15950.456800392174</v>
      </c>
      <c r="G8" s="8">
        <f>GIC!G$2</f>
        <v>15987.296072038796</v>
      </c>
      <c r="H8" s="8">
        <f>GIC!H$2</f>
        <v>15997.203721201704</v>
      </c>
      <c r="I8" s="8">
        <f>GIC!I$2</f>
        <v>15279.539508590258</v>
      </c>
      <c r="J8" s="8">
        <f>GIC!J$2</f>
        <v>18543.333396983693</v>
      </c>
      <c r="K8" s="8">
        <f>GIC!K$2</f>
        <v>16374.306350018294</v>
      </c>
      <c r="L8" s="8">
        <f>GIC!L$2</f>
        <v>13357.121797490116</v>
      </c>
      <c r="M8" s="8">
        <f>GIC!M$2</f>
        <v>17485.936013143029</v>
      </c>
      <c r="N8" s="8">
        <f>GIC!N$2</f>
        <v>17413.406065294996</v>
      </c>
      <c r="O8" s="8">
        <f>GIC!O$2</f>
        <v>16048.269180602729</v>
      </c>
      <c r="P8" s="8">
        <f>GIC!P$2</f>
        <v>18478.782802462261</v>
      </c>
      <c r="Q8" s="8">
        <f>GIC!Q$2</f>
        <v>17393.33059020502</v>
      </c>
      <c r="R8" s="8">
        <f>GIC!R$2</f>
        <v>14221.638834194906</v>
      </c>
      <c r="S8" s="8">
        <f>GIC!S$2</f>
        <v>15782.546856184144</v>
      </c>
      <c r="T8" s="8">
        <f>GIC!T$2</f>
        <v>16551.862780092077</v>
      </c>
      <c r="U8" s="8">
        <f>GIC!U$2</f>
        <v>15785.246840619469</v>
      </c>
      <c r="V8" s="8">
        <f>GIC!V$2</f>
        <v>10003.81484502153</v>
      </c>
      <c r="W8" s="8">
        <f>GIC!W$2</f>
        <v>7104.482850899728</v>
      </c>
      <c r="X8" s="8">
        <f>GIC!X$2</f>
        <v>8308.6069005521931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61.83402876000001</v>
      </c>
      <c r="D9" s="10">
        <f>INTAVI!D$2</f>
        <v>51.108993360000021</v>
      </c>
      <c r="E9" s="10">
        <f>INTAVI!E$2</f>
        <v>53.662708799999997</v>
      </c>
      <c r="F9" s="10">
        <f>INTAVI!F$2</f>
        <v>62.325565920000003</v>
      </c>
      <c r="G9" s="10">
        <f>INTAVI!G$2</f>
        <v>96.232520520000023</v>
      </c>
      <c r="H9" s="10">
        <f>INTAVI!H$2</f>
        <v>152.26032276000004</v>
      </c>
      <c r="I9" s="10">
        <f>INTAVI!I$2</f>
        <v>155.99806560000002</v>
      </c>
      <c r="J9" s="10">
        <f>INTAVI!J$2</f>
        <v>177.93049859999996</v>
      </c>
      <c r="K9" s="10">
        <f>INTAVI!K$2</f>
        <v>203.34418632000006</v>
      </c>
      <c r="L9" s="10">
        <f>INTAVI!L$2</f>
        <v>110.40768432000004</v>
      </c>
      <c r="M9" s="10">
        <f>INTAVI!M$2</f>
        <v>101.27166767999999</v>
      </c>
      <c r="N9" s="10">
        <f>INTAVI!N$2</f>
        <v>136.61911692000001</v>
      </c>
      <c r="O9" s="10">
        <f>INTAVI!O$2</f>
        <v>179.77939272000003</v>
      </c>
      <c r="P9" s="10">
        <f>INTAVI!P$2</f>
        <v>143.43023268000002</v>
      </c>
      <c r="Q9" s="10">
        <f>INTAVI!Q$2</f>
        <v>143.50115484</v>
      </c>
      <c r="R9" s="10">
        <f>INTAVI!R$2</f>
        <v>150.46369199999998</v>
      </c>
      <c r="S9" s="10">
        <f>INTAVI!S$2</f>
        <v>137.97647388000001</v>
      </c>
      <c r="T9" s="10">
        <f>INTAVI!T$2</f>
        <v>179.57516795999999</v>
      </c>
      <c r="U9" s="10">
        <f>INTAVI!U$2</f>
        <v>208.93409496000004</v>
      </c>
      <c r="V9" s="10">
        <f>INTAVI!V$2</f>
        <v>206.14535279999998</v>
      </c>
      <c r="W9" s="10">
        <f>INTAVI!W$2</f>
        <v>72.253115280000017</v>
      </c>
      <c r="X9" s="10">
        <f>INTAVI!X$2</f>
        <v>129.56080896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56.25440793489512</v>
      </c>
      <c r="D10" s="12">
        <f>INTAVI_PA_IN!D$2</f>
        <v>46.435443828946475</v>
      </c>
      <c r="E10" s="12">
        <f>INTAVI_PA_IN!E$2</f>
        <v>48.585761359939461</v>
      </c>
      <c r="F10" s="12">
        <f>INTAVI_PA_IN!F$2</f>
        <v>55.569781277104354</v>
      </c>
      <c r="G10" s="12">
        <f>INTAVI_PA_IN!G$2</f>
        <v>83.961818420667484</v>
      </c>
      <c r="H10" s="12">
        <f>INTAVI_PA_IN!H$2</f>
        <v>135.08233532422997</v>
      </c>
      <c r="I10" s="12">
        <f>INTAVI_PA_IN!I$2</f>
        <v>138.97577442132007</v>
      </c>
      <c r="J10" s="12">
        <f>INTAVI_PA_IN!J$2</f>
        <v>158.98220955576286</v>
      </c>
      <c r="K10" s="12">
        <f>INTAVI_PA_IN!K$2</f>
        <v>180.72978369878945</v>
      </c>
      <c r="L10" s="12">
        <f>INTAVI_PA_IN!L$2</f>
        <v>96.432534198264847</v>
      </c>
      <c r="M10" s="12">
        <f>INTAVI_PA_IN!M$2</f>
        <v>88.195720098653368</v>
      </c>
      <c r="N10" s="12">
        <f>INTAVI_PA_IN!N$2</f>
        <v>121.89353681230439</v>
      </c>
      <c r="O10" s="12">
        <f>INTAVI_PA_IN!O$2</f>
        <v>158.57212298693889</v>
      </c>
      <c r="P10" s="12">
        <f>INTAVI_PA_IN!P$2</f>
        <v>125.0232945019804</v>
      </c>
      <c r="Q10" s="12">
        <f>INTAVI_PA_IN!Q$2</f>
        <v>125.22065464086624</v>
      </c>
      <c r="R10" s="12">
        <f>INTAVI_PA_IN!R$2</f>
        <v>131.45245936715799</v>
      </c>
      <c r="S10" s="12">
        <f>INTAVI_PA_IN!S$2</f>
        <v>120.91435545675616</v>
      </c>
      <c r="T10" s="12">
        <f>INTAVI_PA_IN!T$2</f>
        <v>158.14811979565363</v>
      </c>
      <c r="U10" s="12">
        <f>INTAVI_PA_IN!U$2</f>
        <v>185.08503044734741</v>
      </c>
      <c r="V10" s="12">
        <f>INTAVI_PA_IN!V$2</f>
        <v>181.8747408430288</v>
      </c>
      <c r="W10" s="12">
        <f>INTAVI_PA_IN!W$2</f>
        <v>60.421713501529034</v>
      </c>
      <c r="X10" s="12">
        <f>INTAVI_PA_IN!X$2</f>
        <v>109.70032834609189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4.7562294576675077</v>
      </c>
      <c r="D11" s="12">
        <f>INTAVI_PA_EX!D$2</f>
        <v>3.9294157995373933</v>
      </c>
      <c r="E11" s="12">
        <f>INTAVI_PA_EX!E$2</f>
        <v>4.3966105377118918</v>
      </c>
      <c r="F11" s="12">
        <f>INTAVI_PA_EX!F$2</f>
        <v>5.9369229937290795</v>
      </c>
      <c r="G11" s="12">
        <f>INTAVI_PA_EX!G$2</f>
        <v>11.206416518301126</v>
      </c>
      <c r="H11" s="12">
        <f>INTAVI_PA_EX!H$2</f>
        <v>15.715357356168482</v>
      </c>
      <c r="I11" s="12">
        <f>INTAVI_PA_EX!I$2</f>
        <v>15.623820216864972</v>
      </c>
      <c r="J11" s="12">
        <f>INTAVI_PA_EX!J$2</f>
        <v>17.417182909026462</v>
      </c>
      <c r="K11" s="12">
        <f>INTAVI_PA_EX!K$2</f>
        <v>20.819685991292022</v>
      </c>
      <c r="L11" s="12">
        <f>INTAVI_PA_EX!L$2</f>
        <v>12.928665382881897</v>
      </c>
      <c r="M11" s="12">
        <f>INTAVI_PA_EX!M$2</f>
        <v>11.926451299171507</v>
      </c>
      <c r="N11" s="12">
        <f>INTAVI_PA_EX!N$2</f>
        <v>13.485152226397851</v>
      </c>
      <c r="O11" s="12">
        <f>INTAVI_PA_EX!O$2</f>
        <v>19.488146365540519</v>
      </c>
      <c r="P11" s="12">
        <f>INTAVI_PA_EX!P$2</f>
        <v>16.520563202741371</v>
      </c>
      <c r="Q11" s="12">
        <f>INTAVI_PA_EX!Q$2</f>
        <v>16.441838586677751</v>
      </c>
      <c r="R11" s="12">
        <f>INTAVI_PA_EX!R$2</f>
        <v>17.23112372985571</v>
      </c>
      <c r="S11" s="12">
        <f>INTAVI_PA_EX!S$2</f>
        <v>15.426044699190605</v>
      </c>
      <c r="T11" s="12">
        <f>INTAVI_PA_EX!T$2</f>
        <v>19.428971022822644</v>
      </c>
      <c r="U11" s="12">
        <f>INTAVI_PA_EX!U$2</f>
        <v>21.755945545513129</v>
      </c>
      <c r="V11" s="12">
        <f>INTAVI_PA_EX!V$2</f>
        <v>22.018601544777592</v>
      </c>
      <c r="W11" s="12">
        <f>INTAVI_PA_EX!W$2</f>
        <v>9.6939065335978736</v>
      </c>
      <c r="X11" s="12">
        <f>INTAVI_PA_EX!X$2</f>
        <v>15.430400858169616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0.66568259525958695</v>
      </c>
      <c r="D12" s="12">
        <f>INTAVI_FR_IN!D$2</f>
        <v>0.59801289968311611</v>
      </c>
      <c r="E12" s="12">
        <f>INTAVI_FR_IN!E$2</f>
        <v>0.57282700327040736</v>
      </c>
      <c r="F12" s="12">
        <f>INTAVI_FR_IN!F$2</f>
        <v>0.68026864507412788</v>
      </c>
      <c r="G12" s="12">
        <f>INTAVI_FR_IN!G$2</f>
        <v>0.91199041083689036</v>
      </c>
      <c r="H12" s="12">
        <f>INTAVI_FR_IN!H$2</f>
        <v>1.1224478366739341</v>
      </c>
      <c r="I12" s="12">
        <f>INTAVI_FR_IN!I$2</f>
        <v>1.2103761738950676</v>
      </c>
      <c r="J12" s="12">
        <f>INTAVI_FR_IN!J$2</f>
        <v>1.4246515294418693</v>
      </c>
      <c r="K12" s="12">
        <f>INTAVI_FR_IN!K$2</f>
        <v>1.7330504388111692</v>
      </c>
      <c r="L12" s="12">
        <f>INTAVI_FR_IN!L$2</f>
        <v>1.0317604549923804</v>
      </c>
      <c r="M12" s="12">
        <f>INTAVI_FR_IN!M$2</f>
        <v>1.1094548888392863</v>
      </c>
      <c r="N12" s="12">
        <f>INTAVI_FR_IN!N$2</f>
        <v>1.2211607789817707</v>
      </c>
      <c r="O12" s="12">
        <f>INTAVI_FR_IN!O$2</f>
        <v>1.6982553192317282</v>
      </c>
      <c r="P12" s="12">
        <f>INTAVI_FR_IN!P$2</f>
        <v>1.8654852400379673</v>
      </c>
      <c r="Q12" s="12">
        <f>INTAVI_FR_IN!Q$2</f>
        <v>1.817507699645095</v>
      </c>
      <c r="R12" s="12">
        <f>INTAVI_FR_IN!R$2</f>
        <v>1.7567632277773635</v>
      </c>
      <c r="S12" s="12">
        <f>INTAVI_FR_IN!S$2</f>
        <v>1.4937292657585439</v>
      </c>
      <c r="T12" s="12">
        <f>INTAVI_FR_IN!T$2</f>
        <v>1.9390480929884675</v>
      </c>
      <c r="U12" s="12">
        <f>INTAVI_FR_IN!U$2</f>
        <v>2.0604014584954697</v>
      </c>
      <c r="V12" s="12">
        <f>INTAVI_FR_IN!V$2</f>
        <v>2.1585945576542658</v>
      </c>
      <c r="W12" s="12">
        <f>INTAVI_FR_IN!W$2</f>
        <v>2.0457555379995243</v>
      </c>
      <c r="X12" s="12">
        <f>INTAVI_FR_IN!X$2</f>
        <v>4.138739853327511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0.15770877217779192</v>
      </c>
      <c r="D13" s="12">
        <f>INTAVI_FR_EX!D$2</f>
        <v>0.14612083183303462</v>
      </c>
      <c r="E13" s="12">
        <f>INTAVI_FR_EX!E$2</f>
        <v>0.10750989907824053</v>
      </c>
      <c r="F13" s="12">
        <f>INTAVI_FR_EX!F$2</f>
        <v>0.13859300409244074</v>
      </c>
      <c r="G13" s="12">
        <f>INTAVI_FR_EX!G$2</f>
        <v>0.1522951701945168</v>
      </c>
      <c r="H13" s="12">
        <f>INTAVI_FR_EX!H$2</f>
        <v>0.34018224292767041</v>
      </c>
      <c r="I13" s="12">
        <f>INTAVI_FR_EX!I$2</f>
        <v>0.18809478791987463</v>
      </c>
      <c r="J13" s="12">
        <f>INTAVI_FR_EX!J$2</f>
        <v>0.10645460576879408</v>
      </c>
      <c r="K13" s="12">
        <f>INTAVI_FR_EX!K$2</f>
        <v>6.1666191107392763E-2</v>
      </c>
      <c r="L13" s="12">
        <f>INTAVI_FR_EX!L$2</f>
        <v>1.4724283860920357E-2</v>
      </c>
      <c r="M13" s="12">
        <f>INTAVI_FR_EX!M$2</f>
        <v>4.0041393335844042E-2</v>
      </c>
      <c r="N13" s="12">
        <f>INTAVI_FR_EX!N$2</f>
        <v>1.926710231598552E-2</v>
      </c>
      <c r="O13" s="12">
        <f>INTAVI_FR_EX!O$2</f>
        <v>2.0868048288894568E-2</v>
      </c>
      <c r="P13" s="12">
        <f>INTAVI_FR_EX!P$2</f>
        <v>2.0889735240264069E-2</v>
      </c>
      <c r="Q13" s="12">
        <f>INTAVI_FR_EX!Q$2</f>
        <v>2.1153912810924921E-2</v>
      </c>
      <c r="R13" s="12">
        <f>INTAVI_FR_EX!R$2</f>
        <v>2.3345675208927632E-2</v>
      </c>
      <c r="S13" s="12">
        <f>INTAVI_FR_EX!S$2</f>
        <v>0.142344458294726</v>
      </c>
      <c r="T13" s="12">
        <f>INTAVI_FR_EX!T$2</f>
        <v>5.9029048535262772E-2</v>
      </c>
      <c r="U13" s="12">
        <f>INTAVI_FR_EX!U$2</f>
        <v>3.2717508644025381E-2</v>
      </c>
      <c r="V13" s="12">
        <f>INTAVI_FR_EX!V$2</f>
        <v>9.3415854539336887E-2</v>
      </c>
      <c r="W13" s="12">
        <f>INTAVI_FR_EX!W$2</f>
        <v>9.1739706873584737E-2</v>
      </c>
      <c r="X13" s="12">
        <f>INTAVI_FR_EX!X$2</f>
        <v>0.29133990241098895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14226.90636953357</v>
      </c>
      <c r="D14" s="8">
        <f>NRGSUP!D$2</f>
        <v>14499.249949589048</v>
      </c>
      <c r="E14" s="8">
        <f>NRGSUP!E$2</f>
        <v>14086.612931375785</v>
      </c>
      <c r="F14" s="8">
        <f>NRGSUP!F$2</f>
        <v>15888.131234472174</v>
      </c>
      <c r="G14" s="8">
        <f>NRGSUP!G$2</f>
        <v>15891.063551518797</v>
      </c>
      <c r="H14" s="8">
        <f>NRGSUP!H$2</f>
        <v>15844.943398441703</v>
      </c>
      <c r="I14" s="8">
        <f>NRGSUP!I$2</f>
        <v>15123.541442990258</v>
      </c>
      <c r="J14" s="8">
        <f>NRGSUP!J$2</f>
        <v>18365.402898383694</v>
      </c>
      <c r="K14" s="8">
        <f>NRGSUP!K$2</f>
        <v>16170.962163698294</v>
      </c>
      <c r="L14" s="8">
        <f>NRGSUP!L$2</f>
        <v>13246.714113170116</v>
      </c>
      <c r="M14" s="8">
        <f>NRGSUP!M$2</f>
        <v>17384.664345463028</v>
      </c>
      <c r="N14" s="8">
        <f>NRGSUP!N$2</f>
        <v>17276.786948374996</v>
      </c>
      <c r="O14" s="8">
        <f>NRGSUP!O$2</f>
        <v>15868.489787882729</v>
      </c>
      <c r="P14" s="8">
        <f>NRGSUP!P$2</f>
        <v>18335.352569782259</v>
      </c>
      <c r="Q14" s="8">
        <f>NRGSUP!Q$2</f>
        <v>17249.82943536502</v>
      </c>
      <c r="R14" s="8">
        <f>NRGSUP!R$2</f>
        <v>14071.175142194907</v>
      </c>
      <c r="S14" s="8">
        <f>NRGSUP!S$2</f>
        <v>15644.570382304146</v>
      </c>
      <c r="T14" s="8">
        <f>NRGSUP!T$2</f>
        <v>16372.287612132077</v>
      </c>
      <c r="U14" s="8">
        <f>NRGSUP!U$2</f>
        <v>15576.312745659468</v>
      </c>
      <c r="V14" s="8">
        <f>NRGSUP!V$2</f>
        <v>9797.6694922215302</v>
      </c>
      <c r="W14" s="8">
        <f>NRGSUP!W$2</f>
        <v>7032.2297356197278</v>
      </c>
      <c r="X14" s="8">
        <f>NRGSUP!X$2</f>
        <v>8179.0460915921922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10999.866563234729</v>
      </c>
      <c r="D15" s="10">
        <f>TI_EHG_E!D$2</f>
        <v>10589.448649544936</v>
      </c>
      <c r="E15" s="10">
        <f>TI_EHG_E!E$2</f>
        <v>10404.355385331848</v>
      </c>
      <c r="F15" s="10">
        <f>TI_EHG_E!F$2</f>
        <v>12086.713913210871</v>
      </c>
      <c r="G15" s="10">
        <f>TI_EHG_E!G$2</f>
        <v>12029.371182704761</v>
      </c>
      <c r="H15" s="10">
        <f>TI_EHG_E!H$2</f>
        <v>11841.23352926892</v>
      </c>
      <c r="I15" s="10">
        <f>TI_EHG_E!I$2</f>
        <v>11086.630257594607</v>
      </c>
      <c r="J15" s="10">
        <f>TI_EHG_E!J$2</f>
        <v>13880.800676812916</v>
      </c>
      <c r="K15" s="10">
        <f>TI_EHG_E!K$2</f>
        <v>11984.375060120841</v>
      </c>
      <c r="L15" s="10">
        <f>TI_EHG_E!L$2</f>
        <v>9739.9682219694605</v>
      </c>
      <c r="M15" s="10">
        <f>TI_EHG_E!M$2</f>
        <v>13716.083476367223</v>
      </c>
      <c r="N15" s="10">
        <f>TI_EHG_E!N$2</f>
        <v>13396.594872145257</v>
      </c>
      <c r="O15" s="10">
        <f>TI_EHG_E!O$2</f>
        <v>12010.543945784946</v>
      </c>
      <c r="P15" s="10">
        <f>TI_EHG_E!P$2</f>
        <v>14019.065771572758</v>
      </c>
      <c r="Q15" s="10">
        <f>TI_EHG_E!Q$2</f>
        <v>13273.010978206819</v>
      </c>
      <c r="R15" s="10">
        <f>TI_EHG_E!R$2</f>
        <v>10233.28675677834</v>
      </c>
      <c r="S15" s="10">
        <f>TI_EHG_E!S$2</f>
        <v>11703.832851271223</v>
      </c>
      <c r="T15" s="10">
        <f>TI_EHG_E!T$2</f>
        <v>12446.786575507498</v>
      </c>
      <c r="U15" s="10">
        <f>TI_EHG_E!U$2</f>
        <v>11602.883309206918</v>
      </c>
      <c r="V15" s="10">
        <f>TI_EHG_E!V$2</f>
        <v>5794.1685345302421</v>
      </c>
      <c r="W15" s="10">
        <f>TI_EHG_E!W$2</f>
        <v>3502.3478986570694</v>
      </c>
      <c r="X15" s="10">
        <f>TI_EHG_E!X$2</f>
        <v>4740.0639923658418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8039.4251435999986</v>
      </c>
      <c r="D16" s="12">
        <f>TI_EHG_E_E!D$2</f>
        <v>7714.8403084799993</v>
      </c>
      <c r="E16" s="12">
        <f>TI_EHG_E_E!E$2</f>
        <v>7587.3593452471969</v>
      </c>
      <c r="F16" s="12">
        <f>TI_EHG_E_E!F$2</f>
        <v>9448.6831948574436</v>
      </c>
      <c r="G16" s="12">
        <f>TI_EHG_E_E!G$2</f>
        <v>8883.7184384109005</v>
      </c>
      <c r="H16" s="12">
        <f>TI_EHG_E_E!H$2</f>
        <v>9332.4958859979524</v>
      </c>
      <c r="I16" s="12">
        <f>TI_EHG_E_E!I$2</f>
        <v>8669.2713276488139</v>
      </c>
      <c r="J16" s="12">
        <f>TI_EHG_E_E!J$2</f>
        <v>10935.918619049218</v>
      </c>
      <c r="K16" s="12">
        <f>TI_EHG_E_E!K$2</f>
        <v>9666.7073173327117</v>
      </c>
      <c r="L16" s="12">
        <f>TI_EHG_E_E!L$2</f>
        <v>7896.6437666625698</v>
      </c>
      <c r="M16" s="12">
        <f>TI_EHG_E_E!M$2</f>
        <v>11685.537150122676</v>
      </c>
      <c r="N16" s="12">
        <f>TI_EHG_E_E!N$2</f>
        <v>11789.783446876338</v>
      </c>
      <c r="O16" s="12">
        <f>TI_EHG_E_E!O$2</f>
        <v>10339.571626631141</v>
      </c>
      <c r="P16" s="12">
        <f>TI_EHG_E_E!P$2</f>
        <v>12124.292307838985</v>
      </c>
      <c r="Q16" s="12">
        <f>TI_EHG_E_E!Q$2</f>
        <v>11494.992654544718</v>
      </c>
      <c r="R16" s="12">
        <f>TI_EHG_E_E!R$2</f>
        <v>8778.486428895234</v>
      </c>
      <c r="S16" s="12">
        <f>TI_EHG_E_E!S$2</f>
        <v>10310.62091450703</v>
      </c>
      <c r="T16" s="12">
        <f>TI_EHG_E_E!T$2</f>
        <v>11034.437969595683</v>
      </c>
      <c r="U16" s="12">
        <f>TI_EHG_E_E!U$2</f>
        <v>10017.82431873206</v>
      </c>
      <c r="V16" s="12">
        <f>TI_EHG_E_E!V$2</f>
        <v>4652.2241489704056</v>
      </c>
      <c r="W16" s="12">
        <f>TI_EHG_E_E!W$2</f>
        <v>2578.844911525709</v>
      </c>
      <c r="X16" s="12">
        <f>TI_EHG_E_E!X$2</f>
        <v>3670.574485579024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1938.5521060304231</v>
      </c>
      <c r="D17" s="12">
        <f>TI_EHG_CHP_E!D$2</f>
        <v>1942.2763556935699</v>
      </c>
      <c r="E17" s="12">
        <f>TI_EHG_CHP_E!E$2</f>
        <v>1742.2676660690249</v>
      </c>
      <c r="F17" s="12">
        <f>TI_EHG_CHP_E!F$2</f>
        <v>1396.8883624911782</v>
      </c>
      <c r="G17" s="12">
        <f>TI_EHG_CHP_E!G$2</f>
        <v>2147.8458508614967</v>
      </c>
      <c r="H17" s="12">
        <f>TI_EHG_CHP_E!H$2</f>
        <v>1537.8832512503598</v>
      </c>
      <c r="I17" s="12">
        <f>TI_EHG_CHP_E!I$2</f>
        <v>1404.7337997068985</v>
      </c>
      <c r="J17" s="12">
        <f>TI_EHG_CHP_E!J$2</f>
        <v>1882.9325793154885</v>
      </c>
      <c r="K17" s="12">
        <f>TI_EHG_CHP_E!K$2</f>
        <v>1233.0465564236258</v>
      </c>
      <c r="L17" s="12">
        <f>TI_EHG_CHP_E!L$2</f>
        <v>1020.0593165305647</v>
      </c>
      <c r="M17" s="12">
        <f>TI_EHG_CHP_E!M$2</f>
        <v>1117.967638164756</v>
      </c>
      <c r="N17" s="12">
        <f>TI_EHG_CHP_E!N$2</f>
        <v>875.39384438152513</v>
      </c>
      <c r="O17" s="12">
        <f>TI_EHG_CHP_E!O$2</f>
        <v>812.53138656756141</v>
      </c>
      <c r="P17" s="12">
        <f>TI_EHG_CHP_E!P$2</f>
        <v>1102.4462621045313</v>
      </c>
      <c r="Q17" s="12">
        <f>TI_EHG_CHP_E!Q$2</f>
        <v>1020.6649778895219</v>
      </c>
      <c r="R17" s="12">
        <f>TI_EHG_CHP_E!R$2</f>
        <v>903.58034502896135</v>
      </c>
      <c r="S17" s="12">
        <f>TI_EHG_CHP_E!S$2</f>
        <v>974.66383232678868</v>
      </c>
      <c r="T17" s="12">
        <f>TI_EHG_CHP_E!T$2</f>
        <v>924.04095906706812</v>
      </c>
      <c r="U17" s="12">
        <f>TI_EHG_CHP_E!U$2</f>
        <v>1097.5773059548569</v>
      </c>
      <c r="V17" s="12">
        <f>TI_EHG_CHP_E!V$2</f>
        <v>766.1095660798361</v>
      </c>
      <c r="W17" s="12">
        <f>TI_EHG_CHP_E!W$2</f>
        <v>635.50701601136086</v>
      </c>
      <c r="X17" s="12">
        <f>TI_EHG_CHP_E!X$2</f>
        <v>777.50173146681902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1021.8893136043071</v>
      </c>
      <c r="D18" s="12">
        <f>TI_EHG_H_E!D$2</f>
        <v>932.33198537136582</v>
      </c>
      <c r="E18" s="12">
        <f>TI_EHG_H_E!E$2</f>
        <v>1074.7283740156258</v>
      </c>
      <c r="F18" s="12">
        <f>TI_EHG_H_E!F$2</f>
        <v>1241.1423558622487</v>
      </c>
      <c r="G18" s="12">
        <f>TI_EHG_H_E!G$2</f>
        <v>997.80689343236179</v>
      </c>
      <c r="H18" s="12">
        <f>TI_EHG_H_E!H$2</f>
        <v>970.85439202060775</v>
      </c>
      <c r="I18" s="12">
        <f>TI_EHG_H_E!I$2</f>
        <v>1012.6251302388936</v>
      </c>
      <c r="J18" s="12">
        <f>TI_EHG_H_E!J$2</f>
        <v>1061.9494784482104</v>
      </c>
      <c r="K18" s="12">
        <f>TI_EHG_H_E!K$2</f>
        <v>1084.6211863645049</v>
      </c>
      <c r="L18" s="12">
        <f>TI_EHG_H_E!L$2</f>
        <v>823.26513877632556</v>
      </c>
      <c r="M18" s="12">
        <f>TI_EHG_H_E!M$2</f>
        <v>912.57868807979128</v>
      </c>
      <c r="N18" s="12">
        <f>TI_EHG_H_E!N$2</f>
        <v>731.41758088739471</v>
      </c>
      <c r="O18" s="12">
        <f>TI_EHG_H_E!O$2</f>
        <v>858.44093258624389</v>
      </c>
      <c r="P18" s="12">
        <f>TI_EHG_H_E!P$2</f>
        <v>792.32720162924102</v>
      </c>
      <c r="Q18" s="12">
        <f>TI_EHG_H_E!Q$2</f>
        <v>757.35334577258061</v>
      </c>
      <c r="R18" s="12">
        <f>TI_EHG_H_E!R$2</f>
        <v>551.21998285414463</v>
      </c>
      <c r="S18" s="12">
        <f>TI_EHG_H_E!S$2</f>
        <v>418.54810443740479</v>
      </c>
      <c r="T18" s="12">
        <f>TI_EHG_H_E!T$2</f>
        <v>488.30764684474752</v>
      </c>
      <c r="U18" s="12">
        <f>TI_EHG_H_E!U$2</f>
        <v>487.48168451999993</v>
      </c>
      <c r="V18" s="12">
        <f>TI_EHG_H_E!V$2</f>
        <v>375.83481947999991</v>
      </c>
      <c r="W18" s="12">
        <f>TI_EHG_H_E!W$2</f>
        <v>287.99597111999998</v>
      </c>
      <c r="X18" s="12">
        <f>TI_EHG_H_E!X$2</f>
        <v>291.98777532000003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48.697711920000003</v>
      </c>
      <c r="D19" s="8">
        <f>NRG_E!D$2</f>
        <v>53.188323840000002</v>
      </c>
      <c r="E19" s="8">
        <f>NRG_E!E$2</f>
        <v>85.55416058524446</v>
      </c>
      <c r="F19" s="8">
        <f>NRG_E!F$2</f>
        <v>81.477076948535242</v>
      </c>
      <c r="G19" s="8">
        <f>NRG_E!G$2</f>
        <v>115.34767683275687</v>
      </c>
      <c r="H19" s="8">
        <f>NRG_E!H$2</f>
        <v>120.51150808886329</v>
      </c>
      <c r="I19" s="8">
        <f>NRG_E!I$2</f>
        <v>82.943819764581662</v>
      </c>
      <c r="J19" s="8">
        <f>NRG_E!J$2</f>
        <v>163.69020828000001</v>
      </c>
      <c r="K19" s="8">
        <f>NRG_E!K$2</f>
        <v>100.94125908744309</v>
      </c>
      <c r="L19" s="8">
        <f>NRG_E!L$2</f>
        <v>84.571644027692614</v>
      </c>
      <c r="M19" s="8">
        <f>NRG_E!M$2</f>
        <v>89.772409523051508</v>
      </c>
      <c r="N19" s="8">
        <f>NRG_E!N$2</f>
        <v>151.9538821975932</v>
      </c>
      <c r="O19" s="8">
        <f>NRG_E!O$2</f>
        <v>98.456001119999996</v>
      </c>
      <c r="P19" s="8">
        <f>NRG_E!P$2</f>
        <v>105.4548938629456</v>
      </c>
      <c r="Q19" s="8">
        <f>NRG_E!Q$2</f>
        <v>92.388854880000025</v>
      </c>
      <c r="R19" s="8">
        <f>NRG_E!R$2</f>
        <v>95.562011519999999</v>
      </c>
      <c r="S19" s="8">
        <f>NRG_E!S$2</f>
        <v>146.39070918128391</v>
      </c>
      <c r="T19" s="8">
        <f>NRG_E!T$2</f>
        <v>78.463189079999992</v>
      </c>
      <c r="U19" s="8">
        <f>NRG_E!U$2</f>
        <v>111.38981652000001</v>
      </c>
      <c r="V19" s="8">
        <f>NRG_E!V$2</f>
        <v>137.59704732</v>
      </c>
      <c r="W19" s="8">
        <f>NRG_E!W$2</f>
        <v>121.96580184000001</v>
      </c>
      <c r="X19" s="8">
        <f>NRG_E!X$2</f>
        <v>91.349995319999991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28.148281920000002</v>
      </c>
      <c r="D20" s="12">
        <f>NRG_CM_E!D$2</f>
        <v>34.355553839999999</v>
      </c>
      <c r="E20" s="12">
        <f>NRG_CM_E!E$2</f>
        <v>72.578230585244455</v>
      </c>
      <c r="F20" s="12">
        <f>NRG_CM_E!F$2</f>
        <v>59.12249615999999</v>
      </c>
      <c r="G20" s="12">
        <f>NRG_CM_E!G$2</f>
        <v>100.30165683275688</v>
      </c>
      <c r="H20" s="12">
        <f>NRG_CM_E!H$2</f>
        <v>104.28619148367981</v>
      </c>
      <c r="I20" s="12">
        <f>NRG_CM_E!I$2</f>
        <v>68.359521612087377</v>
      </c>
      <c r="J20" s="12">
        <f>NRG_CM_E!J$2</f>
        <v>135.99909384</v>
      </c>
      <c r="K20" s="12">
        <f>NRG_CM_E!K$2</f>
        <v>74.585479087443076</v>
      </c>
      <c r="L20" s="12">
        <f>NRG_CM_E!L$2</f>
        <v>58.14472542718562</v>
      </c>
      <c r="M20" s="12">
        <f>NRG_CM_E!M$2</f>
        <v>50.089291920000015</v>
      </c>
      <c r="N20" s="12">
        <f>NRG_CM_E!N$2</f>
        <v>100.3244821975932</v>
      </c>
      <c r="O20" s="12">
        <f>NRG_CM_E!O$2</f>
        <v>59.257671119999991</v>
      </c>
      <c r="P20" s="12">
        <f>NRG_CM_E!P$2</f>
        <v>65.449803862945615</v>
      </c>
      <c r="Q20" s="12">
        <f>NRG_CM_E!Q$2</f>
        <v>56.123241120000017</v>
      </c>
      <c r="R20" s="12">
        <f>NRG_CM_E!R$2</f>
        <v>59.15902392000001</v>
      </c>
      <c r="S20" s="12">
        <f>NRG_CM_E!S$2</f>
        <v>52.890163920000006</v>
      </c>
      <c r="T20" s="12">
        <f>NRG_CM_E!T$2</f>
        <v>40.747590000000002</v>
      </c>
      <c r="U20" s="12">
        <f>NRG_CM_E!U$2</f>
        <v>47.016450000000013</v>
      </c>
      <c r="V20" s="12">
        <f>NRG_CM_E!V$2</f>
        <v>73.353547559999981</v>
      </c>
      <c r="W20" s="12">
        <f>NRG_CM_E!W$2</f>
        <v>75.56987448000001</v>
      </c>
      <c r="X20" s="12">
        <f>NRG_CM_E!X$2</f>
        <v>18.150796440000001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20.549430000000001</v>
      </c>
      <c r="D21" s="12">
        <f>NRG_OIL_NG_E!D$2</f>
        <v>18.832770000000004</v>
      </c>
      <c r="E21" s="12">
        <f>NRG_OIL_NG_E!E$2</f>
        <v>12.975930000000002</v>
      </c>
      <c r="F21" s="12">
        <f>NRG_OIL_NG_E!F$2</f>
        <v>18.98424</v>
      </c>
      <c r="G21" s="12">
        <f>NRG_OIL_NG_E!G$2</f>
        <v>15.046020000000002</v>
      </c>
      <c r="H21" s="12">
        <f>NRG_OIL_NG_E!H$2</f>
        <v>14.541120000000001</v>
      </c>
      <c r="I21" s="12">
        <f>NRG_OIL_NG_E!I$2</f>
        <v>11.208779999999999</v>
      </c>
      <c r="J21" s="12">
        <f>NRG_OIL_NG_E!J$2</f>
        <v>26.002350000000014</v>
      </c>
      <c r="K21" s="12">
        <f>NRG_OIL_NG_E!K$2</f>
        <v>26.355780000000006</v>
      </c>
      <c r="L21" s="12">
        <f>NRG_OIL_NG_E!L$2</f>
        <v>24.740099999999998</v>
      </c>
      <c r="M21" s="12">
        <f>NRG_OIL_NG_E!M$2</f>
        <v>26.961659999999991</v>
      </c>
      <c r="N21" s="12">
        <f>NRG_OIL_NG_E!N$2</f>
        <v>26.254800000000003</v>
      </c>
      <c r="O21" s="12">
        <f>NRG_OIL_NG_E!O$2</f>
        <v>21.25629</v>
      </c>
      <c r="P21" s="12">
        <f>NRG_OIL_NG_E!P$2</f>
        <v>18.226889999999997</v>
      </c>
      <c r="Q21" s="12">
        <f>NRG_OIL_NG_E!Q$2</f>
        <v>14.541120000000001</v>
      </c>
      <c r="R21" s="12">
        <f>NRG_OIL_NG_E!R$2</f>
        <v>11.86515</v>
      </c>
      <c r="S21" s="12">
        <f>NRG_OIL_NG_E!S$2</f>
        <v>61.850250000000003</v>
      </c>
      <c r="T21" s="12">
        <f>NRG_OIL_NG_E!T$2</f>
        <v>10.300161960000001</v>
      </c>
      <c r="U21" s="12">
        <f>NRG_OIL_NG_E!U$2</f>
        <v>37.460146680000001</v>
      </c>
      <c r="V21" s="12">
        <f>NRG_OIL_NG_E!V$2</f>
        <v>32.225949360000001</v>
      </c>
      <c r="W21" s="12">
        <f>NRG_OIL_NG_E!W$2</f>
        <v>20.755833120000005</v>
      </c>
      <c r="X21" s="12">
        <f>NRG_OIL_NG_E!X$2</f>
        <v>47.315188799999994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0</v>
      </c>
      <c r="D23" s="12">
        <f>NRG_CO_E!D$2</f>
        <v>0</v>
      </c>
      <c r="E23" s="12">
        <f>NRG_CO_E!E$2</f>
        <v>0</v>
      </c>
      <c r="F23" s="12">
        <f>NRG_CO_E!F$2</f>
        <v>0</v>
      </c>
      <c r="G23" s="12">
        <f>NRG_CO_E!G$2</f>
        <v>0</v>
      </c>
      <c r="H23" s="12">
        <f>NRG_CO_E!H$2</f>
        <v>0</v>
      </c>
      <c r="I23" s="12">
        <f>NRG_CO_E!I$2</f>
        <v>0</v>
      </c>
      <c r="J23" s="12">
        <f>NRG_CO_E!J$2</f>
        <v>0</v>
      </c>
      <c r="K23" s="12">
        <f>NRG_CO_E!K$2</f>
        <v>0</v>
      </c>
      <c r="L23" s="12">
        <f>NRG_CO_E!L$2</f>
        <v>0</v>
      </c>
      <c r="M23" s="12">
        <f>NRG_CO_E!M$2</f>
        <v>0</v>
      </c>
      <c r="N23" s="12">
        <f>NRG_CO_E!N$2</f>
        <v>0</v>
      </c>
      <c r="O23" s="12">
        <f>NRG_CO_E!O$2</f>
        <v>0</v>
      </c>
      <c r="P23" s="12">
        <f>NRG_CO_E!P$2</f>
        <v>0</v>
      </c>
      <c r="Q23" s="12">
        <f>NRG_CO_E!Q$2</f>
        <v>0</v>
      </c>
      <c r="R23" s="12">
        <f>NRG_CO_E!R$2</f>
        <v>0</v>
      </c>
      <c r="S23" s="12">
        <f>NRG_CO_E!S$2</f>
        <v>0</v>
      </c>
      <c r="T23" s="12">
        <f>NRG_CO_E!T$2</f>
        <v>0</v>
      </c>
      <c r="U23" s="12">
        <f>NRG_CO_E!U$2</f>
        <v>0</v>
      </c>
      <c r="V23" s="12">
        <f>NRG_CO_E!V$2</f>
        <v>0</v>
      </c>
      <c r="W23" s="12">
        <f>NRG_CO_E!W$2</f>
        <v>0</v>
      </c>
      <c r="X23" s="12">
        <f>NRG_CO_E!X$2</f>
        <v>0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3.3703407885352483</v>
      </c>
      <c r="G24" s="12">
        <f>NRG_BKBPB_E!G$2</f>
        <v>0</v>
      </c>
      <c r="H24" s="12">
        <f>NRG_BKBPB_E!H$2</f>
        <v>1.684196605183474</v>
      </c>
      <c r="I24" s="12">
        <f>NRG_BKBPB_E!I$2</f>
        <v>3.3755181524942715</v>
      </c>
      <c r="J24" s="12">
        <f>NRG_BKBPB_E!J$2</f>
        <v>1.6887644399999999</v>
      </c>
      <c r="K24" s="12">
        <f>NRG_BKBPB_E!K$2</f>
        <v>0</v>
      </c>
      <c r="L24" s="12">
        <f>NRG_BKBPB_E!L$2</f>
        <v>1.6868186005069925</v>
      </c>
      <c r="M24" s="12">
        <f>NRG_BKBPB_E!M$2</f>
        <v>1.6886614430514968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11.190295741283904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0</v>
      </c>
      <c r="D27" s="12">
        <f>NRG_PR_E!D$2</f>
        <v>0</v>
      </c>
      <c r="E27" s="12">
        <f>NRG_PR_E!E$2</f>
        <v>0</v>
      </c>
      <c r="F27" s="12">
        <f>NRG_PR_E!F$2</f>
        <v>0</v>
      </c>
      <c r="G27" s="12">
        <f>NRG_PR_E!G$2</f>
        <v>0</v>
      </c>
      <c r="H27" s="12">
        <f>NRG_PR_E!H$2</f>
        <v>0</v>
      </c>
      <c r="I27" s="12">
        <f>NRG_PR_E!I$2</f>
        <v>0</v>
      </c>
      <c r="J27" s="12">
        <f>NRG_PR_E!J$2</f>
        <v>0</v>
      </c>
      <c r="K27" s="12">
        <f>NRG_PR_E!K$2</f>
        <v>0</v>
      </c>
      <c r="L27" s="12">
        <f>NRG_PR_E!L$2</f>
        <v>0</v>
      </c>
      <c r="M27" s="12">
        <f>NRG_PR_E!M$2</f>
        <v>0</v>
      </c>
      <c r="N27" s="12">
        <f>NRG_PR_E!N$2</f>
        <v>0</v>
      </c>
      <c r="O27" s="12">
        <f>NRG_PR_E!O$2</f>
        <v>0</v>
      </c>
      <c r="P27" s="12">
        <f>NRG_PR_E!P$2</f>
        <v>0</v>
      </c>
      <c r="Q27" s="12">
        <f>NRG_PR_E!Q$2</f>
        <v>0</v>
      </c>
      <c r="R27" s="12">
        <f>NRG_PR_E!R$2</f>
        <v>0</v>
      </c>
      <c r="S27" s="12">
        <f>NRG_PR_E!S$2</f>
        <v>0</v>
      </c>
      <c r="T27" s="12">
        <f>NRG_PR_E!T$2</f>
        <v>0</v>
      </c>
      <c r="U27" s="12">
        <f>NRG_PR_E!U$2</f>
        <v>0</v>
      </c>
      <c r="V27" s="12">
        <f>NRG_PR_E!V$2</f>
        <v>0</v>
      </c>
      <c r="W27" s="12">
        <f>NRG_PR_E!W$2</f>
        <v>0</v>
      </c>
      <c r="X27" s="12">
        <f>NRG_PR_E!X$2</f>
        <v>0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11.032796159999998</v>
      </c>
      <c r="N29" s="12">
        <f>NRG_CL_E!N$2</f>
        <v>25.374599999999994</v>
      </c>
      <c r="O29" s="12">
        <f>NRG_CL_E!O$2</f>
        <v>17.942039999999999</v>
      </c>
      <c r="P29" s="12">
        <f>NRG_CL_E!P$2</f>
        <v>21.778199999999988</v>
      </c>
      <c r="Q29" s="12">
        <f>NRG_CL_E!Q$2</f>
        <v>21.724493759999994</v>
      </c>
      <c r="R29" s="12">
        <f>NRG_CL_E!R$2</f>
        <v>24.537837599999992</v>
      </c>
      <c r="S29" s="12">
        <f>NRG_CL_E!S$2</f>
        <v>20.45999952</v>
      </c>
      <c r="T29" s="12">
        <f>NRG_CL_E!T$2</f>
        <v>27.415437119999989</v>
      </c>
      <c r="U29" s="12">
        <f>NRG_CL_E!U$2</f>
        <v>26.913219839999993</v>
      </c>
      <c r="V29" s="12">
        <f>NRG_CL_E!V$2</f>
        <v>32.017550400000005</v>
      </c>
      <c r="W29" s="12">
        <f>NRG_CL_E!W$2</f>
        <v>25.64009424</v>
      </c>
      <c r="X29" s="12">
        <f>NRG_CL_E!X$2</f>
        <v>25.884010079999996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3178.3420943788428</v>
      </c>
      <c r="D35" s="8">
        <f>FC_E!D$2</f>
        <v>3856.6129762041114</v>
      </c>
      <c r="E35" s="8">
        <f>FC_E!E$2</f>
        <v>3596.7033854586944</v>
      </c>
      <c r="F35" s="8">
        <f>FC_E!F$2</f>
        <v>3719.9402443127674</v>
      </c>
      <c r="G35" s="8">
        <f>FC_E!G$2</f>
        <v>3746.3446919812804</v>
      </c>
      <c r="H35" s="8">
        <f>FC_E!H$2</f>
        <v>3883.1983610839216</v>
      </c>
      <c r="I35" s="8">
        <f>FC_E!I$2</f>
        <v>3953.967365631067</v>
      </c>
      <c r="J35" s="8">
        <f>FC_E!J$2</f>
        <v>4320.9120132907756</v>
      </c>
      <c r="K35" s="8">
        <f>FC_E!K$2</f>
        <v>4085.6458444900086</v>
      </c>
      <c r="L35" s="8">
        <f>FC_E!L$2</f>
        <v>3422.1742471729608</v>
      </c>
      <c r="M35" s="8">
        <f>FC_E!M$2</f>
        <v>3578.808459572756</v>
      </c>
      <c r="N35" s="8">
        <f>FC_E!N$2</f>
        <v>3728.2381940321447</v>
      </c>
      <c r="O35" s="8">
        <f>FC_E!O$2</f>
        <v>3759.4898409777834</v>
      </c>
      <c r="P35" s="8">
        <f>FC_E!P$2</f>
        <v>4210.8319043465572</v>
      </c>
      <c r="Q35" s="8">
        <f>FC_E!Q$2</f>
        <v>3884.4296022781987</v>
      </c>
      <c r="R35" s="8">
        <f>FC_E!R$2</f>
        <v>3742.3263738965647</v>
      </c>
      <c r="S35" s="8">
        <f>FC_E!S$2</f>
        <v>3794.3468218516382</v>
      </c>
      <c r="T35" s="8">
        <f>FC_E!T$2</f>
        <v>3847.0378475445777</v>
      </c>
      <c r="U35" s="8">
        <f>FC_E!U$2</f>
        <v>3862.0396199325537</v>
      </c>
      <c r="V35" s="8">
        <f>FC_E!V$2</f>
        <v>3865.9039103712867</v>
      </c>
      <c r="W35" s="8">
        <f>FC_E!W$2</f>
        <v>3407.9160351226578</v>
      </c>
      <c r="X35" s="8">
        <f>FC_E!X$2</f>
        <v>3347.63210390635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939.30852248258168</v>
      </c>
      <c r="D36" s="12">
        <f>FC_IND_E!D$2</f>
        <v>1129.4803409218273</v>
      </c>
      <c r="E36" s="12">
        <f>FC_IND_E!E$2</f>
        <v>810.29584747595186</v>
      </c>
      <c r="F36" s="12">
        <f>FC_IND_E!F$2</f>
        <v>947.53092984156319</v>
      </c>
      <c r="G36" s="12">
        <f>FC_IND_E!G$2</f>
        <v>951.62186567059666</v>
      </c>
      <c r="H36" s="12">
        <f>FC_IND_E!H$2</f>
        <v>1004.4794758064886</v>
      </c>
      <c r="I36" s="12">
        <f>FC_IND_E!I$2</f>
        <v>1002.6280434498714</v>
      </c>
      <c r="J36" s="12">
        <f>FC_IND_E!J$2</f>
        <v>1280.2550843308113</v>
      </c>
      <c r="K36" s="12">
        <f>FC_IND_E!K$2</f>
        <v>1156.2344038734564</v>
      </c>
      <c r="L36" s="12">
        <f>FC_IND_E!L$2</f>
        <v>732.02958960351202</v>
      </c>
      <c r="M36" s="12">
        <f>FC_IND_E!M$2</f>
        <v>766.29530902921078</v>
      </c>
      <c r="N36" s="12">
        <f>FC_IND_E!N$2</f>
        <v>826.5050115846534</v>
      </c>
      <c r="O36" s="12">
        <f>FC_IND_E!O$2</f>
        <v>805.32606084613087</v>
      </c>
      <c r="P36" s="12">
        <f>FC_IND_E!P$2</f>
        <v>1308.6340616390562</v>
      </c>
      <c r="Q36" s="12">
        <f>FC_IND_E!Q$2</f>
        <v>900.00160968380715</v>
      </c>
      <c r="R36" s="12">
        <f>FC_IND_E!R$2</f>
        <v>690.5514061079889</v>
      </c>
      <c r="S36" s="12">
        <f>FC_IND_E!S$2</f>
        <v>684.61476253325759</v>
      </c>
      <c r="T36" s="12">
        <f>FC_IND_E!T$2</f>
        <v>692.56413837745947</v>
      </c>
      <c r="U36" s="12">
        <f>FC_IND_E!U$2</f>
        <v>662.57089815297832</v>
      </c>
      <c r="V36" s="12">
        <f>FC_IND_E!V$2</f>
        <v>736.42905499996618</v>
      </c>
      <c r="W36" s="12">
        <f>FC_IND_E!W$2</f>
        <v>470.39487989220822</v>
      </c>
      <c r="X36" s="12">
        <f>FC_IND_E!X$2</f>
        <v>346.5839460704712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0</v>
      </c>
      <c r="D37" s="14">
        <f>FC_IND_IS_E!D$2</f>
        <v>0</v>
      </c>
      <c r="E37" s="14">
        <f>FC_IND_IS_E!E$2</f>
        <v>0</v>
      </c>
      <c r="F37" s="14">
        <f>FC_IND_IS_E!F$2</f>
        <v>0</v>
      </c>
      <c r="G37" s="14">
        <f>FC_IND_IS_E!G$2</f>
        <v>0</v>
      </c>
      <c r="H37" s="14">
        <f>FC_IND_IS_E!H$2</f>
        <v>0</v>
      </c>
      <c r="I37" s="14">
        <f>FC_IND_IS_E!I$2</f>
        <v>0</v>
      </c>
      <c r="J37" s="14">
        <f>FC_IND_IS_E!J$2</f>
        <v>0</v>
      </c>
      <c r="K37" s="14">
        <f>FC_IND_IS_E!K$2</f>
        <v>0</v>
      </c>
      <c r="L37" s="14">
        <f>FC_IND_IS_E!L$2</f>
        <v>0</v>
      </c>
      <c r="M37" s="14">
        <f>FC_IND_IS_E!M$2</f>
        <v>0</v>
      </c>
      <c r="N37" s="14">
        <f>FC_IND_IS_E!N$2</f>
        <v>0</v>
      </c>
      <c r="O37" s="14">
        <f>FC_IND_IS_E!O$2</f>
        <v>0</v>
      </c>
      <c r="P37" s="14">
        <f>FC_IND_IS_E!P$2</f>
        <v>0</v>
      </c>
      <c r="Q37" s="14">
        <f>FC_IND_IS_E!Q$2</f>
        <v>0</v>
      </c>
      <c r="R37" s="14">
        <f>FC_IND_IS_E!R$2</f>
        <v>0</v>
      </c>
      <c r="S37" s="14">
        <f>FC_IND_IS_E!S$2</f>
        <v>0</v>
      </c>
      <c r="T37" s="14">
        <f>FC_IND_IS_E!T$2</f>
        <v>0</v>
      </c>
      <c r="U37" s="14">
        <f>FC_IND_IS_E!U$2</f>
        <v>0</v>
      </c>
      <c r="V37" s="14">
        <f>FC_IND_IS_E!V$2</f>
        <v>0</v>
      </c>
      <c r="W37" s="14">
        <f>FC_IND_IS_E!W$2</f>
        <v>0</v>
      </c>
      <c r="X37" s="14">
        <f>FC_IND_IS_E!X$2</f>
        <v>0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0</v>
      </c>
      <c r="D38" s="16">
        <f>FC_IND_IS_BF_E!D$2</f>
        <v>0</v>
      </c>
      <c r="E38" s="16">
        <f>FC_IND_IS_BF_E!E$2</f>
        <v>0</v>
      </c>
      <c r="F38" s="16">
        <f>FC_IND_IS_BF_E!F$2</f>
        <v>0</v>
      </c>
      <c r="G38" s="16">
        <f>FC_IND_IS_BF_E!G$2</f>
        <v>0</v>
      </c>
      <c r="H38" s="16">
        <f>FC_IND_IS_BF_E!H$2</f>
        <v>0</v>
      </c>
      <c r="I38" s="16">
        <f>FC_IND_IS_BF_E!I$2</f>
        <v>0</v>
      </c>
      <c r="J38" s="16">
        <f>FC_IND_IS_BF_E!J$2</f>
        <v>0</v>
      </c>
      <c r="K38" s="16">
        <f>FC_IND_IS_BF_E!K$2</f>
        <v>0</v>
      </c>
      <c r="L38" s="16">
        <f>FC_IND_IS_BF_E!L$2</f>
        <v>0</v>
      </c>
      <c r="M38" s="16">
        <f>FC_IND_IS_BF_E!M$2</f>
        <v>0</v>
      </c>
      <c r="N38" s="16">
        <f>FC_IND_IS_BF_E!N$2</f>
        <v>0</v>
      </c>
      <c r="O38" s="16">
        <f>FC_IND_IS_BF_E!O$2</f>
        <v>0</v>
      </c>
      <c r="P38" s="16">
        <f>FC_IND_IS_BF_E!P$2</f>
        <v>0</v>
      </c>
      <c r="Q38" s="16">
        <f>FC_IND_IS_BF_E!Q$2</f>
        <v>0</v>
      </c>
      <c r="R38" s="16">
        <f>FC_IND_IS_BF_E!R$2</f>
        <v>0</v>
      </c>
      <c r="S38" s="16">
        <f>FC_IND_IS_BF_E!S$2</f>
        <v>0</v>
      </c>
      <c r="T38" s="16">
        <f>FC_IND_IS_BF_E!T$2</f>
        <v>0</v>
      </c>
      <c r="U38" s="16">
        <f>FC_IND_IS_BF_E!U$2</f>
        <v>0</v>
      </c>
      <c r="V38" s="16">
        <f>FC_IND_IS_BF_E!V$2</f>
        <v>0</v>
      </c>
      <c r="W38" s="16">
        <f>FC_IND_IS_BF_E!W$2</f>
        <v>0</v>
      </c>
      <c r="X38" s="16">
        <f>FC_IND_IS_BF_E!X$2</f>
        <v>0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0</v>
      </c>
      <c r="D39" s="16">
        <f>FC_IND_IS_EA_E!D$2</f>
        <v>0</v>
      </c>
      <c r="E39" s="16">
        <f>FC_IND_IS_EA_E!E$2</f>
        <v>0</v>
      </c>
      <c r="F39" s="16">
        <f>FC_IND_IS_EA_E!F$2</f>
        <v>0</v>
      </c>
      <c r="G39" s="16">
        <f>FC_IND_IS_EA_E!G$2</f>
        <v>0</v>
      </c>
      <c r="H39" s="16">
        <f>FC_IND_IS_EA_E!H$2</f>
        <v>0</v>
      </c>
      <c r="I39" s="16">
        <f>FC_IND_IS_EA_E!I$2</f>
        <v>0</v>
      </c>
      <c r="J39" s="16">
        <f>FC_IND_IS_EA_E!J$2</f>
        <v>0</v>
      </c>
      <c r="K39" s="16">
        <f>FC_IND_IS_EA_E!K$2</f>
        <v>0</v>
      </c>
      <c r="L39" s="16">
        <f>FC_IND_IS_EA_E!L$2</f>
        <v>0</v>
      </c>
      <c r="M39" s="16">
        <f>FC_IND_IS_EA_E!M$2</f>
        <v>0</v>
      </c>
      <c r="N39" s="16">
        <f>FC_IND_IS_EA_E!N$2</f>
        <v>0</v>
      </c>
      <c r="O39" s="16">
        <f>FC_IND_IS_EA_E!O$2</f>
        <v>0</v>
      </c>
      <c r="P39" s="16">
        <f>FC_IND_IS_EA_E!P$2</f>
        <v>0</v>
      </c>
      <c r="Q39" s="16">
        <f>FC_IND_IS_EA_E!Q$2</f>
        <v>0</v>
      </c>
      <c r="R39" s="16">
        <f>FC_IND_IS_EA_E!R$2</f>
        <v>0</v>
      </c>
      <c r="S39" s="16">
        <f>FC_IND_IS_EA_E!S$2</f>
        <v>0</v>
      </c>
      <c r="T39" s="16">
        <f>FC_IND_IS_EA_E!T$2</f>
        <v>0</v>
      </c>
      <c r="U39" s="16">
        <f>FC_IND_IS_EA_E!U$2</f>
        <v>0</v>
      </c>
      <c r="V39" s="16">
        <f>FC_IND_IS_EA_E!V$2</f>
        <v>0</v>
      </c>
      <c r="W39" s="16">
        <f>FC_IND_IS_EA_E!W$2</f>
        <v>0</v>
      </c>
      <c r="X39" s="16">
        <f>FC_IND_IS_EA_E!X$2</f>
        <v>0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0.20196000000000003</v>
      </c>
      <c r="D40" s="14">
        <f>FC_IND_NFM_E!D$2</f>
        <v>0.55539000000000005</v>
      </c>
      <c r="E40" s="14">
        <f>FC_IND_NFM_E!E$2</f>
        <v>1.6156800000000002</v>
      </c>
      <c r="F40" s="14">
        <f>FC_IND_NFM_E!F$2</f>
        <v>3.7564883999999994</v>
      </c>
      <c r="G40" s="14">
        <f>FC_IND_NFM_E!G$2</f>
        <v>2.07009</v>
      </c>
      <c r="H40" s="14">
        <f>FC_IND_NFM_E!H$2</f>
        <v>2.2720500000000001</v>
      </c>
      <c r="I40" s="14">
        <f>FC_IND_NFM_E!I$2</f>
        <v>8.4904200000000003</v>
      </c>
      <c r="J40" s="14">
        <f>FC_IND_NFM_E!J$2</f>
        <v>6.6884752012781323</v>
      </c>
      <c r="K40" s="14">
        <f>FC_IND_NFM_E!K$2</f>
        <v>3.7867500000000014</v>
      </c>
      <c r="L40" s="14">
        <f>FC_IND_NFM_E!L$2</f>
        <v>6.4871430768513827</v>
      </c>
      <c r="M40" s="14">
        <f>FC_IND_NFM_E!M$2</f>
        <v>5.9316546905628078</v>
      </c>
      <c r="N40" s="14">
        <f>FC_IND_NFM_E!N$2</f>
        <v>2.8600750021849963</v>
      </c>
      <c r="O40" s="14">
        <f>FC_IND_NFM_E!O$2</f>
        <v>7.2505882957271366</v>
      </c>
      <c r="P40" s="14">
        <f>FC_IND_NFM_E!P$2</f>
        <v>5.8843716357967111</v>
      </c>
      <c r="Q40" s="14">
        <f>FC_IND_NFM_E!Q$2</f>
        <v>5.8444115353571053</v>
      </c>
      <c r="R40" s="14">
        <f>FC_IND_NFM_E!R$2</f>
        <v>2.32254</v>
      </c>
      <c r="S40" s="14">
        <f>FC_IND_NFM_E!S$2</f>
        <v>3.3828300000000016</v>
      </c>
      <c r="T40" s="14">
        <f>FC_IND_NFM_E!T$2</f>
        <v>3.1783747733310062</v>
      </c>
      <c r="U40" s="14">
        <f>FC_IND_NFM_E!U$2</f>
        <v>3.2816480399999999</v>
      </c>
      <c r="V40" s="14">
        <f>FC_IND_NFM_E!V$2</f>
        <v>1.9990000800000003</v>
      </c>
      <c r="W40" s="14">
        <f>FC_IND_NFM_E!W$2</f>
        <v>1.7451363600000001</v>
      </c>
      <c r="X40" s="14">
        <f>FC_IND_NFM_E!X$2</f>
        <v>1.2432657599999999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0</v>
      </c>
      <c r="D42" s="16">
        <f>FC_IND_NFM_PA_E!D$2</f>
        <v>0</v>
      </c>
      <c r="E42" s="16">
        <f>FC_IND_NFM_PA_E!E$2</f>
        <v>0</v>
      </c>
      <c r="F42" s="16">
        <f>FC_IND_NFM_PA_E!F$2</f>
        <v>0</v>
      </c>
      <c r="G42" s="16">
        <f>FC_IND_NFM_PA_E!G$2</f>
        <v>0</v>
      </c>
      <c r="H42" s="16">
        <f>FC_IND_NFM_PA_E!H$2</f>
        <v>0</v>
      </c>
      <c r="I42" s="16">
        <f>FC_IND_NFM_PA_E!I$2</f>
        <v>0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0</v>
      </c>
      <c r="D43" s="16">
        <f>FC_IND_NFM_SA_E!D$2</f>
        <v>0</v>
      </c>
      <c r="E43" s="16">
        <f>FC_IND_NFM_SA_E!E$2</f>
        <v>0</v>
      </c>
      <c r="F43" s="16">
        <f>FC_IND_NFM_SA_E!F$2</f>
        <v>0</v>
      </c>
      <c r="G43" s="16">
        <f>FC_IND_NFM_SA_E!G$2</f>
        <v>0</v>
      </c>
      <c r="H43" s="16">
        <f>FC_IND_NFM_SA_E!H$2</f>
        <v>0</v>
      </c>
      <c r="I43" s="16">
        <f>FC_IND_NFM_SA_E!I$2</f>
        <v>0</v>
      </c>
      <c r="J43" s="16">
        <f>FC_IND_NFM_SA_E!J$2</f>
        <v>0</v>
      </c>
      <c r="K43" s="16">
        <f>FC_IND_NFM_SA_E!K$2</f>
        <v>0</v>
      </c>
      <c r="L43" s="16">
        <f>FC_IND_NFM_SA_E!L$2</f>
        <v>0</v>
      </c>
      <c r="M43" s="16">
        <f>FC_IND_NFM_SA_E!M$2</f>
        <v>0</v>
      </c>
      <c r="N43" s="16">
        <f>FC_IND_NFM_SA_E!N$2</f>
        <v>0</v>
      </c>
      <c r="O43" s="16">
        <f>FC_IND_NFM_SA_E!O$2</f>
        <v>0</v>
      </c>
      <c r="P43" s="16">
        <f>FC_IND_NFM_SA_E!P$2</f>
        <v>0</v>
      </c>
      <c r="Q43" s="16">
        <f>FC_IND_NFM_SA_E!Q$2</f>
        <v>0</v>
      </c>
      <c r="R43" s="16">
        <f>FC_IND_NFM_SA_E!R$2</f>
        <v>0</v>
      </c>
      <c r="S43" s="16">
        <f>FC_IND_NFM_SA_E!S$2</f>
        <v>0</v>
      </c>
      <c r="T43" s="16">
        <f>FC_IND_NFM_SA_E!T$2</f>
        <v>0</v>
      </c>
      <c r="U43" s="16">
        <f>FC_IND_NFM_SA_E!U$2</f>
        <v>0</v>
      </c>
      <c r="V43" s="16">
        <f>FC_IND_NFM_SA_E!V$2</f>
        <v>0</v>
      </c>
      <c r="W43" s="16">
        <f>FC_IND_NFM_SA_E!W$2</f>
        <v>0</v>
      </c>
      <c r="X43" s="16">
        <f>FC_IND_NFM_SA_E!X$2</f>
        <v>0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0.20196000000000003</v>
      </c>
      <c r="D44" s="16">
        <f>FC_IND_NFM_OM_E!D$2</f>
        <v>0.55539000000000005</v>
      </c>
      <c r="E44" s="16">
        <f>FC_IND_NFM_OM_E!E$2</f>
        <v>1.6156800000000002</v>
      </c>
      <c r="F44" s="16">
        <f>FC_IND_NFM_OM_E!F$2</f>
        <v>3.7564883999999994</v>
      </c>
      <c r="G44" s="16">
        <f>FC_IND_NFM_OM_E!G$2</f>
        <v>2.07009</v>
      </c>
      <c r="H44" s="16">
        <f>FC_IND_NFM_OM_E!H$2</f>
        <v>2.2720500000000001</v>
      </c>
      <c r="I44" s="16">
        <f>FC_IND_NFM_OM_E!I$2</f>
        <v>8.4904200000000003</v>
      </c>
      <c r="J44" s="16">
        <f>FC_IND_NFM_OM_E!J$2</f>
        <v>6.6884752012781323</v>
      </c>
      <c r="K44" s="16">
        <f>FC_IND_NFM_OM_E!K$2</f>
        <v>3.7867500000000014</v>
      </c>
      <c r="L44" s="16">
        <f>FC_IND_NFM_OM_E!L$2</f>
        <v>6.4871430768513827</v>
      </c>
      <c r="M44" s="16">
        <f>FC_IND_NFM_OM_E!M$2</f>
        <v>5.9316546905628078</v>
      </c>
      <c r="N44" s="16">
        <f>FC_IND_NFM_OM_E!N$2</f>
        <v>2.8600750021849963</v>
      </c>
      <c r="O44" s="16">
        <f>FC_IND_NFM_OM_E!O$2</f>
        <v>7.2505882957271366</v>
      </c>
      <c r="P44" s="16">
        <f>FC_IND_NFM_OM_E!P$2</f>
        <v>5.8843716357967111</v>
      </c>
      <c r="Q44" s="16">
        <f>FC_IND_NFM_OM_E!Q$2</f>
        <v>5.8444115353571053</v>
      </c>
      <c r="R44" s="16">
        <f>FC_IND_NFM_OM_E!R$2</f>
        <v>2.32254</v>
      </c>
      <c r="S44" s="16">
        <f>FC_IND_NFM_OM_E!S$2</f>
        <v>3.3828300000000016</v>
      </c>
      <c r="T44" s="16">
        <f>FC_IND_NFM_OM_E!T$2</f>
        <v>3.1783747733310062</v>
      </c>
      <c r="U44" s="16">
        <f>FC_IND_NFM_OM_E!U$2</f>
        <v>3.2816480399999999</v>
      </c>
      <c r="V44" s="16">
        <f>FC_IND_NFM_OM_E!V$2</f>
        <v>1.9990000800000003</v>
      </c>
      <c r="W44" s="16">
        <f>FC_IND_NFM_OM_E!W$2</f>
        <v>1.7451363600000001</v>
      </c>
      <c r="X44" s="16">
        <f>FC_IND_NFM_OM_E!X$2</f>
        <v>1.2432657599999999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110.33383032</v>
      </c>
      <c r="D45" s="14">
        <f>FC_IND_CPC_E!D$2</f>
        <v>113.75397000000001</v>
      </c>
      <c r="E45" s="14">
        <f>FC_IND_CPC_E!E$2</f>
        <v>59.116935240000011</v>
      </c>
      <c r="F45" s="14">
        <f>FC_IND_CPC_E!F$2</f>
        <v>127.91266524000004</v>
      </c>
      <c r="G45" s="14">
        <f>FC_IND_CPC_E!G$2</f>
        <v>141.61759524000004</v>
      </c>
      <c r="H45" s="14">
        <f>FC_IND_CPC_E!H$2</f>
        <v>141.21367524000001</v>
      </c>
      <c r="I45" s="14">
        <f>FC_IND_CPC_E!I$2</f>
        <v>142.37214048000001</v>
      </c>
      <c r="J45" s="14">
        <f>FC_IND_CPC_E!J$2</f>
        <v>133.38087048</v>
      </c>
      <c r="K45" s="14">
        <f>FC_IND_CPC_E!K$2</f>
        <v>113.26620312</v>
      </c>
      <c r="L45" s="14">
        <f>FC_IND_CPC_E!L$2</f>
        <v>25.341369480000001</v>
      </c>
      <c r="M45" s="14">
        <f>FC_IND_CPC_E!M$2</f>
        <v>31.540744800000006</v>
      </c>
      <c r="N45" s="14">
        <f>FC_IND_CPC_E!N$2</f>
        <v>23.108914800000001</v>
      </c>
      <c r="O45" s="14">
        <f>FC_IND_CPC_E!O$2</f>
        <v>33.382674720000011</v>
      </c>
      <c r="P45" s="14">
        <f>FC_IND_CPC_E!P$2</f>
        <v>88.552605240000034</v>
      </c>
      <c r="Q45" s="14">
        <f>FC_IND_CPC_E!Q$2</f>
        <v>15.133290480000001</v>
      </c>
      <c r="R45" s="14">
        <f>FC_IND_CPC_E!R$2</f>
        <v>35.357640480000001</v>
      </c>
      <c r="S45" s="14">
        <f>FC_IND_CPC_E!S$2</f>
        <v>31.46181048</v>
      </c>
      <c r="T45" s="14">
        <f>FC_IND_CPC_E!T$2</f>
        <v>24.562633319999996</v>
      </c>
      <c r="U45" s="14">
        <f>FC_IND_CPC_E!U$2</f>
        <v>19.497645000000002</v>
      </c>
      <c r="V45" s="14">
        <f>FC_IND_CPC_E!V$2</f>
        <v>19.993380480000003</v>
      </c>
      <c r="W45" s="14">
        <f>FC_IND_CPC_E!W$2</f>
        <v>10.8483822</v>
      </c>
      <c r="X45" s="14">
        <f>FC_IND_CPC_E!X$2</f>
        <v>14.82699204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98.975037841264964</v>
      </c>
      <c r="D46" s="16">
        <f>FC_IND_CPC_BC_E!D$2</f>
        <v>98.263999793900652</v>
      </c>
      <c r="E46" s="16">
        <f>FC_IND_CPC_BC_E!E$2</f>
        <v>49.579151502211964</v>
      </c>
      <c r="F46" s="16">
        <f>FC_IND_CPC_BC_E!F$2</f>
        <v>116.83811290849005</v>
      </c>
      <c r="G46" s="16">
        <f>FC_IND_CPC_BC_E!G$2</f>
        <v>128.99961646648433</v>
      </c>
      <c r="H46" s="16">
        <f>FC_IND_CPC_BC_E!H$2</f>
        <v>125.40791815595611</v>
      </c>
      <c r="I46" s="16">
        <f>FC_IND_CPC_BC_E!I$2</f>
        <v>127.23564790960245</v>
      </c>
      <c r="J46" s="16">
        <f>FC_IND_CPC_BC_E!J$2</f>
        <v>118.50877079432098</v>
      </c>
      <c r="K46" s="16">
        <f>FC_IND_CPC_BC_E!K$2</f>
        <v>98.103680615098824</v>
      </c>
      <c r="L46" s="16">
        <f>FC_IND_CPC_BC_E!L$2</f>
        <v>8.070483860107176</v>
      </c>
      <c r="M46" s="16">
        <f>FC_IND_CPC_BC_E!M$2</f>
        <v>23.106828528644026</v>
      </c>
      <c r="N46" s="16">
        <f>FC_IND_CPC_BC_E!N$2</f>
        <v>18.370164637641963</v>
      </c>
      <c r="O46" s="16">
        <f>FC_IND_CPC_BC_E!O$2</f>
        <v>15.48548432360889</v>
      </c>
      <c r="P46" s="16">
        <f>FC_IND_CPC_BC_E!P$2</f>
        <v>54.631263923260185</v>
      </c>
      <c r="Q46" s="16">
        <f>FC_IND_CPC_BC_E!Q$2</f>
        <v>12.678829419355313</v>
      </c>
      <c r="R46" s="16">
        <f>FC_IND_CPC_BC_E!R$2</f>
        <v>28.788750698979371</v>
      </c>
      <c r="S46" s="16">
        <f>FC_IND_CPC_BC_E!S$2</f>
        <v>26.744008231712375</v>
      </c>
      <c r="T46" s="16">
        <f>FC_IND_CPC_BC_E!T$2</f>
        <v>21.250287022980537</v>
      </c>
      <c r="U46" s="16">
        <f>FC_IND_CPC_BC_E!U$2</f>
        <v>15.8505355102604</v>
      </c>
      <c r="V46" s="16">
        <f>FC_IND_CPC_BC_E!V$2</f>
        <v>14.679359176745514</v>
      </c>
      <c r="W46" s="16">
        <f>FC_IND_CPC_BC_E!W$2</f>
        <v>7.2593485036536247</v>
      </c>
      <c r="X46" s="16">
        <f>FC_IND_CPC_BC_E!X$2</f>
        <v>9.5846279647239534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10.269668902560269</v>
      </c>
      <c r="D47" s="16">
        <f>FC_IND_CPC_OC_E!D$2</f>
        <v>14.128777007846976</v>
      </c>
      <c r="E47" s="16">
        <f>FC_IND_CPC_OC_E!E$2</f>
        <v>8.5100082105211072</v>
      </c>
      <c r="F47" s="16">
        <f>FC_IND_CPC_OC_E!F$2</f>
        <v>9.8009304886270279</v>
      </c>
      <c r="G47" s="16">
        <f>FC_IND_CPC_OC_E!G$2</f>
        <v>11.409895612601687</v>
      </c>
      <c r="H47" s="16">
        <f>FC_IND_CPC_OC_E!H$2</f>
        <v>14.931447629132247</v>
      </c>
      <c r="I47" s="16">
        <f>FC_IND_CPC_OC_E!I$2</f>
        <v>14.09920245545718</v>
      </c>
      <c r="J47" s="16">
        <f>FC_IND_CPC_OC_E!J$2</f>
        <v>13.66449851260727</v>
      </c>
      <c r="K47" s="16">
        <f>FC_IND_CPC_OC_E!K$2</f>
        <v>13.655251788461747</v>
      </c>
      <c r="L47" s="16">
        <f>FC_IND_CPC_OC_E!L$2</f>
        <v>16.728438158221902</v>
      </c>
      <c r="M47" s="16">
        <f>FC_IND_CPC_OC_E!M$2</f>
        <v>7.5947743419827063</v>
      </c>
      <c r="N47" s="16">
        <f>FC_IND_CPC_OC_E!N$2</f>
        <v>3.9245440743306688</v>
      </c>
      <c r="O47" s="16">
        <f>FC_IND_CPC_OC_E!O$2</f>
        <v>16.922302423403615</v>
      </c>
      <c r="P47" s="16">
        <f>FC_IND_CPC_OC_E!P$2</f>
        <v>32.441014106784877</v>
      </c>
      <c r="Q47" s="16">
        <f>FC_IND_CPC_OC_E!Q$2</f>
        <v>1.9047497701334812</v>
      </c>
      <c r="R47" s="16">
        <f>FC_IND_CPC_OC_E!R$2</f>
        <v>5.3200233241533947</v>
      </c>
      <c r="S47" s="16">
        <f>FC_IND_CPC_OC_E!S$2</f>
        <v>3.38191170862319</v>
      </c>
      <c r="T47" s="16">
        <f>FC_IND_CPC_OC_E!T$2</f>
        <v>2.5014615007236669</v>
      </c>
      <c r="U47" s="16">
        <f>FC_IND_CPC_OC_E!U$2</f>
        <v>2.8299056030849612</v>
      </c>
      <c r="V47" s="16">
        <f>FC_IND_CPC_OC_E!V$2</f>
        <v>4.6199049285755667</v>
      </c>
      <c r="W47" s="16">
        <f>FC_IND_CPC_OC_E!W$2</f>
        <v>3.2208453613823167</v>
      </c>
      <c r="X47" s="16">
        <f>FC_IND_CPC_OC_E!X$2</f>
        <v>4.8227571691215259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1.089123576174754</v>
      </c>
      <c r="D48" s="16">
        <f>FC_IND_CPC_PH_E!D$2</f>
        <v>1.3611931982523819</v>
      </c>
      <c r="E48" s="16">
        <f>FC_IND_CPC_PH_E!E$2</f>
        <v>1.0277755272669353</v>
      </c>
      <c r="F48" s="16">
        <f>FC_IND_CPC_PH_E!F$2</f>
        <v>1.273621842882954</v>
      </c>
      <c r="G48" s="16">
        <f>FC_IND_CPC_PH_E!G$2</f>
        <v>1.2080831609140086</v>
      </c>
      <c r="H48" s="16">
        <f>FC_IND_CPC_PH_E!H$2</f>
        <v>0.87430945491163858</v>
      </c>
      <c r="I48" s="16">
        <f>FC_IND_CPC_PH_E!I$2</f>
        <v>1.0372901149403841</v>
      </c>
      <c r="J48" s="16">
        <f>FC_IND_CPC_PH_E!J$2</f>
        <v>1.2076011730717553</v>
      </c>
      <c r="K48" s="16">
        <f>FC_IND_CPC_PH_E!K$2</f>
        <v>1.5072707164394279</v>
      </c>
      <c r="L48" s="16">
        <f>FC_IND_CPC_PH_E!L$2</f>
        <v>0.54244746167092506</v>
      </c>
      <c r="M48" s="16">
        <f>FC_IND_CPC_PH_E!M$2</f>
        <v>0.83914192937327003</v>
      </c>
      <c r="N48" s="16">
        <f>FC_IND_CPC_PH_E!N$2</f>
        <v>0.81420608802736905</v>
      </c>
      <c r="O48" s="16">
        <f>FC_IND_CPC_PH_E!O$2</f>
        <v>0.97488797298750207</v>
      </c>
      <c r="P48" s="16">
        <f>FC_IND_CPC_PH_E!P$2</f>
        <v>1.480327209954962</v>
      </c>
      <c r="Q48" s="16">
        <f>FC_IND_CPC_PH_E!Q$2</f>
        <v>0.54971129051120682</v>
      </c>
      <c r="R48" s="16">
        <f>FC_IND_CPC_PH_E!R$2</f>
        <v>1.2488664568672387</v>
      </c>
      <c r="S48" s="16">
        <f>FC_IND_CPC_PH_E!S$2</f>
        <v>1.3358905396644374</v>
      </c>
      <c r="T48" s="16">
        <f>FC_IND_CPC_PH_E!T$2</f>
        <v>0.81088479629578925</v>
      </c>
      <c r="U48" s="16">
        <f>FC_IND_CPC_PH_E!U$2</f>
        <v>0.81720388665464139</v>
      </c>
      <c r="V48" s="16">
        <f>FC_IND_CPC_PH_E!V$2</f>
        <v>0.69411637467892273</v>
      </c>
      <c r="W48" s="16">
        <f>FC_IND_CPC_PH_E!W$2</f>
        <v>0.36818833496405778</v>
      </c>
      <c r="X48" s="16">
        <f>FC_IND_CPC_PH_E!X$2</f>
        <v>0.41960690615452267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413.58801391468393</v>
      </c>
      <c r="D49" s="14">
        <f>FC_IND_NMM_E!D$2</f>
        <v>563.98433878982871</v>
      </c>
      <c r="E49" s="14">
        <f>FC_IND_NMM_E!E$2</f>
        <v>314.66054048857598</v>
      </c>
      <c r="F49" s="14">
        <f>FC_IND_NMM_E!F$2</f>
        <v>279.14527595796659</v>
      </c>
      <c r="G49" s="14">
        <f>FC_IND_NMM_E!G$2</f>
        <v>313.27957813480322</v>
      </c>
      <c r="H49" s="14">
        <f>FC_IND_NMM_E!H$2</f>
        <v>383.61008939305117</v>
      </c>
      <c r="I49" s="14">
        <f>FC_IND_NMM_E!I$2</f>
        <v>381.08239009583849</v>
      </c>
      <c r="J49" s="14">
        <f>FC_IND_NMM_E!J$2</f>
        <v>673.87183284953312</v>
      </c>
      <c r="K49" s="14">
        <f>FC_IND_NMM_E!K$2</f>
        <v>670.38519455345636</v>
      </c>
      <c r="L49" s="14">
        <f>FC_IND_NMM_E!L$2</f>
        <v>369.82276660666065</v>
      </c>
      <c r="M49" s="14">
        <f>FC_IND_NMM_E!M$2</f>
        <v>355.20670456808517</v>
      </c>
      <c r="N49" s="14">
        <f>FC_IND_NMM_E!N$2</f>
        <v>416.52656241279607</v>
      </c>
      <c r="O49" s="14">
        <f>FC_IND_NMM_E!O$2</f>
        <v>363.83519723040371</v>
      </c>
      <c r="P49" s="14">
        <f>FC_IND_NMM_E!P$2</f>
        <v>815.47426832325914</v>
      </c>
      <c r="Q49" s="14">
        <f>FC_IND_NMM_E!Q$2</f>
        <v>517.95258474845014</v>
      </c>
      <c r="R49" s="14">
        <f>FC_IND_NMM_E!R$2</f>
        <v>294.95003806798883</v>
      </c>
      <c r="S49" s="14">
        <f>FC_IND_NMM_E!S$2</f>
        <v>240.26130133325759</v>
      </c>
      <c r="T49" s="14">
        <f>FC_IND_NMM_E!T$2</f>
        <v>336.67624672412848</v>
      </c>
      <c r="U49" s="14">
        <f>FC_IND_NMM_E!U$2</f>
        <v>288.72313469306323</v>
      </c>
      <c r="V49" s="14">
        <f>FC_IND_NMM_E!V$2</f>
        <v>332.26039579193275</v>
      </c>
      <c r="W49" s="14">
        <f>FC_IND_NMM_E!W$2</f>
        <v>71.165774470799207</v>
      </c>
      <c r="X49" s="14">
        <f>FC_IND_NMM_E!X$2</f>
        <v>34.373597400000023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133.85503954899386</v>
      </c>
      <c r="D50" s="16">
        <f>FC_IND_NMM_CM_E!D$2</f>
        <v>160.2632713240169</v>
      </c>
      <c r="E50" s="16">
        <f>FC_IND_NMM_CM_E!E$2</f>
        <v>157.35729824240056</v>
      </c>
      <c r="F50" s="16">
        <f>FC_IND_NMM_CM_E!F$2</f>
        <v>132.06567425104299</v>
      </c>
      <c r="G50" s="16">
        <f>FC_IND_NMM_CM_E!G$2</f>
        <v>167.31778397878819</v>
      </c>
      <c r="H50" s="16">
        <f>FC_IND_NMM_CM_E!H$2</f>
        <v>234.85777281527055</v>
      </c>
      <c r="I50" s="16">
        <f>FC_IND_NMM_CM_E!I$2</f>
        <v>203.80044473804946</v>
      </c>
      <c r="J50" s="16">
        <f>FC_IND_NMM_CM_E!J$2</f>
        <v>346.13412386919185</v>
      </c>
      <c r="K50" s="16">
        <f>FC_IND_NMM_CM_E!K$2</f>
        <v>282.20174632760694</v>
      </c>
      <c r="L50" s="16">
        <f>FC_IND_NMM_CM_E!L$2</f>
        <v>96.243895474946825</v>
      </c>
      <c r="M50" s="16">
        <f>FC_IND_NMM_CM_E!M$2</f>
        <v>110.16350899823421</v>
      </c>
      <c r="N50" s="16">
        <f>FC_IND_NMM_CM_E!N$2</f>
        <v>135.00838235162698</v>
      </c>
      <c r="O50" s="16">
        <f>FC_IND_NMM_CM_E!O$2</f>
        <v>139.70458959422825</v>
      </c>
      <c r="P50" s="16">
        <f>FC_IND_NMM_CM_E!P$2</f>
        <v>249.57684112307521</v>
      </c>
      <c r="Q50" s="16">
        <f>FC_IND_NMM_CM_E!Q$2</f>
        <v>188.09234736569158</v>
      </c>
      <c r="R50" s="16">
        <f>FC_IND_NMM_CM_E!R$2</f>
        <v>152.69102654051187</v>
      </c>
      <c r="S50" s="16">
        <f>FC_IND_NMM_CM_E!S$2</f>
        <v>144.96225753534827</v>
      </c>
      <c r="T50" s="16">
        <f>FC_IND_NMM_CM_E!T$2</f>
        <v>190.40164454631372</v>
      </c>
      <c r="U50" s="16">
        <f>FC_IND_NMM_CM_E!U$2</f>
        <v>135.27728699863712</v>
      </c>
      <c r="V50" s="16">
        <f>FC_IND_NMM_CM_E!V$2</f>
        <v>142.3325737544763</v>
      </c>
      <c r="W50" s="16">
        <f>FC_IND_NMM_CM_E!W$2</f>
        <v>55.945883247139278</v>
      </c>
      <c r="X50" s="16">
        <f>FC_IND_NMM_CM_E!X$2</f>
        <v>31.187499572003723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227.86125444135041</v>
      </c>
      <c r="D51" s="16">
        <f>FC_IND_NMM_CR_E!D$2</f>
        <v>353.051504488479</v>
      </c>
      <c r="E51" s="16">
        <f>FC_IND_NMM_CR_E!E$2</f>
        <v>116.38622610608979</v>
      </c>
      <c r="F51" s="16">
        <f>FC_IND_NMM_CR_E!F$2</f>
        <v>111.92260994489536</v>
      </c>
      <c r="G51" s="16">
        <f>FC_IND_NMM_CR_E!G$2</f>
        <v>108.35422870435396</v>
      </c>
      <c r="H51" s="16">
        <f>FC_IND_NMM_CR_E!H$2</f>
        <v>110.83186539752826</v>
      </c>
      <c r="I51" s="16">
        <f>FC_IND_NMM_CR_E!I$2</f>
        <v>136.95411243307387</v>
      </c>
      <c r="J51" s="16">
        <f>FC_IND_NMM_CR_E!J$2</f>
        <v>269.61009447557927</v>
      </c>
      <c r="K51" s="16">
        <f>FC_IND_NMM_CR_E!K$2</f>
        <v>340.812063690895</v>
      </c>
      <c r="L51" s="16">
        <f>FC_IND_NMM_CR_E!L$2</f>
        <v>236.87608738061405</v>
      </c>
      <c r="M51" s="16">
        <f>FC_IND_NMM_CR_E!M$2</f>
        <v>199.02236329538846</v>
      </c>
      <c r="N51" s="16">
        <f>FC_IND_NMM_CR_E!N$2</f>
        <v>233.52191128042864</v>
      </c>
      <c r="O51" s="16">
        <f>FC_IND_NMM_CR_E!O$2</f>
        <v>183.77812236177914</v>
      </c>
      <c r="P51" s="16">
        <f>FC_IND_NMM_CR_E!P$2</f>
        <v>511.22913352418124</v>
      </c>
      <c r="Q51" s="16">
        <f>FC_IND_NMM_CR_E!Q$2</f>
        <v>293.06357716199159</v>
      </c>
      <c r="R51" s="16">
        <f>FC_IND_NMM_CR_E!R$2</f>
        <v>96.324290254901854</v>
      </c>
      <c r="S51" s="16">
        <f>FC_IND_NMM_CR_E!S$2</f>
        <v>58.474080442767914</v>
      </c>
      <c r="T51" s="16">
        <f>FC_IND_NMM_CR_E!T$2</f>
        <v>100.16288043617104</v>
      </c>
      <c r="U51" s="16">
        <f>FC_IND_NMM_CR_E!U$2</f>
        <v>109.13180221371962</v>
      </c>
      <c r="V51" s="16">
        <f>FC_IND_NMM_CR_E!V$2</f>
        <v>146.01738600643841</v>
      </c>
      <c r="W51" s="16">
        <f>FC_IND_NMM_CR_E!W$2</f>
        <v>6.9696483355138188</v>
      </c>
      <c r="X51" s="16">
        <f>FC_IND_NMM_CR_E!X$2</f>
        <v>0.21486418958326078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51.871719924339679</v>
      </c>
      <c r="D52" s="16">
        <f>FC_IND_NMM_GL_E!D$2</f>
        <v>50.66956297733271</v>
      </c>
      <c r="E52" s="16">
        <f>FC_IND_NMM_GL_E!E$2</f>
        <v>40.917016140085636</v>
      </c>
      <c r="F52" s="16">
        <f>FC_IND_NMM_GL_E!F$2</f>
        <v>35.156991762028227</v>
      </c>
      <c r="G52" s="16">
        <f>FC_IND_NMM_GL_E!G$2</f>
        <v>37.607565451661017</v>
      </c>
      <c r="H52" s="16">
        <f>FC_IND_NMM_GL_E!H$2</f>
        <v>37.92045118025235</v>
      </c>
      <c r="I52" s="16">
        <f>FC_IND_NMM_GL_E!I$2</f>
        <v>40.327832924715118</v>
      </c>
      <c r="J52" s="16">
        <f>FC_IND_NMM_GL_E!J$2</f>
        <v>58.127614504762086</v>
      </c>
      <c r="K52" s="16">
        <f>FC_IND_NMM_GL_E!K$2</f>
        <v>47.371384534954458</v>
      </c>
      <c r="L52" s="16">
        <f>FC_IND_NMM_GL_E!L$2</f>
        <v>36.70278375109978</v>
      </c>
      <c r="M52" s="16">
        <f>FC_IND_NMM_GL_E!M$2</f>
        <v>46.020832274462492</v>
      </c>
      <c r="N52" s="16">
        <f>FC_IND_NMM_GL_E!N$2</f>
        <v>47.996268780740479</v>
      </c>
      <c r="O52" s="16">
        <f>FC_IND_NMM_GL_E!O$2</f>
        <v>40.352485274396273</v>
      </c>
      <c r="P52" s="16">
        <f>FC_IND_NMM_GL_E!P$2</f>
        <v>54.668293676002754</v>
      </c>
      <c r="Q52" s="16">
        <f>FC_IND_NMM_GL_E!Q$2</f>
        <v>36.79666022076691</v>
      </c>
      <c r="R52" s="16">
        <f>FC_IND_NMM_GL_E!R$2</f>
        <v>45.934721272575104</v>
      </c>
      <c r="S52" s="16">
        <f>FC_IND_NMM_GL_E!S$2</f>
        <v>36.824963355141406</v>
      </c>
      <c r="T52" s="16">
        <f>FC_IND_NMM_GL_E!T$2</f>
        <v>46.111721741643692</v>
      </c>
      <c r="U52" s="16">
        <f>FC_IND_NMM_GL_E!U$2</f>
        <v>44.314045480706518</v>
      </c>
      <c r="V52" s="16">
        <f>FC_IND_NMM_GL_E!V$2</f>
        <v>43.910436031018008</v>
      </c>
      <c r="W52" s="16">
        <f>FC_IND_NMM_GL_E!W$2</f>
        <v>8.2502428881461043</v>
      </c>
      <c r="X52" s="16">
        <f>FC_IND_NMM_GL_E!X$2</f>
        <v>2.9712336384130298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39.449873855955502</v>
      </c>
      <c r="D53" s="14">
        <f>FC_IND_PPP_E!D$2</f>
        <v>34.640190000000004</v>
      </c>
      <c r="E53" s="14">
        <f>FC_IND_PPP_E!E$2</f>
        <v>35.234971920000007</v>
      </c>
      <c r="F53" s="14">
        <f>FC_IND_PPP_E!F$2</f>
        <v>75.64916700000002</v>
      </c>
      <c r="G53" s="14">
        <f>FC_IND_PPP_E!G$2</f>
        <v>46.000439999999998</v>
      </c>
      <c r="H53" s="14">
        <f>FC_IND_PPP_E!H$2</f>
        <v>39.036870000000008</v>
      </c>
      <c r="I53" s="14">
        <f>FC_IND_PPP_E!I$2</f>
        <v>45.394560000000013</v>
      </c>
      <c r="J53" s="14">
        <f>FC_IND_PPP_E!J$2</f>
        <v>49.282289999999996</v>
      </c>
      <c r="K53" s="14">
        <f>FC_IND_PPP_E!K$2</f>
        <v>48.272489999999998</v>
      </c>
      <c r="L53" s="14">
        <f>FC_IND_PPP_E!L$2</f>
        <v>53.523449999999997</v>
      </c>
      <c r="M53" s="14">
        <f>FC_IND_PPP_E!M$2</f>
        <v>70.740540000000024</v>
      </c>
      <c r="N53" s="14">
        <f>FC_IND_PPP_E!N$2</f>
        <v>68.808330924813617</v>
      </c>
      <c r="O53" s="14">
        <f>FC_IND_PPP_E!O$2</f>
        <v>62.001720000000013</v>
      </c>
      <c r="P53" s="14">
        <f>FC_IND_PPP_E!P$2</f>
        <v>60.890940000000015</v>
      </c>
      <c r="Q53" s="14">
        <f>FC_IND_PPP_E!Q$2</f>
        <v>49.581180000000003</v>
      </c>
      <c r="R53" s="14">
        <f>FC_IND_PPP_E!R$2</f>
        <v>48.268439999999991</v>
      </c>
      <c r="S53" s="14">
        <f>FC_IND_PPP_E!S$2</f>
        <v>54.832139999999995</v>
      </c>
      <c r="T53" s="14">
        <f>FC_IND_PPP_E!T$2</f>
        <v>50.568764400000006</v>
      </c>
      <c r="U53" s="14">
        <f>FC_IND_PPP_E!U$2</f>
        <v>62.598713760000017</v>
      </c>
      <c r="V53" s="14">
        <f>FC_IND_PPP_E!V$2</f>
        <v>63.099931319999996</v>
      </c>
      <c r="W53" s="14">
        <f>FC_IND_PPP_E!W$2</f>
        <v>63.960074999999989</v>
      </c>
      <c r="X53" s="14">
        <f>FC_IND_PPP_E!X$2</f>
        <v>57.266222759999998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19.138509883354629</v>
      </c>
      <c r="D54" s="16">
        <f>FC_IND_PPP_PU_E!D$2</f>
        <v>14.52035595355658</v>
      </c>
      <c r="E54" s="16">
        <f>FC_IND_PPP_PU_E!E$2</f>
        <v>16.003964339905238</v>
      </c>
      <c r="F54" s="16">
        <f>FC_IND_PPP_PU_E!F$2</f>
        <v>38.753141918409547</v>
      </c>
      <c r="G54" s="16">
        <f>FC_IND_PPP_PU_E!G$2</f>
        <v>22.574476127134297</v>
      </c>
      <c r="H54" s="16">
        <f>FC_IND_PPP_PU_E!H$2</f>
        <v>18.61172890133258</v>
      </c>
      <c r="I54" s="16">
        <f>FC_IND_PPP_PU_E!I$2</f>
        <v>27.432284373865283</v>
      </c>
      <c r="J54" s="16">
        <f>FC_IND_PPP_PU_E!J$2</f>
        <v>34.436460828793187</v>
      </c>
      <c r="K54" s="16">
        <f>FC_IND_PPP_PU_E!K$2</f>
        <v>35.707745580250759</v>
      </c>
      <c r="L54" s="16">
        <f>FC_IND_PPP_PU_E!L$2</f>
        <v>41.038772254136738</v>
      </c>
      <c r="M54" s="16">
        <f>FC_IND_PPP_PU_E!M$2</f>
        <v>52.876727583521351</v>
      </c>
      <c r="N54" s="16">
        <f>FC_IND_PPP_PU_E!N$2</f>
        <v>51.837239273239184</v>
      </c>
      <c r="O54" s="16">
        <f>FC_IND_PPP_PU_E!O$2</f>
        <v>45.940690915078271</v>
      </c>
      <c r="P54" s="16">
        <f>FC_IND_PPP_PU_E!P$2</f>
        <v>45.398436866882186</v>
      </c>
      <c r="Q54" s="16">
        <f>FC_IND_PPP_PU_E!Q$2</f>
        <v>36.199596829380468</v>
      </c>
      <c r="R54" s="16">
        <f>FC_IND_PPP_PU_E!R$2</f>
        <v>35.438591992493649</v>
      </c>
      <c r="S54" s="16">
        <f>FC_IND_PPP_PU_E!S$2</f>
        <v>39.656717906847653</v>
      </c>
      <c r="T54" s="16">
        <f>FC_IND_PPP_PU_E!T$2</f>
        <v>35.086740608339184</v>
      </c>
      <c r="U54" s="16">
        <f>FC_IND_PPP_PU_E!U$2</f>
        <v>44.191709140215544</v>
      </c>
      <c r="V54" s="16">
        <f>FC_IND_PPP_PU_E!V$2</f>
        <v>44.762105987412127</v>
      </c>
      <c r="W54" s="16">
        <f>FC_IND_PPP_PU_E!W$2</f>
        <v>47.339328928167873</v>
      </c>
      <c r="X54" s="16">
        <f>FC_IND_PPP_PU_E!X$2</f>
        <v>43.018943409998215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16.879027079368132</v>
      </c>
      <c r="D55" s="16">
        <f>FC_IND_PPP_PA_E!D$2</f>
        <v>17.306596304169872</v>
      </c>
      <c r="E55" s="16">
        <f>FC_IND_PPP_PA_E!E$2</f>
        <v>16.849692496466144</v>
      </c>
      <c r="F55" s="16">
        <f>FC_IND_PPP_PA_E!F$2</f>
        <v>34.055743543212948</v>
      </c>
      <c r="G55" s="16">
        <f>FC_IND_PPP_PA_E!G$2</f>
        <v>22.190612067532182</v>
      </c>
      <c r="H55" s="16">
        <f>FC_IND_PPP_PA_E!H$2</f>
        <v>19.569122721443691</v>
      </c>
      <c r="I55" s="16">
        <f>FC_IND_PPP_PA_E!I$2</f>
        <v>17.505329614275084</v>
      </c>
      <c r="J55" s="16">
        <f>FC_IND_PPP_PA_E!J$2</f>
        <v>14.401208151643313</v>
      </c>
      <c r="K55" s="16">
        <f>FC_IND_PPP_PA_E!K$2</f>
        <v>12.137386449743087</v>
      </c>
      <c r="L55" s="16">
        <f>FC_IND_PPP_PA_E!L$2</f>
        <v>11.546035816407636</v>
      </c>
      <c r="M55" s="16">
        <f>FC_IND_PPP_PA_E!M$2</f>
        <v>16.563842774076395</v>
      </c>
      <c r="N55" s="16">
        <f>FC_IND_PPP_PA_E!N$2</f>
        <v>15.782961630860216</v>
      </c>
      <c r="O55" s="16">
        <f>FC_IND_PPP_PA_E!O$2</f>
        <v>15.263164437159935</v>
      </c>
      <c r="P55" s="16">
        <f>FC_IND_PPP_PA_E!P$2</f>
        <v>14.757380944968903</v>
      </c>
      <c r="Q55" s="16">
        <f>FC_IND_PPP_PA_E!Q$2</f>
        <v>12.922798224978637</v>
      </c>
      <c r="R55" s="16">
        <f>FC_IND_PPP_PA_E!R$2</f>
        <v>12.344489869997968</v>
      </c>
      <c r="S55" s="16">
        <f>FC_IND_PPP_PA_E!S$2</f>
        <v>14.85381881671262</v>
      </c>
      <c r="T55" s="16">
        <f>FC_IND_PPP_PA_E!T$2</f>
        <v>15.244991308000737</v>
      </c>
      <c r="U55" s="16">
        <f>FC_IND_PPP_PA_E!U$2</f>
        <v>17.910098339890794</v>
      </c>
      <c r="V55" s="16">
        <f>FC_IND_PPP_PA_E!V$2</f>
        <v>17.41840078894656</v>
      </c>
      <c r="W55" s="16">
        <f>FC_IND_PPP_PA_E!W$2</f>
        <v>15.826884320693072</v>
      </c>
      <c r="X55" s="16">
        <f>FC_IND_PPP_PA_E!X$2</f>
        <v>13.659415206929406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3.4323368932327458</v>
      </c>
      <c r="D56" s="16">
        <f>FC_IND_PPP_PR_E!D$2</f>
        <v>2.8132377422735524</v>
      </c>
      <c r="E56" s="16">
        <f>FC_IND_PPP_PR_E!E$2</f>
        <v>2.3813150836286194</v>
      </c>
      <c r="F56" s="16">
        <f>FC_IND_PPP_PR_E!F$2</f>
        <v>2.8402815383775151</v>
      </c>
      <c r="G56" s="16">
        <f>FC_IND_PPP_PR_E!G$2</f>
        <v>1.2353518053335142</v>
      </c>
      <c r="H56" s="16">
        <f>FC_IND_PPP_PR_E!H$2</f>
        <v>0.8560183772237393</v>
      </c>
      <c r="I56" s="16">
        <f>FC_IND_PPP_PR_E!I$2</f>
        <v>0.45694601185964612</v>
      </c>
      <c r="J56" s="16">
        <f>FC_IND_PPP_PR_E!J$2</f>
        <v>0.44462101956349198</v>
      </c>
      <c r="K56" s="16">
        <f>FC_IND_PPP_PR_E!K$2</f>
        <v>0.4273579700061485</v>
      </c>
      <c r="L56" s="16">
        <f>FC_IND_PPP_PR_E!L$2</f>
        <v>0.93864192945562275</v>
      </c>
      <c r="M56" s="16">
        <f>FC_IND_PPP_PR_E!M$2</f>
        <v>1.2999696424022715</v>
      </c>
      <c r="N56" s="16">
        <f>FC_IND_PPP_PR_E!N$2</f>
        <v>1.188130020714212</v>
      </c>
      <c r="O56" s="16">
        <f>FC_IND_PPP_PR_E!O$2</f>
        <v>0.79786464776180388</v>
      </c>
      <c r="P56" s="16">
        <f>FC_IND_PPP_PR_E!P$2</f>
        <v>0.73512218814892782</v>
      </c>
      <c r="Q56" s="16">
        <f>FC_IND_PPP_PR_E!Q$2</f>
        <v>0.45878494564090061</v>
      </c>
      <c r="R56" s="16">
        <f>FC_IND_PPP_PR_E!R$2</f>
        <v>0.48535813750838086</v>
      </c>
      <c r="S56" s="16">
        <f>FC_IND_PPP_PR_E!S$2</f>
        <v>0.32160327643972375</v>
      </c>
      <c r="T56" s="16">
        <f>FC_IND_PPP_PR_E!T$2</f>
        <v>0.23703248366008409</v>
      </c>
      <c r="U56" s="16">
        <f>FC_IND_PPP_PR_E!U$2</f>
        <v>0.49690627989367714</v>
      </c>
      <c r="V56" s="16">
        <f>FC_IND_PPP_PR_E!V$2</f>
        <v>0.91942454364131376</v>
      </c>
      <c r="W56" s="16">
        <f>FC_IND_PPP_PR_E!W$2</f>
        <v>0.79386175113904889</v>
      </c>
      <c r="X56" s="16">
        <f>FC_IND_PPP_PR_E!X$2</f>
        <v>0.58786414307237711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171.19638933472061</v>
      </c>
      <c r="D57" s="14">
        <f>FC_IND_FBT_E!D$2</f>
        <v>175.34520333795916</v>
      </c>
      <c r="E57" s="14">
        <f>FC_IND_FBT_E!E$2</f>
        <v>171.3658923862242</v>
      </c>
      <c r="F57" s="14">
        <f>FC_IND_FBT_E!F$2</f>
        <v>108.54229664200466</v>
      </c>
      <c r="G57" s="14">
        <f>FC_IND_FBT_E!G$2</f>
        <v>133.93579033159</v>
      </c>
      <c r="H57" s="14">
        <f>FC_IND_FBT_E!H$2</f>
        <v>133.52238820962467</v>
      </c>
      <c r="I57" s="14">
        <f>FC_IND_FBT_E!I$2</f>
        <v>115.49534904000001</v>
      </c>
      <c r="J57" s="14">
        <f>FC_IND_FBT_E!J$2</f>
        <v>116.79117192</v>
      </c>
      <c r="K57" s="14">
        <f>FC_IND_FBT_E!K$2</f>
        <v>102.90942000000001</v>
      </c>
      <c r="L57" s="14">
        <f>FC_IND_FBT_E!L$2</f>
        <v>94.790576160000001</v>
      </c>
      <c r="M57" s="14">
        <f>FC_IND_FBT_E!M$2</f>
        <v>107.52428469056281</v>
      </c>
      <c r="N57" s="14">
        <f>FC_IND_FBT_E!N$2</f>
        <v>84.949890042185018</v>
      </c>
      <c r="O57" s="14">
        <f>FC_IND_FBT_E!O$2</f>
        <v>76.287515040000002</v>
      </c>
      <c r="P57" s="14">
        <f>FC_IND_FBT_E!P$2</f>
        <v>93.565190879999989</v>
      </c>
      <c r="Q57" s="14">
        <f>FC_IND_FBT_E!Q$2</f>
        <v>85.789730880000008</v>
      </c>
      <c r="R57" s="14">
        <f>FC_IND_FBT_E!R$2</f>
        <v>85.993745040000007</v>
      </c>
      <c r="S57" s="14">
        <f>FC_IND_FBT_E!S$2</f>
        <v>93.45735612</v>
      </c>
      <c r="T57" s="14">
        <f>FC_IND_FBT_E!T$2</f>
        <v>65.279648519999995</v>
      </c>
      <c r="U57" s="14">
        <f>FC_IND_FBT_E!U$2</f>
        <v>67.495053600000006</v>
      </c>
      <c r="V57" s="14">
        <f>FC_IND_FBT_E!V$2</f>
        <v>95.127511320000025</v>
      </c>
      <c r="W57" s="14">
        <f>FC_IND_FBT_E!W$2</f>
        <v>99.518808600000014</v>
      </c>
      <c r="X57" s="14">
        <f>FC_IND_FBT_E!X$2</f>
        <v>83.372468040000001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7.9239319200000011</v>
      </c>
      <c r="D58" s="14">
        <f>FC_IND_TE_E!D$2</f>
        <v>6.3981338400000007</v>
      </c>
      <c r="E58" s="14">
        <f>FC_IND_TE_E!E$2</f>
        <v>9.0960677611515095</v>
      </c>
      <c r="F58" s="14">
        <f>FC_IND_TE_E!F$2</f>
        <v>11.727611420795922</v>
      </c>
      <c r="G58" s="14">
        <f>FC_IND_TE_E!G$2</f>
        <v>17.627962221050897</v>
      </c>
      <c r="H58" s="14">
        <f>FC_IND_TE_E!H$2</f>
        <v>15.261791241270906</v>
      </c>
      <c r="I58" s="14">
        <f>FC_IND_TE_E!I$2</f>
        <v>14.908334897016374</v>
      </c>
      <c r="J58" s="14">
        <f>FC_IND_TE_E!J$2</f>
        <v>12.410493839999999</v>
      </c>
      <c r="K58" s="14">
        <f>FC_IND_TE_E!K$2</f>
        <v>5.0025600000000008</v>
      </c>
      <c r="L58" s="14">
        <f>FC_IND_TE_E!L$2</f>
        <v>5.6084399999999999</v>
      </c>
      <c r="M58" s="14">
        <f>FC_IND_TE_E!M$2</f>
        <v>6.012360000000001</v>
      </c>
      <c r="N58" s="14">
        <f>FC_IND_TE_E!N$2</f>
        <v>6.0649041600000002</v>
      </c>
      <c r="O58" s="14">
        <f>FC_IND_TE_E!O$2</f>
        <v>9.9061941600000019</v>
      </c>
      <c r="P58" s="14">
        <f>FC_IND_TE_E!P$2</f>
        <v>10.81501416</v>
      </c>
      <c r="Q58" s="14">
        <f>FC_IND_TE_E!Q$2</f>
        <v>7.4765700000000006</v>
      </c>
      <c r="R58" s="14">
        <f>FC_IND_TE_E!R$2</f>
        <v>8.0319599999999998</v>
      </c>
      <c r="S58" s="14">
        <f>FC_IND_TE_E!S$2</f>
        <v>7.7795100000000001</v>
      </c>
      <c r="T58" s="14">
        <f>FC_IND_TE_E!T$2</f>
        <v>7.4507191200000005</v>
      </c>
      <c r="U58" s="14">
        <f>FC_IND_TE_E!U$2</f>
        <v>7.0813342800000001</v>
      </c>
      <c r="V58" s="14">
        <f>FC_IND_TE_E!V$2</f>
        <v>2.8920682799999988</v>
      </c>
      <c r="W58" s="14">
        <f>FC_IND_TE_E!W$2</f>
        <v>1.9854817200000001</v>
      </c>
      <c r="X58" s="14">
        <f>FC_IND_TE_E!X$2</f>
        <v>2.1688894800000003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14.154623640000001</v>
      </c>
      <c r="D59" s="14">
        <f>FC_IND_MAC_E!D$2</f>
        <v>16.98206364</v>
      </c>
      <c r="E59" s="14">
        <f>FC_IND_MAC_E!E$2</f>
        <v>17.392838399999999</v>
      </c>
      <c r="F59" s="14">
        <f>FC_IND_MAC_E!F$2</f>
        <v>36.994624560000005</v>
      </c>
      <c r="G59" s="14">
        <f>FC_IND_MAC_E!G$2</f>
        <v>23.292090000000002</v>
      </c>
      <c r="H59" s="14">
        <f>FC_IND_MAC_E!H$2</f>
        <v>31.26951</v>
      </c>
      <c r="I59" s="14">
        <f>FC_IND_MAC_E!I$2</f>
        <v>34.583897159999999</v>
      </c>
      <c r="J59" s="14">
        <f>FC_IND_MAC_E!J$2</f>
        <v>39.474379079999999</v>
      </c>
      <c r="K59" s="14">
        <f>FC_IND_MAC_E!K$2</f>
        <v>27.972705240000007</v>
      </c>
      <c r="L59" s="14">
        <f>FC_IND_MAC_E!L$2</f>
        <v>26.505497160000001</v>
      </c>
      <c r="M59" s="14">
        <f>FC_IND_MAC_E!M$2</f>
        <v>24.554659319999999</v>
      </c>
      <c r="N59" s="14">
        <f>FC_IND_MAC_E!N$2</f>
        <v>22.871970000000001</v>
      </c>
      <c r="O59" s="14">
        <f>FC_IND_MAC_E!O$2</f>
        <v>26.958855240000002</v>
      </c>
      <c r="P59" s="14">
        <f>FC_IND_MAC_E!P$2</f>
        <v>24.17100048</v>
      </c>
      <c r="Q59" s="14">
        <f>FC_IND_MAC_E!Q$2</f>
        <v>17.563665240000002</v>
      </c>
      <c r="R59" s="14">
        <f>FC_IND_MAC_E!R$2</f>
        <v>17.008275240000003</v>
      </c>
      <c r="S59" s="14">
        <f>FC_IND_MAC_E!S$2</f>
        <v>15.039165240000003</v>
      </c>
      <c r="T59" s="14">
        <f>FC_IND_MAC_E!T$2</f>
        <v>11.895859800000002</v>
      </c>
      <c r="U59" s="14">
        <f>FC_IND_MAC_E!U$2</f>
        <v>10.58089824</v>
      </c>
      <c r="V59" s="14">
        <f>FC_IND_MAC_E!V$2</f>
        <v>13.2638274</v>
      </c>
      <c r="W59" s="14">
        <f>FC_IND_MAC_E!W$2</f>
        <v>12.009052080000004</v>
      </c>
      <c r="X59" s="14">
        <f>FC_IND_MAC_E!X$2</f>
        <v>12.914143200000002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23.954279040000003</v>
      </c>
      <c r="D60" s="14">
        <f>FC_IND_TL_E!D$2</f>
        <v>43.195019040000005</v>
      </c>
      <c r="E60" s="14">
        <f>FC_IND_TL_E!E$2</f>
        <v>39.808139039999986</v>
      </c>
      <c r="F60" s="14">
        <f>FC_IND_TL_E!F$2</f>
        <v>69.773738540795932</v>
      </c>
      <c r="G60" s="14">
        <f>FC_IND_TL_E!G$2</f>
        <v>40.580637119999992</v>
      </c>
      <c r="H60" s="14">
        <f>FC_IND_TL_E!H$2</f>
        <v>41.260864521270904</v>
      </c>
      <c r="I60" s="14">
        <f>FC_IND_TL_E!I$2</f>
        <v>38.029478177016379</v>
      </c>
      <c r="J60" s="14">
        <f>FC_IND_TL_E!J$2</f>
        <v>41.570521920000004</v>
      </c>
      <c r="K60" s="14">
        <f>FC_IND_TL_E!K$2</f>
        <v>17.517031920000001</v>
      </c>
      <c r="L60" s="14">
        <f>FC_IND_TL_E!L$2</f>
        <v>9.2942099999999996</v>
      </c>
      <c r="M60" s="14">
        <f>FC_IND_TL_E!M$2</f>
        <v>8.5328100000000013</v>
      </c>
      <c r="N60" s="14">
        <f>FC_IND_TL_E!N$2</f>
        <v>8.2864641600000013</v>
      </c>
      <c r="O60" s="14">
        <f>FC_IND_TL_E!O$2</f>
        <v>8.3369541600000012</v>
      </c>
      <c r="P60" s="14">
        <f>FC_IND_TL_E!P$2</f>
        <v>8.1349941600000015</v>
      </c>
      <c r="Q60" s="14">
        <f>FC_IND_TL_E!Q$2</f>
        <v>8.3369541600000012</v>
      </c>
      <c r="R60" s="14">
        <f>FC_IND_TL_E!R$2</f>
        <v>7.5796041600000006</v>
      </c>
      <c r="S60" s="14">
        <f>FC_IND_TL_E!S$2</f>
        <v>8.6903841600000007</v>
      </c>
      <c r="T60" s="14">
        <f>FC_IND_TL_E!T$2</f>
        <v>4.806648</v>
      </c>
      <c r="U60" s="14">
        <f>FC_IND_TL_E!U$2</f>
        <v>4.4518042799999993</v>
      </c>
      <c r="V60" s="14">
        <f>FC_IND_TL_E!V$2</f>
        <v>7.3566489600000011</v>
      </c>
      <c r="W60" s="14">
        <f>FC_IND_TL_E!W$2</f>
        <v>4.3960309200000003</v>
      </c>
      <c r="X60" s="14">
        <f>FC_IND_TL_E!X$2</f>
        <v>7.1272389599999988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72.853318079999994</v>
      </c>
      <c r="D61" s="14">
        <f>FC_IND_WP_E!D$2</f>
        <v>81.787050000000022</v>
      </c>
      <c r="E61" s="14">
        <f>FC_IND_WP_E!E$2</f>
        <v>59.235570000000003</v>
      </c>
      <c r="F61" s="14">
        <f>FC_IND_WP_E!F$2</f>
        <v>71.088120720000006</v>
      </c>
      <c r="G61" s="14">
        <f>FC_IND_WP_E!G$2</f>
        <v>78.880052880000022</v>
      </c>
      <c r="H61" s="14">
        <f>FC_IND_WP_E!H$2</f>
        <v>63.017040960000017</v>
      </c>
      <c r="I61" s="14">
        <f>FC_IND_WP_E!I$2</f>
        <v>58.635686160000013</v>
      </c>
      <c r="J61" s="14">
        <f>FC_IND_WP_E!J$2</f>
        <v>48.647221920000007</v>
      </c>
      <c r="K61" s="14">
        <f>FC_IND_WP_E!K$2</f>
        <v>31.97232</v>
      </c>
      <c r="L61" s="14">
        <f>FC_IND_WP_E!L$2</f>
        <v>24.344280000000001</v>
      </c>
      <c r="M61" s="14">
        <f>FC_IND_WP_E!M$2</f>
        <v>33.53046192</v>
      </c>
      <c r="N61" s="14">
        <f>FC_IND_WP_E!N$2</f>
        <v>36.831510000000009</v>
      </c>
      <c r="O61" s="14">
        <f>FC_IND_WP_E!O$2</f>
        <v>35.61975000000001</v>
      </c>
      <c r="P61" s="14">
        <f>FC_IND_WP_E!P$2</f>
        <v>36.427590000000009</v>
      </c>
      <c r="Q61" s="14">
        <f>FC_IND_WP_E!Q$2</f>
        <v>34.509306960000004</v>
      </c>
      <c r="R61" s="14">
        <f>FC_IND_WP_E!R$2</f>
        <v>37.492266960000002</v>
      </c>
      <c r="S61" s="14">
        <f>FC_IND_WP_E!S$2</f>
        <v>41.028621120000004</v>
      </c>
      <c r="T61" s="14">
        <f>FC_IND_WP_E!T$2</f>
        <v>34.118963640000004</v>
      </c>
      <c r="U61" s="14">
        <f>FC_IND_WP_E!U$2</f>
        <v>30.318660720000004</v>
      </c>
      <c r="V61" s="14">
        <f>FC_IND_WP_E!V$2</f>
        <v>50.569764120000009</v>
      </c>
      <c r="W61" s="14">
        <f>FC_IND_WP_E!W$2</f>
        <v>60.220524600000005</v>
      </c>
      <c r="X61" s="14">
        <f>FC_IND_WP_E!X$2</f>
        <v>47.650063680000002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10.964430000000002</v>
      </c>
      <c r="D62" s="14">
        <f>FC_IND_MQ_E!D$2</f>
        <v>9.3447000000000013</v>
      </c>
      <c r="E62" s="14">
        <f>FC_IND_MQ_E!E$2</f>
        <v>6.268860000000001</v>
      </c>
      <c r="F62" s="14">
        <f>FC_IND_MQ_E!F$2</f>
        <v>22.736699999999999</v>
      </c>
      <c r="G62" s="14">
        <f>FC_IND_MQ_E!G$2</f>
        <v>19.975503141050897</v>
      </c>
      <c r="H62" s="14">
        <f>FC_IND_MQ_E!H$2</f>
        <v>24.049440000000001</v>
      </c>
      <c r="I62" s="14">
        <f>FC_IND_MQ_E!I$2</f>
        <v>28.64808</v>
      </c>
      <c r="J62" s="14">
        <f>FC_IND_MQ_E!J$2</f>
        <v>33.347700000000003</v>
      </c>
      <c r="K62" s="14">
        <f>FC_IND_MQ_E!K$2</f>
        <v>31.984470000000002</v>
      </c>
      <c r="L62" s="14">
        <f>FC_IND_MQ_E!L$2</f>
        <v>20.717100000000002</v>
      </c>
      <c r="M62" s="14">
        <f>FC_IND_MQ_E!M$2</f>
        <v>20.868570000000002</v>
      </c>
      <c r="N62" s="14">
        <f>FC_IND_MQ_E!N$2</f>
        <v>23.494050000000001</v>
      </c>
      <c r="O62" s="14">
        <f>FC_IND_MQ_E!O$2</f>
        <v>32.085450000000002</v>
      </c>
      <c r="P62" s="14">
        <f>FC_IND_MQ_E!P$2</f>
        <v>33.903090000000006</v>
      </c>
      <c r="Q62" s="14">
        <f>FC_IND_MQ_E!Q$2</f>
        <v>27.284850000000002</v>
      </c>
      <c r="R62" s="14">
        <f>FC_IND_MQ_E!R$2</f>
        <v>25.719660000000001</v>
      </c>
      <c r="S62" s="14">
        <f>FC_IND_MQ_E!S$2</f>
        <v>28.5471</v>
      </c>
      <c r="T62" s="14">
        <f>FC_IND_MQ_E!T$2</f>
        <v>22.347321120000004</v>
      </c>
      <c r="U62" s="14">
        <f>FC_IND_MQ_E!U$2</f>
        <v>20.967923519999999</v>
      </c>
      <c r="V62" s="14">
        <f>FC_IND_MQ_E!V$2</f>
        <v>15.119728200000001</v>
      </c>
      <c r="W62" s="14">
        <f>FC_IND_MQ_E!W$2</f>
        <v>7.7319169200000006</v>
      </c>
      <c r="X62" s="14">
        <f>FC_IND_MQ_E!X$2</f>
        <v>10.594769039999999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51.410930457221617</v>
      </c>
      <c r="D63" s="14">
        <f>FC_IND_CON_E!D$2</f>
        <v>52.192428434039421</v>
      </c>
      <c r="E63" s="14">
        <f>FC_IND_CON_E!E$2</f>
        <v>75.359138399999992</v>
      </c>
      <c r="F63" s="14">
        <f>FC_IND_CON_E!F$2</f>
        <v>106.30745964</v>
      </c>
      <c r="G63" s="14">
        <f>FC_IND_CON_E!G$2</f>
        <v>97.028109621050902</v>
      </c>
      <c r="H63" s="14">
        <f>FC_IND_CON_E!H$2</f>
        <v>97.832011679999994</v>
      </c>
      <c r="I63" s="14">
        <f>FC_IND_CON_E!I$2</f>
        <v>111.71076552000002</v>
      </c>
      <c r="J63" s="14">
        <f>FC_IND_CON_E!J$2</f>
        <v>106.15121712000001</v>
      </c>
      <c r="K63" s="14">
        <f>FC_IND_CON_E!K$2</f>
        <v>90.639689040000007</v>
      </c>
      <c r="L63" s="14">
        <f>FC_IND_CON_E!L$2</f>
        <v>84.886827119999992</v>
      </c>
      <c r="M63" s="14">
        <f>FC_IND_CON_E!M$2</f>
        <v>86.495459039999986</v>
      </c>
      <c r="N63" s="14">
        <f>FC_IND_CON_E!N$2</f>
        <v>120.38278008267358</v>
      </c>
      <c r="O63" s="14">
        <f>FC_IND_CON_E!O$2</f>
        <v>123.50204676</v>
      </c>
      <c r="P63" s="14">
        <f>FC_IND_CON_E!P$2</f>
        <v>113.89679676000002</v>
      </c>
      <c r="Q63" s="14">
        <f>FC_IND_CON_E!Q$2</f>
        <v>118.71035567999999</v>
      </c>
      <c r="R63" s="14">
        <f>FC_IND_CON_E!R$2</f>
        <v>114.39970092</v>
      </c>
      <c r="S63" s="14">
        <f>FC_IND_CON_E!S$2</f>
        <v>147.86142408000001</v>
      </c>
      <c r="T63" s="14">
        <f>FC_IND_CON_E!T$2</f>
        <v>118.85568803999999</v>
      </c>
      <c r="U63" s="14">
        <f>FC_IND_CON_E!U$2</f>
        <v>132.66496821991504</v>
      </c>
      <c r="V63" s="14">
        <f>FC_IND_CON_E!V$2</f>
        <v>123.81326568803351</v>
      </c>
      <c r="W63" s="14">
        <f>FC_IND_CON_E!W$2</f>
        <v>133.74574894140903</v>
      </c>
      <c r="X63" s="14">
        <f>FC_IND_CON_E!X$2</f>
        <v>71.1428128304712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23.276941920000002</v>
      </c>
      <c r="D64" s="14">
        <f>FC_IND_NSP_E!D$2</f>
        <v>31.30185384</v>
      </c>
      <c r="E64" s="14">
        <f>FC_IND_NSP_E!E$2</f>
        <v>21.141213839999999</v>
      </c>
      <c r="F64" s="14">
        <f>FC_IND_NSP_E!F$2</f>
        <v>33.89678172</v>
      </c>
      <c r="G64" s="14">
        <f>FC_IND_NSP_E!G$2</f>
        <v>37.334016981050894</v>
      </c>
      <c r="H64" s="14">
        <f>FC_IND_NSP_E!H$2</f>
        <v>32.133744561270902</v>
      </c>
      <c r="I64" s="14">
        <f>FC_IND_NSP_E!I$2</f>
        <v>23.276941920000002</v>
      </c>
      <c r="J64" s="14">
        <f>FC_IND_NSP_E!J$2</f>
        <v>18.638909999999999</v>
      </c>
      <c r="K64" s="14">
        <f>FC_IND_NSP_E!K$2</f>
        <v>12.525570000000002</v>
      </c>
      <c r="L64" s="14">
        <f>FC_IND_NSP_E!L$2</f>
        <v>10.707930000000001</v>
      </c>
      <c r="M64" s="14">
        <f>FC_IND_NSP_E!M$2</f>
        <v>15.357060000000001</v>
      </c>
      <c r="N64" s="14">
        <f>FC_IND_NSP_E!N$2</f>
        <v>12.319560000000003</v>
      </c>
      <c r="O64" s="14">
        <f>FC_IND_NSP_E!O$2</f>
        <v>26.159115239999998</v>
      </c>
      <c r="P64" s="14">
        <f>FC_IND_NSP_E!P$2</f>
        <v>16.918200000000002</v>
      </c>
      <c r="Q64" s="14">
        <f>FC_IND_NSP_E!Q$2</f>
        <v>11.818710000000001</v>
      </c>
      <c r="R64" s="14">
        <f>FC_IND_NSP_E!R$2</f>
        <v>13.427535240000001</v>
      </c>
      <c r="S64" s="14">
        <f>FC_IND_NSP_E!S$2</f>
        <v>12.273120000000002</v>
      </c>
      <c r="T64" s="14">
        <f>FC_IND_NSP_E!T$2</f>
        <v>12.823270920000002</v>
      </c>
      <c r="U64" s="14">
        <f>FC_IND_NSP_E!U$2</f>
        <v>14.909113800000004</v>
      </c>
      <c r="V64" s="14">
        <f>FC_IND_NSP_E!V$2</f>
        <v>10.933533360000004</v>
      </c>
      <c r="W64" s="14">
        <f>FC_IND_NSP_E!W$2</f>
        <v>3.0679480800000007</v>
      </c>
      <c r="X64" s="14">
        <f>FC_IND_NSP_E!X$2</f>
        <v>3.9034828800000008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1639.4784145200001</v>
      </c>
      <c r="D65" s="12">
        <f>FC_TRA_E!D$2</f>
        <v>1954.8749847600002</v>
      </c>
      <c r="E65" s="12">
        <f>FC_TRA_E!E$2</f>
        <v>2060.8995150000001</v>
      </c>
      <c r="F65" s="12">
        <f>FC_TRA_E!F$2</f>
        <v>1990.2027175200001</v>
      </c>
      <c r="G65" s="12">
        <f>FC_TRA_E!G$2</f>
        <v>2029.1842137600006</v>
      </c>
      <c r="H65" s="12">
        <f>FC_TRA_E!H$2</f>
        <v>2129.5973833200001</v>
      </c>
      <c r="I65" s="12">
        <f>FC_TRA_E!I$2</f>
        <v>2285.9829118799998</v>
      </c>
      <c r="J65" s="12">
        <f>FC_TRA_E!J$2</f>
        <v>2396.7919814399997</v>
      </c>
      <c r="K65" s="12">
        <f>FC_TRA_E!K$2</f>
        <v>2301.1569892799998</v>
      </c>
      <c r="L65" s="12">
        <f>FC_TRA_E!L$2</f>
        <v>2117.2277249999997</v>
      </c>
      <c r="M65" s="12">
        <f>FC_TRA_E!M$2</f>
        <v>2231.3199643200005</v>
      </c>
      <c r="N65" s="12">
        <f>FC_TRA_E!N$2</f>
        <v>2230.5327253200003</v>
      </c>
      <c r="O65" s="12">
        <f>FC_TRA_E!O$2</f>
        <v>2261.5035688800003</v>
      </c>
      <c r="P65" s="12">
        <f>FC_TRA_E!P$2</f>
        <v>2211.7558967999998</v>
      </c>
      <c r="Q65" s="12">
        <f>FC_TRA_E!Q$2</f>
        <v>2215.3119375599999</v>
      </c>
      <c r="R65" s="12">
        <f>FC_TRA_E!R$2</f>
        <v>2280.1015440000001</v>
      </c>
      <c r="S65" s="12">
        <f>FC_TRA_E!S$2</f>
        <v>2330.9509374000004</v>
      </c>
      <c r="T65" s="12">
        <f>FC_TRA_E!T$2</f>
        <v>2409.8272110000003</v>
      </c>
      <c r="U65" s="12">
        <f>FC_TRA_E!U$2</f>
        <v>2451.0961432799995</v>
      </c>
      <c r="V65" s="12">
        <f>FC_TRA_E!V$2</f>
        <v>2425.2476234400001</v>
      </c>
      <c r="W65" s="12">
        <f>FC_TRA_E!W$2</f>
        <v>2253.9182652000004</v>
      </c>
      <c r="X65" s="12">
        <f>FC_TRA_E!X$2</f>
        <v>2374.257267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134.78049000000004</v>
      </c>
      <c r="D66" s="14">
        <f>FC_TRA_RAIL_E!D$2</f>
        <v>125.3772</v>
      </c>
      <c r="E66" s="14">
        <f>FC_TRA_RAIL_E!E$2</f>
        <v>159.85592999999997</v>
      </c>
      <c r="F66" s="14">
        <f>FC_TRA_RAIL_E!F$2</f>
        <v>141.04934999999998</v>
      </c>
      <c r="G66" s="14">
        <f>FC_TRA_RAIL_E!G$2</f>
        <v>122.24276999999998</v>
      </c>
      <c r="H66" s="14">
        <f>FC_TRA_RAIL_E!H$2</f>
        <v>131.64606000000001</v>
      </c>
      <c r="I66" s="14">
        <f>FC_TRA_RAIL_E!I$2</f>
        <v>137.91492000000002</v>
      </c>
      <c r="J66" s="14">
        <f>FC_TRA_RAIL_E!J$2</f>
        <v>115.97391000000003</v>
      </c>
      <c r="K66" s="14">
        <f>FC_TRA_RAIL_E!K$2</f>
        <v>81.495179999999991</v>
      </c>
      <c r="L66" s="14">
        <f>FC_TRA_RAIL_E!L$2</f>
        <v>109.70505</v>
      </c>
      <c r="M66" s="14">
        <f>FC_TRA_RAIL_E!M$2</f>
        <v>156.72150000000002</v>
      </c>
      <c r="N66" s="14">
        <f>FC_TRA_RAIL_E!N$2</f>
        <v>106.57062000000002</v>
      </c>
      <c r="O66" s="14">
        <f>FC_TRA_RAIL_E!O$2</f>
        <v>94.032899999999998</v>
      </c>
      <c r="P66" s="14">
        <f>FC_TRA_RAIL_E!P$2</f>
        <v>81.495180000000005</v>
      </c>
      <c r="Q66" s="14">
        <f>FC_TRA_RAIL_E!Q$2</f>
        <v>62.688600000000008</v>
      </c>
      <c r="R66" s="14">
        <f>FC_TRA_RAIL_E!R$2</f>
        <v>59.554170000000006</v>
      </c>
      <c r="S66" s="14">
        <f>FC_TRA_RAIL_E!S$2</f>
        <v>47.016450000000013</v>
      </c>
      <c r="T66" s="14">
        <f>FC_TRA_RAIL_E!T$2</f>
        <v>48.90964572</v>
      </c>
      <c r="U66" s="14">
        <f>FC_TRA_RAIL_E!U$2</f>
        <v>45.891256320000011</v>
      </c>
      <c r="V66" s="14">
        <f>FC_TRA_RAIL_E!V$2</f>
        <v>50.285593799999987</v>
      </c>
      <c r="W66" s="14">
        <f>FC_TRA_RAIL_E!W$2</f>
        <v>44.991741600000012</v>
      </c>
      <c r="X66" s="14">
        <f>FC_TRA_RAIL_E!X$2</f>
        <v>43.509089519999989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9.4103796922999692</v>
      </c>
      <c r="D68" s="16">
        <f>FC_TRA_RAIL_CPT_E!D$2</f>
        <v>5.1871615091904966</v>
      </c>
      <c r="E68" s="16">
        <f>FC_TRA_RAIL_CPT_E!E$2</f>
        <v>5.0882244063061099</v>
      </c>
      <c r="F68" s="16">
        <f>FC_TRA_RAIL_CPT_E!F$2</f>
        <v>4.6967004478853038</v>
      </c>
      <c r="G68" s="16">
        <f>FC_TRA_RAIL_CPT_E!G$2</f>
        <v>4.9975329739285543</v>
      </c>
      <c r="H68" s="16">
        <f>FC_TRA_RAIL_CPT_E!H$2</f>
        <v>5.7777592617757145</v>
      </c>
      <c r="I68" s="16">
        <f>FC_TRA_RAIL_CPT_E!I$2</f>
        <v>6.6199534180948838</v>
      </c>
      <c r="J68" s="16">
        <f>FC_TRA_RAIL_CPT_E!J$2</f>
        <v>8.3358610794884491</v>
      </c>
      <c r="K68" s="16">
        <f>FC_TRA_RAIL_CPT_E!K$2</f>
        <v>5.8642036288713646</v>
      </c>
      <c r="L68" s="16">
        <f>FC_TRA_RAIL_CPT_E!L$2</f>
        <v>5.618696319056431</v>
      </c>
      <c r="M68" s="16">
        <f>FC_TRA_RAIL_CPT_E!M$2</f>
        <v>6.4708212170685542</v>
      </c>
      <c r="N68" s="16">
        <f>FC_TRA_RAIL_CPT_E!N$2</f>
        <v>6.5026294895720653</v>
      </c>
      <c r="O68" s="16">
        <f>FC_TRA_RAIL_CPT_E!O$2</f>
        <v>5.0739391358907495</v>
      </c>
      <c r="P68" s="16">
        <f>FC_TRA_RAIL_CPT_E!P$2</f>
        <v>6.5522061575726021</v>
      </c>
      <c r="Q68" s="16">
        <f>FC_TRA_RAIL_CPT_E!Q$2</f>
        <v>7.5126563697310322</v>
      </c>
      <c r="R68" s="16">
        <f>FC_TRA_RAIL_CPT_E!R$2</f>
        <v>7.523431974787866</v>
      </c>
      <c r="S68" s="16">
        <f>FC_TRA_RAIL_CPT_E!S$2</f>
        <v>7.514925358888954</v>
      </c>
      <c r="T68" s="16">
        <f>FC_TRA_RAIL_CPT_E!T$2</f>
        <v>9.0706568632885283</v>
      </c>
      <c r="U68" s="16">
        <f>FC_TRA_RAIL_CPT_E!U$2</f>
        <v>11.469779453090977</v>
      </c>
      <c r="V68" s="16">
        <f>FC_TRA_RAIL_CPT_E!V$2</f>
        <v>14.511272970242054</v>
      </c>
      <c r="W68" s="16">
        <f>FC_TRA_RAIL_CPT_E!W$2</f>
        <v>14.166900982986144</v>
      </c>
      <c r="X68" s="16">
        <f>FC_TRA_RAIL_CPT_E!X$2</f>
        <v>9.0893392902523829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125.37011030770006</v>
      </c>
      <c r="D70" s="16">
        <f>FC_TRA_RAIL_FRT_E!D$2</f>
        <v>120.1900384908095</v>
      </c>
      <c r="E70" s="16">
        <f>FC_TRA_RAIL_FRT_E!E$2</f>
        <v>154.76770559369388</v>
      </c>
      <c r="F70" s="16">
        <f>FC_TRA_RAIL_FRT_E!F$2</f>
        <v>136.35264955211468</v>
      </c>
      <c r="G70" s="16">
        <f>FC_TRA_RAIL_FRT_E!G$2</f>
        <v>117.24523702607142</v>
      </c>
      <c r="H70" s="16">
        <f>FC_TRA_RAIL_FRT_E!H$2</f>
        <v>125.86830073822429</v>
      </c>
      <c r="I70" s="16">
        <f>FC_TRA_RAIL_FRT_E!I$2</f>
        <v>131.29496658190513</v>
      </c>
      <c r="J70" s="16">
        <f>FC_TRA_RAIL_FRT_E!J$2</f>
        <v>107.63804892051158</v>
      </c>
      <c r="K70" s="16">
        <f>FC_TRA_RAIL_FRT_E!K$2</f>
        <v>75.630976371128625</v>
      </c>
      <c r="L70" s="16">
        <f>FC_TRA_RAIL_FRT_E!L$2</f>
        <v>104.08635368094357</v>
      </c>
      <c r="M70" s="16">
        <f>FC_TRA_RAIL_FRT_E!M$2</f>
        <v>150.25067878293146</v>
      </c>
      <c r="N70" s="16">
        <f>FC_TRA_RAIL_FRT_E!N$2</f>
        <v>100.06799051042795</v>
      </c>
      <c r="O70" s="16">
        <f>FC_TRA_RAIL_FRT_E!O$2</f>
        <v>88.958960864109244</v>
      </c>
      <c r="P70" s="16">
        <f>FC_TRA_RAIL_FRT_E!P$2</f>
        <v>74.942973842427406</v>
      </c>
      <c r="Q70" s="16">
        <f>FC_TRA_RAIL_FRT_E!Q$2</f>
        <v>55.175943630268975</v>
      </c>
      <c r="R70" s="16">
        <f>FC_TRA_RAIL_FRT_E!R$2</f>
        <v>52.030738025212138</v>
      </c>
      <c r="S70" s="16">
        <f>FC_TRA_RAIL_FRT_E!S$2</f>
        <v>39.501524641111061</v>
      </c>
      <c r="T70" s="16">
        <f>FC_TRA_RAIL_FRT_E!T$2</f>
        <v>39.838988856711474</v>
      </c>
      <c r="U70" s="16">
        <f>FC_TRA_RAIL_FRT_E!U$2</f>
        <v>34.421476866909032</v>
      </c>
      <c r="V70" s="16">
        <f>FC_TRA_RAIL_FRT_E!V$2</f>
        <v>35.774320829757933</v>
      </c>
      <c r="W70" s="16">
        <f>FC_TRA_RAIL_FRT_E!W$2</f>
        <v>30.824840617013866</v>
      </c>
      <c r="X70" s="16">
        <f>FC_TRA_RAIL_FRT_E!X$2</f>
        <v>34.419750229747606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1482.75691452</v>
      </c>
      <c r="D71" s="14">
        <f>FC_TRA_ROAD_E!D$2</f>
        <v>1807.5567747600001</v>
      </c>
      <c r="E71" s="14">
        <f>FC_TRA_ROAD_E!E$2</f>
        <v>1875.968145</v>
      </c>
      <c r="F71" s="14">
        <f>FC_TRA_ROAD_E!F$2</f>
        <v>1820.9434975200002</v>
      </c>
      <c r="G71" s="14">
        <f>FC_TRA_ROAD_E!G$2</f>
        <v>1881.8660037600005</v>
      </c>
      <c r="H71" s="14">
        <f>FC_TRA_ROAD_E!H$2</f>
        <v>1972.87588332</v>
      </c>
      <c r="I71" s="14">
        <f>FC_TRA_ROAD_E!I$2</f>
        <v>2126.1269818800001</v>
      </c>
      <c r="J71" s="14">
        <f>FC_TRA_ROAD_E!J$2</f>
        <v>2255.7426314399995</v>
      </c>
      <c r="K71" s="14">
        <f>FC_TRA_ROAD_E!K$2</f>
        <v>2197.7207992800004</v>
      </c>
      <c r="L71" s="14">
        <f>FC_TRA_ROAD_E!L$2</f>
        <v>1982.4472349999994</v>
      </c>
      <c r="M71" s="14">
        <f>FC_TRA_ROAD_E!M$2</f>
        <v>2049.5230243200003</v>
      </c>
      <c r="N71" s="14">
        <f>FC_TRA_ROAD_E!N$2</f>
        <v>2108.28995532</v>
      </c>
      <c r="O71" s="14">
        <f>FC_TRA_ROAD_E!O$2</f>
        <v>2154.9329488800004</v>
      </c>
      <c r="P71" s="14">
        <f>FC_TRA_ROAD_E!P$2</f>
        <v>2117.7229968000001</v>
      </c>
      <c r="Q71" s="14">
        <f>FC_TRA_ROAD_E!Q$2</f>
        <v>2133.81675756</v>
      </c>
      <c r="R71" s="14">
        <f>FC_TRA_ROAD_E!R$2</f>
        <v>2201.7407940000003</v>
      </c>
      <c r="S71" s="14">
        <f>FC_TRA_ROAD_E!S$2</f>
        <v>2268.2623374</v>
      </c>
      <c r="T71" s="14">
        <f>FC_TRA_ROAD_E!T$2</f>
        <v>2340.3994531200001</v>
      </c>
      <c r="U71" s="14">
        <f>FC_TRA_ROAD_E!U$2</f>
        <v>2385.0725097599998</v>
      </c>
      <c r="V71" s="14">
        <f>FC_TRA_ROAD_E!V$2</f>
        <v>2358.2553843600003</v>
      </c>
      <c r="W71" s="14">
        <f>FC_TRA_ROAD_E!W$2</f>
        <v>2188.8346939200005</v>
      </c>
      <c r="X71" s="14">
        <f>FC_TRA_ROAD_E!X$2</f>
        <v>2312.2550404799995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1.2556606354924043</v>
      </c>
      <c r="D72" s="16">
        <f>FC_TRA_ROAD_P2W_E!D$2</f>
        <v>1.2690024028415774</v>
      </c>
      <c r="E72" s="16">
        <f>FC_TRA_ROAD_P2W_E!E$2</f>
        <v>1.3434904883616807</v>
      </c>
      <c r="F72" s="16">
        <f>FC_TRA_ROAD_P2W_E!F$2</f>
        <v>1.4641461729053287</v>
      </c>
      <c r="G72" s="16">
        <f>FC_TRA_ROAD_P2W_E!G$2</f>
        <v>1.6218182312005096</v>
      </c>
      <c r="H72" s="16">
        <f>FC_TRA_ROAD_P2W_E!H$2</f>
        <v>1.7947247609113572</v>
      </c>
      <c r="I72" s="16">
        <f>FC_TRA_ROAD_P2W_E!I$2</f>
        <v>2.16696199961665</v>
      </c>
      <c r="J72" s="16">
        <f>FC_TRA_ROAD_P2W_E!J$2</f>
        <v>2.508850287726633</v>
      </c>
      <c r="K72" s="16">
        <f>FC_TRA_ROAD_P2W_E!K$2</f>
        <v>2.9222254762961088</v>
      </c>
      <c r="L72" s="16">
        <f>FC_TRA_ROAD_P2W_E!L$2</f>
        <v>3.0448158640670333</v>
      </c>
      <c r="M72" s="16">
        <f>FC_TRA_ROAD_P2W_E!M$2</f>
        <v>3.1311916939677538</v>
      </c>
      <c r="N72" s="16">
        <f>FC_TRA_ROAD_P2W_E!N$2</f>
        <v>3.5919020050912733</v>
      </c>
      <c r="O72" s="16">
        <f>FC_TRA_ROAD_P2W_E!O$2</f>
        <v>5.1823098388886448</v>
      </c>
      <c r="P72" s="16">
        <f>FC_TRA_ROAD_P2W_E!P$2</f>
        <v>5.6004643404754058</v>
      </c>
      <c r="Q72" s="16">
        <f>FC_TRA_ROAD_P2W_E!Q$2</f>
        <v>5.9620303054187458</v>
      </c>
      <c r="R72" s="16">
        <f>FC_TRA_ROAD_P2W_E!R$2</f>
        <v>6.3844266020239919</v>
      </c>
      <c r="S72" s="16">
        <f>FC_TRA_ROAD_P2W_E!S$2</f>
        <v>6.8620549147814467</v>
      </c>
      <c r="T72" s="16">
        <f>FC_TRA_ROAD_P2W_E!T$2</f>
        <v>6.4986814921825422</v>
      </c>
      <c r="U72" s="16">
        <f>FC_TRA_ROAD_P2W_E!U$2</f>
        <v>6.1268338925570118</v>
      </c>
      <c r="V72" s="16">
        <f>FC_TRA_ROAD_P2W_E!V$2</f>
        <v>6.4569827617270512</v>
      </c>
      <c r="W72" s="16">
        <f>FC_TRA_ROAD_P2W_E!W$2</f>
        <v>5.7748329547678967</v>
      </c>
      <c r="X72" s="16">
        <f>FC_TRA_ROAD_P2W_E!X$2</f>
        <v>5.6558242565686099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812.69629076041019</v>
      </c>
      <c r="D73" s="16">
        <f>FC_TRA_ROAD_CAR_E!D$2</f>
        <v>1023.7429901653861</v>
      </c>
      <c r="E73" s="16">
        <f>FC_TRA_ROAD_CAR_E!E$2</f>
        <v>980.00451321993114</v>
      </c>
      <c r="F73" s="16">
        <f>FC_TRA_ROAD_CAR_E!F$2</f>
        <v>978.943148074497</v>
      </c>
      <c r="G73" s="16">
        <f>FC_TRA_ROAD_CAR_E!G$2</f>
        <v>1002.5688088074878</v>
      </c>
      <c r="H73" s="16">
        <f>FC_TRA_ROAD_CAR_E!H$2</f>
        <v>1082.4047773007812</v>
      </c>
      <c r="I73" s="16">
        <f>FC_TRA_ROAD_CAR_E!I$2</f>
        <v>1224.1333050287963</v>
      </c>
      <c r="J73" s="16">
        <f>FC_TRA_ROAD_CAR_E!J$2</f>
        <v>1363.5956068373612</v>
      </c>
      <c r="K73" s="16">
        <f>FC_TRA_ROAD_CAR_E!K$2</f>
        <v>1340.1632656887552</v>
      </c>
      <c r="L73" s="16">
        <f>FC_TRA_ROAD_CAR_E!L$2</f>
        <v>1292.2265500869362</v>
      </c>
      <c r="M73" s="16">
        <f>FC_TRA_ROAD_CAR_E!M$2</f>
        <v>1290.9182817475037</v>
      </c>
      <c r="N73" s="16">
        <f>FC_TRA_ROAD_CAR_E!N$2</f>
        <v>1295.4658852595746</v>
      </c>
      <c r="O73" s="16">
        <f>FC_TRA_ROAD_CAR_E!O$2</f>
        <v>1335.4041557205974</v>
      </c>
      <c r="P73" s="16">
        <f>FC_TRA_ROAD_CAR_E!P$2</f>
        <v>1318.9529831961891</v>
      </c>
      <c r="Q73" s="16">
        <f>FC_TRA_ROAD_CAR_E!Q$2</f>
        <v>1340.1212499534324</v>
      </c>
      <c r="R73" s="16">
        <f>FC_TRA_ROAD_CAR_E!R$2</f>
        <v>1414.6007961282689</v>
      </c>
      <c r="S73" s="16">
        <f>FC_TRA_ROAD_CAR_E!S$2</f>
        <v>1456.1793873404617</v>
      </c>
      <c r="T73" s="16">
        <f>FC_TRA_ROAD_CAR_E!T$2</f>
        <v>1508.8466605639765</v>
      </c>
      <c r="U73" s="16">
        <f>FC_TRA_ROAD_CAR_E!U$2</f>
        <v>1544.559052657421</v>
      </c>
      <c r="V73" s="16">
        <f>FC_TRA_ROAD_CAR_E!V$2</f>
        <v>1541.8402874107999</v>
      </c>
      <c r="W73" s="16">
        <f>FC_TRA_ROAD_CAR_E!W$2</f>
        <v>1426.8748637850429</v>
      </c>
      <c r="X73" s="16">
        <f>FC_TRA_ROAD_CAR_E!X$2</f>
        <v>1444.1332199252174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260.66571126390886</v>
      </c>
      <c r="D74" s="16">
        <f>FC_TRA_ROAD_BUS_E!D$2</f>
        <v>310.17513270422063</v>
      </c>
      <c r="E74" s="16">
        <f>FC_TRA_ROAD_BUS_E!E$2</f>
        <v>342.58314228735031</v>
      </c>
      <c r="F74" s="16">
        <f>FC_TRA_ROAD_BUS_E!F$2</f>
        <v>303.57559735468351</v>
      </c>
      <c r="G74" s="16">
        <f>FC_TRA_ROAD_BUS_E!G$2</f>
        <v>314.1230242811082</v>
      </c>
      <c r="H74" s="16">
        <f>FC_TRA_ROAD_BUS_E!H$2</f>
        <v>329.78038873966926</v>
      </c>
      <c r="I74" s="16">
        <f>FC_TRA_ROAD_BUS_E!I$2</f>
        <v>335.79881038577702</v>
      </c>
      <c r="J74" s="16">
        <f>FC_TRA_ROAD_BUS_E!J$2</f>
        <v>288.69930118698488</v>
      </c>
      <c r="K74" s="16">
        <f>FC_TRA_ROAD_BUS_E!K$2</f>
        <v>262.04601019757268</v>
      </c>
      <c r="L74" s="16">
        <f>FC_TRA_ROAD_BUS_E!L$2</f>
        <v>229.03972059977124</v>
      </c>
      <c r="M74" s="16">
        <f>FC_TRA_ROAD_BUS_E!M$2</f>
        <v>243.86957176903508</v>
      </c>
      <c r="N74" s="16">
        <f>FC_TRA_ROAD_BUS_E!N$2</f>
        <v>242.58780654332907</v>
      </c>
      <c r="O74" s="16">
        <f>FC_TRA_ROAD_BUS_E!O$2</f>
        <v>246.28609574058402</v>
      </c>
      <c r="P74" s="16">
        <f>FC_TRA_ROAD_BUS_E!P$2</f>
        <v>245.55726296823227</v>
      </c>
      <c r="Q74" s="16">
        <f>FC_TRA_ROAD_BUS_E!Q$2</f>
        <v>256.25452727661894</v>
      </c>
      <c r="R74" s="16">
        <f>FC_TRA_ROAD_BUS_E!R$2</f>
        <v>260.95600408697049</v>
      </c>
      <c r="S74" s="16">
        <f>FC_TRA_ROAD_BUS_E!S$2</f>
        <v>292.03144997444826</v>
      </c>
      <c r="T74" s="16">
        <f>FC_TRA_ROAD_BUS_E!T$2</f>
        <v>331.86485822617453</v>
      </c>
      <c r="U74" s="16">
        <f>FC_TRA_ROAD_BUS_E!U$2</f>
        <v>322.80648525943866</v>
      </c>
      <c r="V74" s="16">
        <f>FC_TRA_ROAD_BUS_E!V$2</f>
        <v>295.46185029890472</v>
      </c>
      <c r="W74" s="16">
        <f>FC_TRA_ROAD_BUS_E!W$2</f>
        <v>276.92339820858473</v>
      </c>
      <c r="X74" s="16">
        <f>FC_TRA_ROAD_BUS_E!X$2</f>
        <v>297.86321157667265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254.19066893679224</v>
      </c>
      <c r="D75" s="16">
        <f>FC_TRA_ROAD_LCV_E!D$2</f>
        <v>308.8781847406708</v>
      </c>
      <c r="E75" s="16">
        <f>FC_TRA_ROAD_LCV_E!E$2</f>
        <v>332.38947987475342</v>
      </c>
      <c r="F75" s="16">
        <f>FC_TRA_ROAD_LCV_E!F$2</f>
        <v>273.87258000097711</v>
      </c>
      <c r="G75" s="16">
        <f>FC_TRA_ROAD_LCV_E!G$2</f>
        <v>265.6861333548834</v>
      </c>
      <c r="H75" s="16">
        <f>FC_TRA_ROAD_LCV_E!H$2</f>
        <v>246.10631362604286</v>
      </c>
      <c r="I75" s="16">
        <f>FC_TRA_ROAD_LCV_E!I$2</f>
        <v>232.55228768863978</v>
      </c>
      <c r="J75" s="16">
        <f>FC_TRA_ROAD_LCV_E!J$2</f>
        <v>222.08890319361942</v>
      </c>
      <c r="K75" s="16">
        <f>FC_TRA_ROAD_LCV_E!K$2</f>
        <v>214.13820448195804</v>
      </c>
      <c r="L75" s="16">
        <f>FC_TRA_ROAD_LCV_E!L$2</f>
        <v>192.53381780486646</v>
      </c>
      <c r="M75" s="16">
        <f>FC_TRA_ROAD_LCV_E!M$2</f>
        <v>205.75296900434736</v>
      </c>
      <c r="N75" s="16">
        <f>FC_TRA_ROAD_LCV_E!N$2</f>
        <v>216.23844452812679</v>
      </c>
      <c r="O75" s="16">
        <f>FC_TRA_ROAD_LCV_E!O$2</f>
        <v>222.34615417643539</v>
      </c>
      <c r="P75" s="16">
        <f>FC_TRA_ROAD_LCV_E!P$2</f>
        <v>224.64839707072926</v>
      </c>
      <c r="Q75" s="16">
        <f>FC_TRA_ROAD_LCV_E!Q$2</f>
        <v>231.10526007545263</v>
      </c>
      <c r="R75" s="16">
        <f>FC_TRA_ROAD_LCV_E!R$2</f>
        <v>229.99663541409009</v>
      </c>
      <c r="S75" s="16">
        <f>FC_TRA_ROAD_LCV_E!S$2</f>
        <v>239.32629260522805</v>
      </c>
      <c r="T75" s="16">
        <f>FC_TRA_ROAD_LCV_E!T$2</f>
        <v>259.52369655947024</v>
      </c>
      <c r="U75" s="16">
        <f>FC_TRA_ROAD_LCV_E!U$2</f>
        <v>279.30959660433507</v>
      </c>
      <c r="V75" s="16">
        <f>FC_TRA_ROAD_LCV_E!V$2</f>
        <v>301.83492994583156</v>
      </c>
      <c r="W75" s="16">
        <f>FC_TRA_ROAD_LCV_E!W$2</f>
        <v>295.50808993840548</v>
      </c>
      <c r="X75" s="16">
        <f>FC_TRA_ROAD_LCV_E!X$2</f>
        <v>323.78906077959959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153.9485829233964</v>
      </c>
      <c r="D76" s="16">
        <f>FC_TRA_ROAD_HGV_E!D$2</f>
        <v>163.49146474688098</v>
      </c>
      <c r="E76" s="16">
        <f>FC_TRA_ROAD_HGV_E!E$2</f>
        <v>219.64751912960338</v>
      </c>
      <c r="F76" s="16">
        <f>FC_TRA_ROAD_HGV_E!F$2</f>
        <v>263.08802591693728</v>
      </c>
      <c r="G76" s="16">
        <f>FC_TRA_ROAD_HGV_E!G$2</f>
        <v>297.86621908532032</v>
      </c>
      <c r="H76" s="16">
        <f>FC_TRA_ROAD_HGV_E!H$2</f>
        <v>312.78967889259519</v>
      </c>
      <c r="I76" s="16">
        <f>FC_TRA_ROAD_HGV_E!I$2</f>
        <v>331.47561677717033</v>
      </c>
      <c r="J76" s="16">
        <f>FC_TRA_ROAD_HGV_E!J$2</f>
        <v>378.84996993430769</v>
      </c>
      <c r="K76" s="16">
        <f>FC_TRA_ROAD_HGV_E!K$2</f>
        <v>378.45109343541822</v>
      </c>
      <c r="L76" s="16">
        <f>FC_TRA_ROAD_HGV_E!L$2</f>
        <v>265.60233064435857</v>
      </c>
      <c r="M76" s="16">
        <f>FC_TRA_ROAD_HGV_E!M$2</f>
        <v>305.85101010514609</v>
      </c>
      <c r="N76" s="16">
        <f>FC_TRA_ROAD_HGV_E!N$2</f>
        <v>350.40591698387823</v>
      </c>
      <c r="O76" s="16">
        <f>FC_TRA_ROAD_HGV_E!O$2</f>
        <v>345.71423340349469</v>
      </c>
      <c r="P76" s="16">
        <f>FC_TRA_ROAD_HGV_E!P$2</f>
        <v>322.96388922437416</v>
      </c>
      <c r="Q76" s="16">
        <f>FC_TRA_ROAD_HGV_E!Q$2</f>
        <v>300.37368994907706</v>
      </c>
      <c r="R76" s="16">
        <f>FC_TRA_ROAD_HGV_E!R$2</f>
        <v>289.80293176864672</v>
      </c>
      <c r="S76" s="16">
        <f>FC_TRA_ROAD_HGV_E!S$2</f>
        <v>273.86315256508016</v>
      </c>
      <c r="T76" s="16">
        <f>FC_TRA_ROAD_HGV_E!T$2</f>
        <v>233.66555627819636</v>
      </c>
      <c r="U76" s="16">
        <f>FC_TRA_ROAD_HGV_E!U$2</f>
        <v>232.27054134624808</v>
      </c>
      <c r="V76" s="16">
        <f>FC_TRA_ROAD_HGV_E!V$2</f>
        <v>212.66133394273669</v>
      </c>
      <c r="W76" s="16">
        <f>FC_TRA_ROAD_HGV_E!W$2</f>
        <v>183.75350903319935</v>
      </c>
      <c r="X76" s="16">
        <f>FC_TRA_ROAD_HGV_E!X$2</f>
        <v>240.81372394194156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0</v>
      </c>
      <c r="D77" s="14">
        <f>FC_TRA_DAVI_E!D$2</f>
        <v>0</v>
      </c>
      <c r="E77" s="14">
        <f>FC_TRA_DAVI_E!E$2</f>
        <v>0</v>
      </c>
      <c r="F77" s="14">
        <f>FC_TRA_DAVI_E!F$2</f>
        <v>0</v>
      </c>
      <c r="G77" s="14">
        <f>FC_TRA_DAVI_E!G$2</f>
        <v>0</v>
      </c>
      <c r="H77" s="14">
        <f>FC_TRA_DAVI_E!H$2</f>
        <v>0</v>
      </c>
      <c r="I77" s="14">
        <f>FC_TRA_DAVI_E!I$2</f>
        <v>0</v>
      </c>
      <c r="J77" s="14">
        <f>FC_TRA_DAVI_E!J$2</f>
        <v>0</v>
      </c>
      <c r="K77" s="14">
        <f>FC_TRA_DAVI_E!K$2</f>
        <v>0</v>
      </c>
      <c r="L77" s="14">
        <f>FC_TRA_DAVI_E!L$2</f>
        <v>0</v>
      </c>
      <c r="M77" s="14">
        <f>FC_TRA_DAVI_E!M$2</f>
        <v>0</v>
      </c>
      <c r="N77" s="14">
        <f>FC_TRA_DAVI_E!N$2</f>
        <v>0</v>
      </c>
      <c r="O77" s="14">
        <f>FC_TRA_DAVI_E!O$2</f>
        <v>0</v>
      </c>
      <c r="P77" s="14">
        <f>FC_TRA_DAVI_E!P$2</f>
        <v>0</v>
      </c>
      <c r="Q77" s="14">
        <f>FC_TRA_DAVI_E!Q$2</f>
        <v>0</v>
      </c>
      <c r="R77" s="14">
        <f>FC_TRA_DAVI_E!R$2</f>
        <v>0</v>
      </c>
      <c r="S77" s="14">
        <f>FC_TRA_DAVI_E!S$2</f>
        <v>0</v>
      </c>
      <c r="T77" s="14">
        <f>FC_TRA_DAVI_E!T$2</f>
        <v>0</v>
      </c>
      <c r="U77" s="14">
        <f>FC_TRA_DAVI_E!U$2</f>
        <v>0</v>
      </c>
      <c r="V77" s="14">
        <f>FC_TRA_DAVI_E!V$2</f>
        <v>0</v>
      </c>
      <c r="W77" s="14">
        <f>FC_TRA_DAVI_E!W$2</f>
        <v>0</v>
      </c>
      <c r="X77" s="14">
        <f>FC_TRA_DAVI_E!X$2</f>
        <v>0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0</v>
      </c>
      <c r="D78" s="16">
        <f>FC_TRA_DAVI_PA_E!D$2</f>
        <v>0</v>
      </c>
      <c r="E78" s="16">
        <f>FC_TRA_DAVI_PA_E!E$2</f>
        <v>0</v>
      </c>
      <c r="F78" s="16">
        <f>FC_TRA_DAVI_PA_E!F$2</f>
        <v>0</v>
      </c>
      <c r="G78" s="16">
        <f>FC_TRA_DAVI_PA_E!G$2</f>
        <v>0</v>
      </c>
      <c r="H78" s="16">
        <f>FC_TRA_DAVI_PA_E!H$2</f>
        <v>0</v>
      </c>
      <c r="I78" s="16">
        <f>FC_TRA_DAVI_PA_E!I$2</f>
        <v>0</v>
      </c>
      <c r="J78" s="16">
        <f>FC_TRA_DAVI_PA_E!J$2</f>
        <v>0</v>
      </c>
      <c r="K78" s="16">
        <f>FC_TRA_DAVI_PA_E!K$2</f>
        <v>0</v>
      </c>
      <c r="L78" s="16">
        <f>FC_TRA_DAVI_PA_E!L$2</f>
        <v>0</v>
      </c>
      <c r="M78" s="16">
        <f>FC_TRA_DAVI_PA_E!M$2</f>
        <v>0</v>
      </c>
      <c r="N78" s="16">
        <f>FC_TRA_DAVI_PA_E!N$2</f>
        <v>0</v>
      </c>
      <c r="O78" s="16">
        <f>FC_TRA_DAVI_PA_E!O$2</f>
        <v>0</v>
      </c>
      <c r="P78" s="16">
        <f>FC_TRA_DAVI_PA_E!P$2</f>
        <v>0</v>
      </c>
      <c r="Q78" s="16">
        <f>FC_TRA_DAVI_PA_E!Q$2</f>
        <v>0</v>
      </c>
      <c r="R78" s="16">
        <f>FC_TRA_DAVI_PA_E!R$2</f>
        <v>0</v>
      </c>
      <c r="S78" s="16">
        <f>FC_TRA_DAVI_PA_E!S$2</f>
        <v>0</v>
      </c>
      <c r="T78" s="16">
        <f>FC_TRA_DAVI_PA_E!T$2</f>
        <v>0</v>
      </c>
      <c r="U78" s="16">
        <f>FC_TRA_DAVI_PA_E!U$2</f>
        <v>0</v>
      </c>
      <c r="V78" s="16">
        <f>FC_TRA_DAVI_PA_E!V$2</f>
        <v>0</v>
      </c>
      <c r="W78" s="16">
        <f>FC_TRA_DAVI_PA_E!W$2</f>
        <v>0</v>
      </c>
      <c r="X78" s="16">
        <f>FC_TRA_DAVI_PA_E!X$2</f>
        <v>0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0</v>
      </c>
      <c r="D79" s="16">
        <f>FC_TRA_DAVI_FR_E!D$2</f>
        <v>0</v>
      </c>
      <c r="E79" s="16">
        <f>FC_TRA_DAVI_FR_E!E$2</f>
        <v>0</v>
      </c>
      <c r="F79" s="16">
        <f>FC_TRA_DAVI_FR_E!F$2</f>
        <v>0</v>
      </c>
      <c r="G79" s="16">
        <f>FC_TRA_DAVI_FR_E!G$2</f>
        <v>0</v>
      </c>
      <c r="H79" s="16">
        <f>FC_TRA_DAVI_FR_E!H$2</f>
        <v>0</v>
      </c>
      <c r="I79" s="16">
        <f>FC_TRA_DAVI_FR_E!I$2</f>
        <v>0</v>
      </c>
      <c r="J79" s="16">
        <f>FC_TRA_DAVI_FR_E!J$2</f>
        <v>0</v>
      </c>
      <c r="K79" s="16">
        <f>FC_TRA_DAVI_FR_E!K$2</f>
        <v>0</v>
      </c>
      <c r="L79" s="16">
        <f>FC_TRA_DAVI_FR_E!L$2</f>
        <v>0</v>
      </c>
      <c r="M79" s="16">
        <f>FC_TRA_DAVI_FR_E!M$2</f>
        <v>0</v>
      </c>
      <c r="N79" s="16">
        <f>FC_TRA_DAVI_FR_E!N$2</f>
        <v>0</v>
      </c>
      <c r="O79" s="16">
        <f>FC_TRA_DAVI_FR_E!O$2</f>
        <v>0</v>
      </c>
      <c r="P79" s="16">
        <f>FC_TRA_DAVI_FR_E!P$2</f>
        <v>0</v>
      </c>
      <c r="Q79" s="16">
        <f>FC_TRA_DAVI_FR_E!Q$2</f>
        <v>0</v>
      </c>
      <c r="R79" s="16">
        <f>FC_TRA_DAVI_FR_E!R$2</f>
        <v>0</v>
      </c>
      <c r="S79" s="16">
        <f>FC_TRA_DAVI_FR_E!S$2</f>
        <v>0</v>
      </c>
      <c r="T79" s="16">
        <f>FC_TRA_DAVI_FR_E!T$2</f>
        <v>0</v>
      </c>
      <c r="U79" s="16">
        <f>FC_TRA_DAVI_FR_E!U$2</f>
        <v>0</v>
      </c>
      <c r="V79" s="16">
        <f>FC_TRA_DAVI_FR_E!V$2</f>
        <v>0</v>
      </c>
      <c r="W79" s="16">
        <f>FC_TRA_DAVI_FR_E!W$2</f>
        <v>0</v>
      </c>
      <c r="X79" s="16">
        <f>FC_TRA_DAVI_FR_E!X$2</f>
        <v>0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21.941009999999999</v>
      </c>
      <c r="D80" s="14">
        <f>FC_TRA_DNAVI_E!D$2</f>
        <v>21.941009999999999</v>
      </c>
      <c r="E80" s="14">
        <f>FC_TRA_DNAVI_E!E$2</f>
        <v>25.07544</v>
      </c>
      <c r="F80" s="14">
        <f>FC_TRA_DNAVI_E!F$2</f>
        <v>28.209869999999999</v>
      </c>
      <c r="G80" s="14">
        <f>FC_TRA_DNAVI_E!G$2</f>
        <v>25.07544</v>
      </c>
      <c r="H80" s="14">
        <f>FC_TRA_DNAVI_E!H$2</f>
        <v>25.07544</v>
      </c>
      <c r="I80" s="14">
        <f>FC_TRA_DNAVI_E!I$2</f>
        <v>21.941009999999999</v>
      </c>
      <c r="J80" s="14">
        <f>FC_TRA_DNAVI_E!J$2</f>
        <v>25.07544</v>
      </c>
      <c r="K80" s="14">
        <f>FC_TRA_DNAVI_E!K$2</f>
        <v>21.941009999999999</v>
      </c>
      <c r="L80" s="14">
        <f>FC_TRA_DNAVI_E!L$2</f>
        <v>25.07544</v>
      </c>
      <c r="M80" s="14">
        <f>FC_TRA_DNAVI_E!M$2</f>
        <v>25.07544</v>
      </c>
      <c r="N80" s="14">
        <f>FC_TRA_DNAVI_E!N$2</f>
        <v>15.67215</v>
      </c>
      <c r="O80" s="14">
        <f>FC_TRA_DNAVI_E!O$2</f>
        <v>12.53772</v>
      </c>
      <c r="P80" s="14">
        <f>FC_TRA_DNAVI_E!P$2</f>
        <v>12.53772</v>
      </c>
      <c r="Q80" s="14">
        <f>FC_TRA_DNAVI_E!Q$2</f>
        <v>18.806580000000004</v>
      </c>
      <c r="R80" s="14">
        <f>FC_TRA_DNAVI_E!R$2</f>
        <v>18.806580000000004</v>
      </c>
      <c r="S80" s="14">
        <f>FC_TRA_DNAVI_E!S$2</f>
        <v>15.67215</v>
      </c>
      <c r="T80" s="14">
        <f>FC_TRA_DNAVI_E!T$2</f>
        <v>20.518112160000001</v>
      </c>
      <c r="U80" s="14">
        <f>FC_TRA_DNAVI_E!U$2</f>
        <v>20.132377200000004</v>
      </c>
      <c r="V80" s="14">
        <f>FC_TRA_DNAVI_E!V$2</f>
        <v>16.70664528</v>
      </c>
      <c r="W80" s="14">
        <f>FC_TRA_DNAVI_E!W$2</f>
        <v>20.09182968</v>
      </c>
      <c r="X80" s="14">
        <f>FC_TRA_DNAVI_E!X$2</f>
        <v>18.493137000000001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21.941009999999999</v>
      </c>
      <c r="D81" s="16">
        <f>FC_TRA_DNAVI_DCS_E!D$2</f>
        <v>21.941009999999999</v>
      </c>
      <c r="E81" s="16">
        <f>FC_TRA_DNAVI_DCS_E!E$2</f>
        <v>25.07544</v>
      </c>
      <c r="F81" s="16">
        <f>FC_TRA_DNAVI_DCS_E!F$2</f>
        <v>28.209869999999999</v>
      </c>
      <c r="G81" s="16">
        <f>FC_TRA_DNAVI_DCS_E!G$2</f>
        <v>25.07544</v>
      </c>
      <c r="H81" s="16">
        <f>FC_TRA_DNAVI_DCS_E!H$2</f>
        <v>25.07544</v>
      </c>
      <c r="I81" s="16">
        <f>FC_TRA_DNAVI_DCS_E!I$2</f>
        <v>21.941009999999999</v>
      </c>
      <c r="J81" s="16">
        <f>FC_TRA_DNAVI_DCS_E!J$2</f>
        <v>25.07544</v>
      </c>
      <c r="K81" s="16">
        <f>FC_TRA_DNAVI_DCS_E!K$2</f>
        <v>21.941009999999999</v>
      </c>
      <c r="L81" s="16">
        <f>FC_TRA_DNAVI_DCS_E!L$2</f>
        <v>25.07544</v>
      </c>
      <c r="M81" s="16">
        <f>FC_TRA_DNAVI_DCS_E!M$2</f>
        <v>25.07544</v>
      </c>
      <c r="N81" s="16">
        <f>FC_TRA_DNAVI_DCS_E!N$2</f>
        <v>15.67215</v>
      </c>
      <c r="O81" s="16">
        <f>FC_TRA_DNAVI_DCS_E!O$2</f>
        <v>12.53772</v>
      </c>
      <c r="P81" s="16">
        <f>FC_TRA_DNAVI_DCS_E!P$2</f>
        <v>12.53772</v>
      </c>
      <c r="Q81" s="16">
        <f>FC_TRA_DNAVI_DCS_E!Q$2</f>
        <v>18.806580000000004</v>
      </c>
      <c r="R81" s="16">
        <f>FC_TRA_DNAVI_DCS_E!R$2</f>
        <v>18.806580000000004</v>
      </c>
      <c r="S81" s="16">
        <f>FC_TRA_DNAVI_DCS_E!S$2</f>
        <v>15.67215</v>
      </c>
      <c r="T81" s="16">
        <f>FC_TRA_DNAVI_DCS_E!T$2</f>
        <v>20.518112160000001</v>
      </c>
      <c r="U81" s="16">
        <f>FC_TRA_DNAVI_DCS_E!U$2</f>
        <v>20.132377200000004</v>
      </c>
      <c r="V81" s="16">
        <f>FC_TRA_DNAVI_DCS_E!V$2</f>
        <v>16.70664528</v>
      </c>
      <c r="W81" s="16">
        <f>FC_TRA_DNAVI_DCS_E!W$2</f>
        <v>20.09182968</v>
      </c>
      <c r="X81" s="16">
        <f>FC_TRA_DNAVI_DCS_E!X$2</f>
        <v>18.493137000000001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0</v>
      </c>
      <c r="D82" s="16">
        <f>FC_TRA_DNAVI_IWW_E!D$2</f>
        <v>0</v>
      </c>
      <c r="E82" s="16">
        <f>FC_TRA_DNAVI_IWW_E!E$2</f>
        <v>0</v>
      </c>
      <c r="F82" s="16">
        <f>FC_TRA_DNAVI_IWW_E!F$2</f>
        <v>0</v>
      </c>
      <c r="G82" s="16">
        <f>FC_TRA_DNAVI_IWW_E!G$2</f>
        <v>0</v>
      </c>
      <c r="H82" s="16">
        <f>FC_TRA_DNAVI_IWW_E!H$2</f>
        <v>0</v>
      </c>
      <c r="I82" s="16">
        <f>FC_TRA_DNAVI_IWW_E!I$2</f>
        <v>0</v>
      </c>
      <c r="J82" s="16">
        <f>FC_TRA_DNAVI_IWW_E!J$2</f>
        <v>0</v>
      </c>
      <c r="K82" s="16">
        <f>FC_TRA_DNAVI_IWW_E!K$2</f>
        <v>0</v>
      </c>
      <c r="L82" s="16">
        <f>FC_TRA_DNAVI_IWW_E!L$2</f>
        <v>0</v>
      </c>
      <c r="M82" s="16">
        <f>FC_TRA_DNAVI_IWW_E!M$2</f>
        <v>0</v>
      </c>
      <c r="N82" s="16">
        <f>FC_TRA_DNAVI_IWW_E!N$2</f>
        <v>0</v>
      </c>
      <c r="O82" s="16">
        <f>FC_TRA_DNAVI_IWW_E!O$2</f>
        <v>0</v>
      </c>
      <c r="P82" s="16">
        <f>FC_TRA_DNAVI_IWW_E!P$2</f>
        <v>0</v>
      </c>
      <c r="Q82" s="16">
        <f>FC_TRA_DNAVI_IWW_E!Q$2</f>
        <v>0</v>
      </c>
      <c r="R82" s="16">
        <f>FC_TRA_DNAVI_IWW_E!R$2</f>
        <v>0</v>
      </c>
      <c r="S82" s="16">
        <f>FC_TRA_DNAVI_IWW_E!S$2</f>
        <v>0</v>
      </c>
      <c r="T82" s="16">
        <f>FC_TRA_DNAVI_IWW_E!T$2</f>
        <v>0</v>
      </c>
      <c r="U82" s="16">
        <f>FC_TRA_DNAVI_IWW_E!U$2</f>
        <v>0</v>
      </c>
      <c r="V82" s="16">
        <f>FC_TRA_DNAVI_IWW_E!V$2</f>
        <v>0</v>
      </c>
      <c r="W82" s="16">
        <f>FC_TRA_DNAVI_IWW_E!W$2</f>
        <v>0</v>
      </c>
      <c r="X82" s="16">
        <f>FC_TRA_DNAVI_IWW_E!X$2</f>
        <v>0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0</v>
      </c>
      <c r="H83" s="14">
        <f>FC_TRA_PIPE_E!H$2</f>
        <v>0</v>
      </c>
      <c r="I83" s="14">
        <f>FC_TRA_PIPE_E!I$2</f>
        <v>0</v>
      </c>
      <c r="J83" s="14">
        <f>FC_TRA_PIPE_E!J$2</f>
        <v>0</v>
      </c>
      <c r="K83" s="14">
        <f>FC_TRA_PIPE_E!K$2</f>
        <v>0</v>
      </c>
      <c r="L83" s="14">
        <f>FC_TRA_PIPE_E!L$2</f>
        <v>0</v>
      </c>
      <c r="M83" s="14">
        <f>FC_TRA_PIPE_E!M$2</f>
        <v>0</v>
      </c>
      <c r="N83" s="14">
        <f>FC_TRA_PIPE_E!N$2</f>
        <v>0</v>
      </c>
      <c r="O83" s="14">
        <f>FC_TRA_PIPE_E!O$2</f>
        <v>0</v>
      </c>
      <c r="P83" s="14">
        <f>FC_TRA_PIPE_E!P$2</f>
        <v>0</v>
      </c>
      <c r="Q83" s="14">
        <f>FC_TRA_PIPE_E!Q$2</f>
        <v>0</v>
      </c>
      <c r="R83" s="14">
        <f>FC_TRA_PIPE_E!R$2</f>
        <v>0</v>
      </c>
      <c r="S83" s="14">
        <f>FC_TRA_PIPE_E!S$2</f>
        <v>0</v>
      </c>
      <c r="T83" s="14">
        <f>FC_TRA_PIPE_E!T$2</f>
        <v>0</v>
      </c>
      <c r="U83" s="14">
        <f>FC_TRA_PIPE_E!U$2</f>
        <v>0</v>
      </c>
      <c r="V83" s="14">
        <f>FC_TRA_PIPE_E!V$2</f>
        <v>0</v>
      </c>
      <c r="W83" s="14">
        <f>FC_TRA_PIPE_E!W$2</f>
        <v>0</v>
      </c>
      <c r="X83" s="14">
        <f>FC_TRA_PIPE_E!X$2</f>
        <v>0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599.55515737626138</v>
      </c>
      <c r="D84" s="12">
        <f>FC_OTH_E!D$2</f>
        <v>772.25765052228417</v>
      </c>
      <c r="E84" s="12">
        <f>FC_OTH_E!E$2</f>
        <v>725.50802298274243</v>
      </c>
      <c r="F84" s="12">
        <f>FC_OTH_E!F$2</f>
        <v>782.20659695120389</v>
      </c>
      <c r="G84" s="12">
        <f>FC_OTH_E!G$2</f>
        <v>765.53861255068284</v>
      </c>
      <c r="H84" s="12">
        <f>FC_OTH_E!H$2</f>
        <v>749.121501957433</v>
      </c>
      <c r="I84" s="12">
        <f>FC_OTH_E!I$2</f>
        <v>665.35641030119564</v>
      </c>
      <c r="J84" s="12">
        <f>FC_OTH_E!J$2</f>
        <v>643.86494751996474</v>
      </c>
      <c r="K84" s="12">
        <f>FC_OTH_E!K$2</f>
        <v>628.25445133655251</v>
      </c>
      <c r="L84" s="12">
        <f>FC_OTH_E!L$2</f>
        <v>572.91693256944927</v>
      </c>
      <c r="M84" s="12">
        <f>FC_OTH_E!M$2</f>
        <v>581.1931862235449</v>
      </c>
      <c r="N84" s="12">
        <f>FC_OTH_E!N$2</f>
        <v>671.20045712749118</v>
      </c>
      <c r="O84" s="12">
        <f>FC_OTH_E!O$2</f>
        <v>692.66021125165332</v>
      </c>
      <c r="P84" s="12">
        <f>FC_OTH_E!P$2</f>
        <v>690.44194590750135</v>
      </c>
      <c r="Q84" s="12">
        <f>FC_OTH_E!Q$2</f>
        <v>769.11605503439205</v>
      </c>
      <c r="R84" s="12">
        <f>FC_OTH_E!R$2</f>
        <v>771.67342378857506</v>
      </c>
      <c r="S84" s="12">
        <f>FC_OTH_E!S$2</f>
        <v>778.78112191838034</v>
      </c>
      <c r="T84" s="12">
        <f>FC_OTH_E!T$2</f>
        <v>744.64649816711778</v>
      </c>
      <c r="U84" s="12">
        <f>FC_OTH_E!U$2</f>
        <v>748.37257849957541</v>
      </c>
      <c r="V84" s="12">
        <f>FC_OTH_E!V$2</f>
        <v>704.22723193132038</v>
      </c>
      <c r="W84" s="12">
        <f>FC_OTH_E!W$2</f>
        <v>683.6028900304492</v>
      </c>
      <c r="X84" s="12">
        <f>FC_OTH_E!X$2</f>
        <v>626.7908908358786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217.93047548214881</v>
      </c>
      <c r="D85" s="14">
        <f>FC_OTH_CP_E!D$2</f>
        <v>287.42059230719656</v>
      </c>
      <c r="E85" s="14">
        <f>FC_OTH_CP_E!E$2</f>
        <v>231.03616708363205</v>
      </c>
      <c r="F85" s="14">
        <f>FC_OTH_CP_E!F$2</f>
        <v>303.92520810651155</v>
      </c>
      <c r="G85" s="14">
        <f>FC_OTH_CP_E!G$2</f>
        <v>293.24959444061028</v>
      </c>
      <c r="H85" s="14">
        <f>FC_OTH_CP_E!H$2</f>
        <v>283.42368009005497</v>
      </c>
      <c r="I85" s="14">
        <f>FC_OTH_CP_E!I$2</f>
        <v>247.81814218095616</v>
      </c>
      <c r="J85" s="14">
        <f>FC_OTH_CP_E!J$2</f>
        <v>243.80627754773025</v>
      </c>
      <c r="K85" s="14">
        <f>FC_OTH_CP_E!K$2</f>
        <v>211.51025166334412</v>
      </c>
      <c r="L85" s="14">
        <f>FC_OTH_CP_E!L$2</f>
        <v>184.48655097066126</v>
      </c>
      <c r="M85" s="14">
        <f>FC_OTH_CP_E!M$2</f>
        <v>172.60887602864904</v>
      </c>
      <c r="N85" s="14">
        <f>FC_OTH_CP_E!N$2</f>
        <v>214.37343717323694</v>
      </c>
      <c r="O85" s="14">
        <f>FC_OTH_CP_E!O$2</f>
        <v>227.57453617472686</v>
      </c>
      <c r="P85" s="14">
        <f>FC_OTH_CP_E!P$2</f>
        <v>241.1493407804422</v>
      </c>
      <c r="Q85" s="14">
        <f>FC_OTH_CP_E!Q$2</f>
        <v>262.74325561509647</v>
      </c>
      <c r="R85" s="14">
        <f>FC_OTH_CP_E!R$2</f>
        <v>278.50618950956562</v>
      </c>
      <c r="S85" s="14">
        <f>FC_OTH_CP_E!S$2</f>
        <v>279.68308929209979</v>
      </c>
      <c r="T85" s="14">
        <f>FC_OTH_CP_E!T$2</f>
        <v>265.5691515138904</v>
      </c>
      <c r="U85" s="14">
        <f>FC_OTH_CP_E!U$2</f>
        <v>271.83222007983022</v>
      </c>
      <c r="V85" s="14">
        <f>FC_OTH_CP_E!V$2</f>
        <v>242.80449040743792</v>
      </c>
      <c r="W85" s="14">
        <f>FC_OTH_CP_E!W$2</f>
        <v>248.29729239381564</v>
      </c>
      <c r="X85" s="14">
        <f>FC_OTH_CP_E!X$2</f>
        <v>260.90384007760298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190.49495620506926</v>
      </c>
      <c r="D86" s="16">
        <f>FC_OTH_CP_SH_E!D$2</f>
        <v>252.11402535610603</v>
      </c>
      <c r="E86" s="16">
        <f>FC_OTH_CP_SH_E!E$2</f>
        <v>194.94765638790062</v>
      </c>
      <c r="F86" s="16">
        <f>FC_OTH_CP_SH_E!F$2</f>
        <v>272.61184547905634</v>
      </c>
      <c r="G86" s="16">
        <f>FC_OTH_CP_SH_E!G$2</f>
        <v>261.57095597999285</v>
      </c>
      <c r="H86" s="16">
        <f>FC_OTH_CP_SH_E!H$2</f>
        <v>252.70799871080189</v>
      </c>
      <c r="I86" s="16">
        <f>FC_OTH_CP_SH_E!I$2</f>
        <v>218.00856887230972</v>
      </c>
      <c r="J86" s="16">
        <f>FC_OTH_CP_SH_E!J$2</f>
        <v>214.73877691301075</v>
      </c>
      <c r="K86" s="16">
        <f>FC_OTH_CP_SH_E!K$2</f>
        <v>182.66651163618056</v>
      </c>
      <c r="L86" s="16">
        <f>FC_OTH_CP_SH_E!L$2</f>
        <v>156.97240075070138</v>
      </c>
      <c r="M86" s="16">
        <f>FC_OTH_CP_SH_E!M$2</f>
        <v>144.94183895833237</v>
      </c>
      <c r="N86" s="16">
        <f>FC_OTH_CP_SH_E!N$2</f>
        <v>185.5747229214781</v>
      </c>
      <c r="O86" s="16">
        <f>FC_OTH_CP_SH_E!O$2</f>
        <v>197.90331044899852</v>
      </c>
      <c r="P86" s="16">
        <f>FC_OTH_CP_SH_E!P$2</f>
        <v>209.55544525429445</v>
      </c>
      <c r="Q86" s="16">
        <f>FC_OTH_CP_SH_E!Q$2</f>
        <v>227.28295033629195</v>
      </c>
      <c r="R86" s="16">
        <f>FC_OTH_CP_SH_E!R$2</f>
        <v>242.57689557751911</v>
      </c>
      <c r="S86" s="16">
        <f>FC_OTH_CP_SH_E!S$2</f>
        <v>238.17144527931265</v>
      </c>
      <c r="T86" s="16">
        <f>FC_OTH_CP_SH_E!T$2</f>
        <v>220.01393200785401</v>
      </c>
      <c r="U86" s="16">
        <f>FC_OTH_CP_SH_E!U$2</f>
        <v>228.66636885617436</v>
      </c>
      <c r="V86" s="16">
        <f>FC_OTH_CP_SH_E!V$2</f>
        <v>194.86506902353852</v>
      </c>
      <c r="W86" s="16">
        <f>FC_OTH_CP_SH_E!W$2</f>
        <v>200.43327533102274</v>
      </c>
      <c r="X86" s="16">
        <f>FC_OTH_CP_SH_E!X$2</f>
        <v>216.40307476774609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0</v>
      </c>
      <c r="D87" s="16">
        <f>FC_OTH_CP_SC_E!D$2</f>
        <v>0</v>
      </c>
      <c r="E87" s="16">
        <f>FC_OTH_CP_SC_E!E$2</f>
        <v>0</v>
      </c>
      <c r="F87" s="16">
        <f>FC_OTH_CP_SC_E!F$2</f>
        <v>0</v>
      </c>
      <c r="G87" s="16">
        <f>FC_OTH_CP_SC_E!G$2</f>
        <v>0</v>
      </c>
      <c r="H87" s="16">
        <f>FC_OTH_CP_SC_E!H$2</f>
        <v>0</v>
      </c>
      <c r="I87" s="16">
        <f>FC_OTH_CP_SC_E!I$2</f>
        <v>0</v>
      </c>
      <c r="J87" s="16">
        <f>FC_OTH_CP_SC_E!J$2</f>
        <v>0</v>
      </c>
      <c r="K87" s="16">
        <f>FC_OTH_CP_SC_E!K$2</f>
        <v>0</v>
      </c>
      <c r="L87" s="16">
        <f>FC_OTH_CP_SC_E!L$2</f>
        <v>0</v>
      </c>
      <c r="M87" s="16">
        <f>FC_OTH_CP_SC_E!M$2</f>
        <v>0</v>
      </c>
      <c r="N87" s="16">
        <f>FC_OTH_CP_SC_E!N$2</f>
        <v>0</v>
      </c>
      <c r="O87" s="16">
        <f>FC_OTH_CP_SC_E!O$2</f>
        <v>0</v>
      </c>
      <c r="P87" s="16">
        <f>FC_OTH_CP_SC_E!P$2</f>
        <v>0</v>
      </c>
      <c r="Q87" s="16">
        <f>FC_OTH_CP_SC_E!Q$2</f>
        <v>0</v>
      </c>
      <c r="R87" s="16">
        <f>FC_OTH_CP_SC_E!R$2</f>
        <v>0</v>
      </c>
      <c r="S87" s="16">
        <f>FC_OTH_CP_SC_E!S$2</f>
        <v>0</v>
      </c>
      <c r="T87" s="16">
        <f>FC_OTH_CP_SC_E!T$2</f>
        <v>0</v>
      </c>
      <c r="U87" s="16">
        <f>FC_OTH_CP_SC_E!U$2</f>
        <v>0</v>
      </c>
      <c r="V87" s="16">
        <f>FC_OTH_CP_SC_E!V$2</f>
        <v>0</v>
      </c>
      <c r="W87" s="16">
        <f>FC_OTH_CP_SC_E!W$2</f>
        <v>0</v>
      </c>
      <c r="X87" s="16">
        <f>FC_OTH_CP_SC_E!X$2</f>
        <v>0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24.962999842159061</v>
      </c>
      <c r="D88" s="16">
        <f>FC_OTH_CP_HW_E!D$2</f>
        <v>27.218497451220529</v>
      </c>
      <c r="E88" s="16">
        <f>FC_OTH_CP_HW_E!E$2</f>
        <v>24.571973868952171</v>
      </c>
      <c r="F88" s="16">
        <f>FC_OTH_CP_HW_E!F$2</f>
        <v>19.675340855531587</v>
      </c>
      <c r="G88" s="16">
        <f>FC_OTH_CP_HW_E!G$2</f>
        <v>17.348990875429525</v>
      </c>
      <c r="H88" s="16">
        <f>FC_OTH_CP_HW_E!H$2</f>
        <v>16.691589825437944</v>
      </c>
      <c r="I88" s="16">
        <f>FC_OTH_CP_HW_E!I$2</f>
        <v>16.100213957165582</v>
      </c>
      <c r="J88" s="16">
        <f>FC_OTH_CP_HW_E!J$2</f>
        <v>15.670768156342117</v>
      </c>
      <c r="K88" s="16">
        <f>FC_OTH_CP_HW_E!K$2</f>
        <v>15.752136229276891</v>
      </c>
      <c r="L88" s="16">
        <f>FC_OTH_CP_HW_E!L$2</f>
        <v>15.412452436821042</v>
      </c>
      <c r="M88" s="16">
        <f>FC_OTH_CP_HW_E!M$2</f>
        <v>15.107619621444066</v>
      </c>
      <c r="N88" s="16">
        <f>FC_OTH_CP_HW_E!N$2</f>
        <v>16.050526139001047</v>
      </c>
      <c r="O88" s="16">
        <f>FC_OTH_CP_HW_E!O$2</f>
        <v>16.15754630134024</v>
      </c>
      <c r="P88" s="16">
        <f>FC_OTH_CP_HW_E!P$2</f>
        <v>18.309087061401389</v>
      </c>
      <c r="Q88" s="16">
        <f>FC_OTH_CP_HW_E!Q$2</f>
        <v>21.870723510829464</v>
      </c>
      <c r="R88" s="16">
        <f>FC_OTH_CP_HW_E!R$2</f>
        <v>22.119715953734236</v>
      </c>
      <c r="S88" s="16">
        <f>FC_OTH_CP_HW_E!S$2</f>
        <v>21.227208001079703</v>
      </c>
      <c r="T88" s="16">
        <f>FC_OTH_CP_HW_E!T$2</f>
        <v>22.357251059838688</v>
      </c>
      <c r="U88" s="16">
        <f>FC_OTH_CP_HW_E!U$2</f>
        <v>23.941244733905062</v>
      </c>
      <c r="V88" s="16">
        <f>FC_OTH_CP_HW_E!V$2</f>
        <v>22.940799758869282</v>
      </c>
      <c r="W88" s="16">
        <f>FC_OTH_CP_HW_E!W$2</f>
        <v>23.100897451131161</v>
      </c>
      <c r="X88" s="16">
        <f>FC_OTH_CP_HW_E!X$2</f>
        <v>21.926354886894014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2.4725194349204864</v>
      </c>
      <c r="D89" s="16">
        <f>FC_OTH_CP_CA_E!D$2</f>
        <v>8.0880694998699632</v>
      </c>
      <c r="E89" s="16">
        <f>FC_OTH_CP_CA_E!E$2</f>
        <v>11.516536826779232</v>
      </c>
      <c r="F89" s="16">
        <f>FC_OTH_CP_CA_E!F$2</f>
        <v>11.638021771923619</v>
      </c>
      <c r="G89" s="16">
        <f>FC_OTH_CP_CA_E!G$2</f>
        <v>14.329647585187869</v>
      </c>
      <c r="H89" s="16">
        <f>FC_OTH_CP_CA_E!H$2</f>
        <v>14.024091553815133</v>
      </c>
      <c r="I89" s="16">
        <f>FC_OTH_CP_CA_E!I$2</f>
        <v>13.709359351480861</v>
      </c>
      <c r="J89" s="16">
        <f>FC_OTH_CP_CA_E!J$2</f>
        <v>13.396732478377402</v>
      </c>
      <c r="K89" s="16">
        <f>FC_OTH_CP_CA_E!K$2</f>
        <v>13.091603797886657</v>
      </c>
      <c r="L89" s="16">
        <f>FC_OTH_CP_CA_E!L$2</f>
        <v>12.101697783138814</v>
      </c>
      <c r="M89" s="16">
        <f>FC_OTH_CP_CA_E!M$2</f>
        <v>12.559417448872582</v>
      </c>
      <c r="N89" s="16">
        <f>FC_OTH_CP_CA_E!N$2</f>
        <v>12.7481881127578</v>
      </c>
      <c r="O89" s="16">
        <f>FC_OTH_CP_CA_E!O$2</f>
        <v>13.513679424388064</v>
      </c>
      <c r="P89" s="16">
        <f>FC_OTH_CP_CA_E!P$2</f>
        <v>13.284808464746359</v>
      </c>
      <c r="Q89" s="16">
        <f>FC_OTH_CP_CA_E!Q$2</f>
        <v>13.589581767975057</v>
      </c>
      <c r="R89" s="16">
        <f>FC_OTH_CP_CA_E!R$2</f>
        <v>13.809577978312261</v>
      </c>
      <c r="S89" s="16">
        <f>FC_OTH_CP_CA_E!S$2</f>
        <v>20.284436011707434</v>
      </c>
      <c r="T89" s="16">
        <f>FC_OTH_CP_CA_E!T$2</f>
        <v>23.19796844619772</v>
      </c>
      <c r="U89" s="16">
        <f>FC_OTH_CP_CA_E!U$2</f>
        <v>19.224606489750812</v>
      </c>
      <c r="V89" s="16">
        <f>FC_OTH_CP_CA_E!V$2</f>
        <v>24.998621625030133</v>
      </c>
      <c r="W89" s="16">
        <f>FC_OTH_CP_CA_E!W$2</f>
        <v>24.763119611661729</v>
      </c>
      <c r="X89" s="16">
        <f>FC_OTH_CP_CA_E!X$2</f>
        <v>22.574410422962863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282.37403885692976</v>
      </c>
      <c r="D90" s="14">
        <f>FC_OTH_HH_E!D$2</f>
        <v>260.41098461508761</v>
      </c>
      <c r="E90" s="14">
        <f>FC_OTH_HH_E!E$2</f>
        <v>241.24909805307465</v>
      </c>
      <c r="F90" s="14">
        <f>FC_OTH_HH_E!F$2</f>
        <v>205.96442723303272</v>
      </c>
      <c r="G90" s="14">
        <f>FC_OTH_HH_E!G$2</f>
        <v>226.18467745764386</v>
      </c>
      <c r="H90" s="14">
        <f>FC_OTH_HH_E!H$2</f>
        <v>228.62715990610701</v>
      </c>
      <c r="I90" s="14">
        <f>FC_OTH_HH_E!I$2</f>
        <v>212.76027812023949</v>
      </c>
      <c r="J90" s="14">
        <f>FC_OTH_HH_E!J$2</f>
        <v>183.87969497095628</v>
      </c>
      <c r="K90" s="14">
        <f>FC_OTH_HH_E!K$2</f>
        <v>195.21233059320841</v>
      </c>
      <c r="L90" s="14">
        <f>FC_OTH_HH_E!L$2</f>
        <v>173.29609987878803</v>
      </c>
      <c r="M90" s="14">
        <f>FC_OTH_HH_E!M$2</f>
        <v>188.85617827489597</v>
      </c>
      <c r="N90" s="14">
        <f>FC_OTH_HH_E!N$2</f>
        <v>193.04586299425418</v>
      </c>
      <c r="O90" s="14">
        <f>FC_OTH_HH_E!O$2</f>
        <v>195.30539567692642</v>
      </c>
      <c r="P90" s="14">
        <f>FC_OTH_HH_E!P$2</f>
        <v>184.9692957270592</v>
      </c>
      <c r="Q90" s="14">
        <f>FC_OTH_HH_E!Q$2</f>
        <v>180.60339545929554</v>
      </c>
      <c r="R90" s="14">
        <f>FC_OTH_HH_E!R$2</f>
        <v>160.18953987900957</v>
      </c>
      <c r="S90" s="14">
        <f>FC_OTH_HH_E!S$2</f>
        <v>169.14894354473336</v>
      </c>
      <c r="T90" s="14">
        <f>FC_OTH_HH_E!T$2</f>
        <v>157.10945870418814</v>
      </c>
      <c r="U90" s="14">
        <f>FC_OTH_HH_E!U$2</f>
        <v>156.78113947983016</v>
      </c>
      <c r="V90" s="14">
        <f>FC_OTH_HH_E!V$2</f>
        <v>165.84370338710605</v>
      </c>
      <c r="W90" s="14">
        <f>FC_OTH_HH_E!W$2</f>
        <v>153.56682872652974</v>
      </c>
      <c r="X90" s="14">
        <f>FC_OTH_HH_E!X$2</f>
        <v>157.01977542551711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229.37677259202366</v>
      </c>
      <c r="D91" s="16">
        <f>FC_OTH_HH_SH_E!D$2</f>
        <v>207.54775122270485</v>
      </c>
      <c r="E91" s="16">
        <f>FC_OTH_HH_SH_E!E$2</f>
        <v>200.63334085748556</v>
      </c>
      <c r="F91" s="16">
        <f>FC_OTH_HH_SH_E!F$2</f>
        <v>167.90437996952352</v>
      </c>
      <c r="G91" s="16">
        <f>FC_OTH_HH_SH_E!G$2</f>
        <v>184.30374069962448</v>
      </c>
      <c r="H91" s="16">
        <f>FC_OTH_HH_SH_E!H$2</f>
        <v>187.81607670325673</v>
      </c>
      <c r="I91" s="16">
        <f>FC_OTH_HH_SH_E!I$2</f>
        <v>172.85699459523426</v>
      </c>
      <c r="J91" s="16">
        <f>FC_OTH_HH_SH_E!J$2</f>
        <v>154.99772506537974</v>
      </c>
      <c r="K91" s="16">
        <f>FC_OTH_HH_SH_E!K$2</f>
        <v>162.67760872849311</v>
      </c>
      <c r="L91" s="16">
        <f>FC_OTH_HH_SH_E!L$2</f>
        <v>145.06656356978814</v>
      </c>
      <c r="M91" s="16">
        <f>FC_OTH_HH_SH_E!M$2</f>
        <v>155.61462275884392</v>
      </c>
      <c r="N91" s="16">
        <f>FC_OTH_HH_SH_E!N$2</f>
        <v>159.15333782039167</v>
      </c>
      <c r="O91" s="16">
        <f>FC_OTH_HH_SH_E!O$2</f>
        <v>163.33921887105393</v>
      </c>
      <c r="P91" s="16">
        <f>FC_OTH_HH_SH_E!P$2</f>
        <v>154.21729891261282</v>
      </c>
      <c r="Q91" s="16">
        <f>FC_OTH_HH_SH_E!Q$2</f>
        <v>147.73159961728206</v>
      </c>
      <c r="R91" s="16">
        <f>FC_OTH_HH_SH_E!R$2</f>
        <v>126.60151689990111</v>
      </c>
      <c r="S91" s="16">
        <f>FC_OTH_HH_SH_E!S$2</f>
        <v>128.61666892549661</v>
      </c>
      <c r="T91" s="16">
        <f>FC_OTH_HH_SH_E!T$2</f>
        <v>118.1978340122353</v>
      </c>
      <c r="U91" s="16">
        <f>FC_OTH_HH_SH_E!U$2</f>
        <v>121.14654910923086</v>
      </c>
      <c r="V91" s="16">
        <f>FC_OTH_HH_SH_E!V$2</f>
        <v>126.32332305239396</v>
      </c>
      <c r="W91" s="16">
        <f>FC_OTH_HH_SH_E!W$2</f>
        <v>122.80816964489701</v>
      </c>
      <c r="X91" s="16">
        <f>FC_OTH_HH_SH_E!X$2</f>
        <v>126.65609741168092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26.983832688265942</v>
      </c>
      <c r="D93" s="16">
        <f>FC_OTH_HH_WH_E!D$2</f>
        <v>24.680569627271268</v>
      </c>
      <c r="E93" s="16">
        <f>FC_OTH_HH_WH_E!E$2</f>
        <v>25.070701326966145</v>
      </c>
      <c r="F93" s="16">
        <f>FC_OTH_HH_WH_E!F$2</f>
        <v>20.162969830189251</v>
      </c>
      <c r="G93" s="16">
        <f>FC_OTH_HH_WH_E!G$2</f>
        <v>22.920416771709064</v>
      </c>
      <c r="H93" s="16">
        <f>FC_OTH_HH_WH_E!H$2</f>
        <v>24.630674839109609</v>
      </c>
      <c r="I93" s="16">
        <f>FC_OTH_HH_WH_E!I$2</f>
        <v>23.53207702259024</v>
      </c>
      <c r="J93" s="16">
        <f>FC_OTH_HH_WH_E!J$2</f>
        <v>16.834156921649541</v>
      </c>
      <c r="K93" s="16">
        <f>FC_OTH_HH_WH_E!K$2</f>
        <v>17.424852695194588</v>
      </c>
      <c r="L93" s="16">
        <f>FC_OTH_HH_WH_E!L$2</f>
        <v>14.493190488195044</v>
      </c>
      <c r="M93" s="16">
        <f>FC_OTH_HH_WH_E!M$2</f>
        <v>15.450622451870462</v>
      </c>
      <c r="N93" s="16">
        <f>FC_OTH_HH_WH_E!N$2</f>
        <v>16.152803138849634</v>
      </c>
      <c r="O93" s="16">
        <f>FC_OTH_HH_WH_E!O$2</f>
        <v>16.756140952091283</v>
      </c>
      <c r="P93" s="16">
        <f>FC_OTH_HH_WH_E!P$2</f>
        <v>15.88199120879433</v>
      </c>
      <c r="Q93" s="16">
        <f>FC_OTH_HH_WH_E!Q$2</f>
        <v>15.079545696582539</v>
      </c>
      <c r="R93" s="16">
        <f>FC_OTH_HH_WH_E!R$2</f>
        <v>13.012706934852041</v>
      </c>
      <c r="S93" s="16">
        <f>FC_OTH_HH_WH_E!S$2</f>
        <v>13.243981712361753</v>
      </c>
      <c r="T93" s="16">
        <f>FC_OTH_HH_WH_E!T$2</f>
        <v>12.122235231090205</v>
      </c>
      <c r="U93" s="16">
        <f>FC_OTH_HH_WH_E!U$2</f>
        <v>11.930376150869423</v>
      </c>
      <c r="V93" s="16">
        <f>FC_OTH_HH_WH_E!V$2</f>
        <v>12.841631911635748</v>
      </c>
      <c r="W93" s="16">
        <f>FC_OTH_HH_WH_E!W$2</f>
        <v>12.324999243284422</v>
      </c>
      <c r="X93" s="16">
        <f>FC_OTH_HH_WH_E!X$2</f>
        <v>12.734001541646272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26.013433576640143</v>
      </c>
      <c r="D94" s="16">
        <f>FC_OTH_HH_CO_E!D$2</f>
        <v>28.182663765111528</v>
      </c>
      <c r="E94" s="16">
        <f>FC_OTH_HH_CO_E!E$2</f>
        <v>15.545055868622939</v>
      </c>
      <c r="F94" s="16">
        <f>FC_OTH_HH_CO_E!F$2</f>
        <v>17.897077433319961</v>
      </c>
      <c r="G94" s="16">
        <f>FC_OTH_HH_CO_E!G$2</f>
        <v>18.960519986310302</v>
      </c>
      <c r="H94" s="16">
        <f>FC_OTH_HH_CO_E!H$2</f>
        <v>16.180408363740696</v>
      </c>
      <c r="I94" s="16">
        <f>FC_OTH_HH_CO_E!I$2</f>
        <v>16.371206502414992</v>
      </c>
      <c r="J94" s="16">
        <f>FC_OTH_HH_CO_E!J$2</f>
        <v>12.047812983926995</v>
      </c>
      <c r="K94" s="16">
        <f>FC_OTH_HH_CO_E!K$2</f>
        <v>15.109869169520739</v>
      </c>
      <c r="L94" s="16">
        <f>FC_OTH_HH_CO_E!L$2</f>
        <v>13.736345820804853</v>
      </c>
      <c r="M94" s="16">
        <f>FC_OTH_HH_CO_E!M$2</f>
        <v>17.790933064181594</v>
      </c>
      <c r="N94" s="16">
        <f>FC_OTH_HH_CO_E!N$2</f>
        <v>17.739722035012882</v>
      </c>
      <c r="O94" s="16">
        <f>FC_OTH_HH_CO_E!O$2</f>
        <v>15.210035853781207</v>
      </c>
      <c r="P94" s="16">
        <f>FC_OTH_HH_CO_E!P$2</f>
        <v>14.870005605652072</v>
      </c>
      <c r="Q94" s="16">
        <f>FC_OTH_HH_CO_E!Q$2</f>
        <v>17.792250145430945</v>
      </c>
      <c r="R94" s="16">
        <f>FC_OTH_HH_CO_E!R$2</f>
        <v>20.575316044256411</v>
      </c>
      <c r="S94" s="16">
        <f>FC_OTH_HH_CO_E!S$2</f>
        <v>27.288292906874986</v>
      </c>
      <c r="T94" s="16">
        <f>FC_OTH_HH_CO_E!T$2</f>
        <v>26.789389460862623</v>
      </c>
      <c r="U94" s="16">
        <f>FC_OTH_HH_CO_E!U$2</f>
        <v>23.704214219729863</v>
      </c>
      <c r="V94" s="16">
        <f>FC_OTH_HH_CO_E!V$2</f>
        <v>26.67874842307635</v>
      </c>
      <c r="W94" s="16">
        <f>FC_OTH_HH_CO_E!W$2</f>
        <v>18.433659838348298</v>
      </c>
      <c r="X94" s="16">
        <f>FC_OTH_HH_CO_E!X$2</f>
        <v>17.629676472189903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99.250643037182755</v>
      </c>
      <c r="D95" s="33">
        <f>FC_OTH_AFF_E!D$2</f>
        <v>224.4260736</v>
      </c>
      <c r="E95" s="33">
        <f>FC_OTH_AFF_E!E$2</f>
        <v>253.22275784603579</v>
      </c>
      <c r="F95" s="33">
        <f>FC_OTH_AFF_E!F$2</f>
        <v>272.31696161165962</v>
      </c>
      <c r="G95" s="33">
        <f>FC_OTH_AFF_E!G$2</f>
        <v>246.10434065242879</v>
      </c>
      <c r="H95" s="33">
        <f>FC_OTH_AFF_E!H$2</f>
        <v>237.07066196127093</v>
      </c>
      <c r="I95" s="33">
        <f>FC_OTH_AFF_E!I$2</f>
        <v>204.77799000000002</v>
      </c>
      <c r="J95" s="33">
        <f>FC_OTH_AFF_E!J$2</f>
        <v>216.17897500127813</v>
      </c>
      <c r="K95" s="33">
        <f>FC_OTH_AFF_E!K$2</f>
        <v>221.53186908000001</v>
      </c>
      <c r="L95" s="33">
        <f>FC_OTH_AFF_E!L$2</f>
        <v>215.13428172000005</v>
      </c>
      <c r="M95" s="33">
        <f>FC_OTH_AFF_E!M$2</f>
        <v>219.72813192000001</v>
      </c>
      <c r="N95" s="33">
        <f>FC_OTH_AFF_E!N$2</f>
        <v>263.78115696000003</v>
      </c>
      <c r="O95" s="33">
        <f>FC_OTH_AFF_E!O$2</f>
        <v>269.78027940000004</v>
      </c>
      <c r="P95" s="33">
        <f>FC_OTH_AFF_E!P$2</f>
        <v>264.32330940000003</v>
      </c>
      <c r="Q95" s="33">
        <f>FC_OTH_AFF_E!Q$2</f>
        <v>325.76940396000003</v>
      </c>
      <c r="R95" s="33">
        <f>FC_OTH_AFF_E!R$2</f>
        <v>332.97769440000002</v>
      </c>
      <c r="S95" s="33">
        <f>FC_OTH_AFF_E!S$2</f>
        <v>329.94908908154724</v>
      </c>
      <c r="T95" s="33">
        <f>FC_OTH_AFF_E!T$2</f>
        <v>321.96788794903927</v>
      </c>
      <c r="U95" s="33">
        <f>FC_OTH_AFF_E!U$2</f>
        <v>319.759218939915</v>
      </c>
      <c r="V95" s="33">
        <f>FC_OTH_AFF_E!V$2</f>
        <v>295.5790381367766</v>
      </c>
      <c r="W95" s="33">
        <f>FC_OTH_AFF_E!W$2</f>
        <v>281.73876891010377</v>
      </c>
      <c r="X95" s="33">
        <f>FC_OTH_AFF_E!X$2</f>
        <v>208.86727533275854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4.1156243999999997</v>
      </c>
      <c r="D5" s="8">
        <v>4.1156243999999997</v>
      </c>
      <c r="E5" s="8">
        <v>4.1156243999999997</v>
      </c>
      <c r="F5" s="8">
        <v>4.1156243999999997</v>
      </c>
      <c r="G5" s="8">
        <v>4.1156243999999997</v>
      </c>
      <c r="H5" s="8">
        <v>4.1156243999999997</v>
      </c>
      <c r="I5" s="8">
        <v>4.1156243999999997</v>
      </c>
      <c r="J5" s="8">
        <v>4.1156243999999997</v>
      </c>
      <c r="K5" s="8">
        <v>4.1156243999999997</v>
      </c>
      <c r="L5" s="8">
        <v>4.1156243999999997</v>
      </c>
      <c r="M5" s="8">
        <v>4.1156243999999997</v>
      </c>
      <c r="N5" s="8">
        <v>4.1156243999999997</v>
      </c>
      <c r="O5" s="8">
        <v>4.1156243999999997</v>
      </c>
      <c r="P5" s="8">
        <v>4.1156243999999997</v>
      </c>
      <c r="Q5" s="8">
        <v>4.1156243999999997</v>
      </c>
      <c r="R5" s="8">
        <v>4.1156243999999997</v>
      </c>
      <c r="S5" s="8">
        <v>4.1156243999999997</v>
      </c>
      <c r="T5" s="8">
        <v>4.1156243999999997</v>
      </c>
      <c r="U5" s="8">
        <v>4.1156243999999997</v>
      </c>
      <c r="V5" s="8">
        <v>4.1156243999999997</v>
      </c>
      <c r="W5" s="8">
        <v>4.1156243999999997</v>
      </c>
      <c r="X5" s="8">
        <v>4.1156243999999997</v>
      </c>
    </row>
    <row r="6" spans="1:24" ht="11.25" customHeight="1" x14ac:dyDescent="0.2">
      <c r="A6" s="28" t="s">
        <v>6</v>
      </c>
      <c r="B6" s="7" t="s">
        <v>7</v>
      </c>
      <c r="C6" s="8">
        <v>3.9607128</v>
      </c>
      <c r="D6" s="8">
        <v>3.9607128</v>
      </c>
      <c r="E6" s="8">
        <v>3.9607128</v>
      </c>
      <c r="F6" s="8">
        <v>3.9607128</v>
      </c>
      <c r="G6" s="8">
        <v>3.9607128</v>
      </c>
      <c r="H6" s="8">
        <v>3.9607128</v>
      </c>
      <c r="I6" s="8">
        <v>3.9607128</v>
      </c>
      <c r="J6" s="8">
        <v>3.9607128</v>
      </c>
      <c r="K6" s="8">
        <v>3.9607128</v>
      </c>
      <c r="L6" s="8">
        <v>3.9607128</v>
      </c>
      <c r="M6" s="8">
        <v>3.9607128</v>
      </c>
      <c r="N6" s="8">
        <v>3.9607128</v>
      </c>
      <c r="O6" s="8">
        <v>3.9607128</v>
      </c>
      <c r="P6" s="8">
        <v>3.9607128</v>
      </c>
      <c r="Q6" s="8">
        <v>3.9607128</v>
      </c>
      <c r="R6" s="8">
        <v>3.9607128</v>
      </c>
      <c r="S6" s="8">
        <v>3.9607128</v>
      </c>
      <c r="T6" s="8">
        <v>3.9607128</v>
      </c>
      <c r="U6" s="8">
        <v>3.9607128</v>
      </c>
      <c r="V6" s="8">
        <v>3.9607128</v>
      </c>
      <c r="W6" s="8">
        <v>3.9607128</v>
      </c>
      <c r="X6" s="8">
        <v>3.9607128</v>
      </c>
    </row>
    <row r="7" spans="1:24" ht="11.25" customHeight="1" x14ac:dyDescent="0.2">
      <c r="A7" s="28" t="s">
        <v>8</v>
      </c>
      <c r="B7" s="7" t="s">
        <v>9</v>
      </c>
      <c r="C7" s="8">
        <v>4.005875240274678</v>
      </c>
      <c r="D7" s="8">
        <v>4.0070181361273578</v>
      </c>
      <c r="E7" s="8">
        <v>4.0077725720530859</v>
      </c>
      <c r="F7" s="8">
        <v>4.007161753559731</v>
      </c>
      <c r="G7" s="8">
        <v>4.0069661580832436</v>
      </c>
      <c r="H7" s="8">
        <v>4.006972726604884</v>
      </c>
      <c r="I7" s="8">
        <v>4.0069321083256586</v>
      </c>
      <c r="J7" s="8">
        <v>4.0068768249853726</v>
      </c>
      <c r="K7" s="8">
        <v>4.0991388818408581</v>
      </c>
      <c r="L7" s="8">
        <v>4.007313637828946</v>
      </c>
      <c r="M7" s="8">
        <v>4.0071619633146147</v>
      </c>
      <c r="N7" s="8">
        <v>4.0066955708034762</v>
      </c>
      <c r="O7" s="8">
        <v>4.0034431865909115</v>
      </c>
      <c r="P7" s="8">
        <v>4.0137019790897437</v>
      </c>
      <c r="Q7" s="8">
        <v>3.9510262039245831</v>
      </c>
      <c r="R7" s="8">
        <v>3.943679149127687</v>
      </c>
      <c r="S7" s="8">
        <v>3.9446527428511442</v>
      </c>
      <c r="T7" s="8">
        <v>3.944458993890164</v>
      </c>
      <c r="U7" s="8">
        <v>3.9461063496010262</v>
      </c>
      <c r="V7" s="8">
        <v>3.9522494125608056</v>
      </c>
      <c r="W7" s="8">
        <v>3.955311039872683</v>
      </c>
      <c r="X7" s="8">
        <v>3.9526062225119611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4.0235148000000001</v>
      </c>
      <c r="D9" s="8">
        <v>4.0235148000000001</v>
      </c>
      <c r="E9" s="8">
        <v>4.0235148000000001</v>
      </c>
      <c r="F9" s="8">
        <v>4.0235148000000001</v>
      </c>
      <c r="G9" s="8">
        <v>4.0235148000000001</v>
      </c>
      <c r="H9" s="8">
        <v>4.0235148000000001</v>
      </c>
      <c r="I9" s="8">
        <v>4.0235148000000001</v>
      </c>
      <c r="J9" s="8">
        <v>4.0235148000000001</v>
      </c>
      <c r="K9" s="8">
        <v>4.0235148000000001</v>
      </c>
      <c r="L9" s="8">
        <v>4.0235148000000001</v>
      </c>
      <c r="M9" s="8">
        <v>4.0235148000000001</v>
      </c>
      <c r="N9" s="8">
        <v>4.0235148000000001</v>
      </c>
      <c r="O9" s="8">
        <v>4.0235148000000001</v>
      </c>
      <c r="P9" s="8">
        <v>4.0235148000000001</v>
      </c>
      <c r="Q9" s="8">
        <v>4.0235148000000001</v>
      </c>
      <c r="R9" s="8">
        <v>4.0235148000000001</v>
      </c>
      <c r="S9" s="8">
        <v>4.0235148000000001</v>
      </c>
      <c r="T9" s="8">
        <v>4.0235148000000001</v>
      </c>
      <c r="U9" s="8">
        <v>4.0235148000000001</v>
      </c>
      <c r="V9" s="8">
        <v>4.0235148000000001</v>
      </c>
      <c r="W9" s="8">
        <v>4.0235148000000001</v>
      </c>
      <c r="X9" s="8">
        <v>4.0235148000000001</v>
      </c>
    </row>
    <row r="10" spans="1:24" ht="11.25" customHeight="1" x14ac:dyDescent="0.2">
      <c r="A10" s="28" t="s">
        <v>12</v>
      </c>
      <c r="B10" s="7" t="s">
        <v>13</v>
      </c>
      <c r="C10" s="8">
        <v>4.2286679999999999</v>
      </c>
      <c r="D10" s="8">
        <v>4.2286679999999999</v>
      </c>
      <c r="E10" s="8">
        <v>4.2286679999999999</v>
      </c>
      <c r="F10" s="8">
        <v>4.2286679999999999</v>
      </c>
      <c r="G10" s="8">
        <v>4.2286679999999999</v>
      </c>
      <c r="H10" s="8">
        <v>4.2286679999999999</v>
      </c>
      <c r="I10" s="8">
        <v>4.2286679999999999</v>
      </c>
      <c r="J10" s="8">
        <v>4.2286679999999999</v>
      </c>
      <c r="K10" s="8">
        <v>4.2286679999999999</v>
      </c>
      <c r="L10" s="8">
        <v>4.2286679999999999</v>
      </c>
      <c r="M10" s="8">
        <v>4.2286679999999999</v>
      </c>
      <c r="N10" s="8">
        <v>4.2286679999999999</v>
      </c>
      <c r="O10" s="8">
        <v>4.2286679999999999</v>
      </c>
      <c r="P10" s="8">
        <v>4.2286679999999999</v>
      </c>
      <c r="Q10" s="8">
        <v>4.2286679999999999</v>
      </c>
      <c r="R10" s="8">
        <v>4.2286679999999999</v>
      </c>
      <c r="S10" s="8">
        <v>4.2286679999999999</v>
      </c>
      <c r="T10" s="8">
        <v>4.2286679999999999</v>
      </c>
      <c r="U10" s="8">
        <v>4.2286679999999999</v>
      </c>
      <c r="V10" s="8">
        <v>4.2286679999999999</v>
      </c>
      <c r="W10" s="8">
        <v>4.2286679999999999</v>
      </c>
      <c r="X10" s="8">
        <v>4.2286679999999999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4.0821300000000003</v>
      </c>
      <c r="D12" s="8">
        <v>4.0821300000000003</v>
      </c>
      <c r="E12" s="8">
        <v>4.0821300000000003</v>
      </c>
      <c r="F12" s="8">
        <v>4.0821300000000003</v>
      </c>
      <c r="G12" s="8">
        <v>4.0821300000000003</v>
      </c>
      <c r="H12" s="8">
        <v>4.0821300000000003</v>
      </c>
      <c r="I12" s="8">
        <v>4.0821300000000003</v>
      </c>
      <c r="J12" s="8">
        <v>4.0821300000000003</v>
      </c>
      <c r="K12" s="8">
        <v>4.0821300000000003</v>
      </c>
      <c r="L12" s="8">
        <v>4.0821300000000003</v>
      </c>
      <c r="M12" s="8">
        <v>4.0821300000000003</v>
      </c>
      <c r="N12" s="8">
        <v>4.0821300000000003</v>
      </c>
      <c r="O12" s="8">
        <v>4.0821300000000003</v>
      </c>
      <c r="P12" s="8">
        <v>4.0821300000000003</v>
      </c>
      <c r="Q12" s="8">
        <v>4.0821300000000003</v>
      </c>
      <c r="R12" s="8">
        <v>4.0821300000000003</v>
      </c>
      <c r="S12" s="8">
        <v>4.0821300000000003</v>
      </c>
      <c r="T12" s="8">
        <v>4.0821300000000003</v>
      </c>
      <c r="U12" s="8">
        <v>4.0821300000000003</v>
      </c>
      <c r="V12" s="8">
        <v>4.0821300000000003</v>
      </c>
      <c r="W12" s="8">
        <v>4.0821300000000003</v>
      </c>
      <c r="X12" s="8">
        <v>4.0821300000000003</v>
      </c>
    </row>
    <row r="13" spans="1:24" ht="11.25" customHeight="1" x14ac:dyDescent="0.2">
      <c r="A13" s="28" t="s">
        <v>16</v>
      </c>
      <c r="B13" s="7" t="s">
        <v>17</v>
      </c>
      <c r="C13" s="8">
        <v>4.479876</v>
      </c>
      <c r="D13" s="8">
        <v>4.479876</v>
      </c>
      <c r="E13" s="8">
        <v>4.479876</v>
      </c>
      <c r="F13" s="8">
        <v>4.479876</v>
      </c>
      <c r="G13" s="8">
        <v>4.479876</v>
      </c>
      <c r="H13" s="8">
        <v>4.479876</v>
      </c>
      <c r="I13" s="8">
        <v>4.479876</v>
      </c>
      <c r="J13" s="8">
        <v>4.479876</v>
      </c>
      <c r="K13" s="8">
        <v>4.479876</v>
      </c>
      <c r="L13" s="8">
        <v>4.479876</v>
      </c>
      <c r="M13" s="8">
        <v>4.479876</v>
      </c>
      <c r="N13" s="8">
        <v>4.479876</v>
      </c>
      <c r="O13" s="8">
        <v>4.479876</v>
      </c>
      <c r="P13" s="8">
        <v>4.479876</v>
      </c>
      <c r="Q13" s="8">
        <v>4.479876</v>
      </c>
      <c r="R13" s="8">
        <v>4.479876</v>
      </c>
      <c r="S13" s="8">
        <v>4.479876</v>
      </c>
      <c r="T13" s="8">
        <v>4.479876</v>
      </c>
      <c r="U13" s="8">
        <v>4.479876</v>
      </c>
      <c r="V13" s="8">
        <v>4.479876</v>
      </c>
      <c r="W13" s="8">
        <v>4.479876</v>
      </c>
      <c r="X13" s="8">
        <v>4.479876</v>
      </c>
    </row>
    <row r="14" spans="1:24" ht="11.25" customHeight="1" x14ac:dyDescent="0.2">
      <c r="A14" s="28" t="s">
        <v>18</v>
      </c>
      <c r="B14" s="7" t="s">
        <v>19</v>
      </c>
      <c r="C14" s="8">
        <v>4.479876</v>
      </c>
      <c r="D14" s="8">
        <v>4.479876</v>
      </c>
      <c r="E14" s="8">
        <v>4.479876</v>
      </c>
      <c r="F14" s="8">
        <v>4.479876</v>
      </c>
      <c r="G14" s="8">
        <v>4.479876</v>
      </c>
      <c r="H14" s="8">
        <v>4.479876</v>
      </c>
      <c r="I14" s="8">
        <v>4.479876</v>
      </c>
      <c r="J14" s="8">
        <v>4.479876</v>
      </c>
      <c r="K14" s="8">
        <v>4.479876</v>
      </c>
      <c r="L14" s="8">
        <v>4.479876</v>
      </c>
      <c r="M14" s="8">
        <v>4.479876</v>
      </c>
      <c r="N14" s="8">
        <v>4.479876</v>
      </c>
      <c r="O14" s="8">
        <v>4.479876</v>
      </c>
      <c r="P14" s="8">
        <v>4.479876</v>
      </c>
      <c r="Q14" s="8">
        <v>4.479876</v>
      </c>
      <c r="R14" s="8">
        <v>4.479876</v>
      </c>
      <c r="S14" s="8">
        <v>4.479876</v>
      </c>
      <c r="T14" s="8">
        <v>4.479876</v>
      </c>
      <c r="U14" s="8">
        <v>4.479876</v>
      </c>
      <c r="V14" s="8">
        <v>4.479876</v>
      </c>
      <c r="W14" s="8">
        <v>4.479876</v>
      </c>
      <c r="X14" s="8">
        <v>4.479876</v>
      </c>
    </row>
    <row r="15" spans="1:24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</row>
    <row r="16" spans="1:24" ht="11.25" customHeight="1" x14ac:dyDescent="0.2">
      <c r="A16" s="28" t="s">
        <v>22</v>
      </c>
      <c r="B16" s="7" t="s">
        <v>23</v>
      </c>
      <c r="C16" s="8">
        <v>4.0821300000000003</v>
      </c>
      <c r="D16" s="8">
        <v>4.0821300000000003</v>
      </c>
      <c r="E16" s="8">
        <v>4.0821300000000003</v>
      </c>
      <c r="F16" s="8">
        <v>4.0821300000000003</v>
      </c>
      <c r="G16" s="8">
        <v>4.0821300000000003</v>
      </c>
      <c r="H16" s="8">
        <v>4.0821300000000003</v>
      </c>
      <c r="I16" s="8">
        <v>4.0821300000000003</v>
      </c>
      <c r="J16" s="8">
        <v>4.0821300000000003</v>
      </c>
      <c r="K16" s="8">
        <v>4.0821300000000003</v>
      </c>
      <c r="L16" s="8">
        <v>4.0821300000000003</v>
      </c>
      <c r="M16" s="8">
        <v>4.0821300000000003</v>
      </c>
      <c r="N16" s="8">
        <v>4.0821300000000003</v>
      </c>
      <c r="O16" s="8">
        <v>4.0821300000000003</v>
      </c>
      <c r="P16" s="8">
        <v>4.0821300000000003</v>
      </c>
      <c r="Q16" s="8">
        <v>4.0821300000000003</v>
      </c>
      <c r="R16" s="8">
        <v>4.0821300000000003</v>
      </c>
      <c r="S16" s="8">
        <v>4.0821300000000003</v>
      </c>
      <c r="T16" s="8">
        <v>4.0821300000000003</v>
      </c>
      <c r="U16" s="8">
        <v>4.0821300000000003</v>
      </c>
      <c r="V16" s="8">
        <v>4.0821300000000003</v>
      </c>
      <c r="W16" s="8">
        <v>4.0821300000000003</v>
      </c>
      <c r="X16" s="8">
        <v>4.0821300000000003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4.3833772669879609</v>
      </c>
      <c r="D23" s="8">
        <v>4.4121319743261385</v>
      </c>
      <c r="E23" s="8">
        <v>4.413719399046415</v>
      </c>
      <c r="F23" s="8">
        <v>4.4096145090184438</v>
      </c>
      <c r="G23" s="8">
        <v>4.4096196677932671</v>
      </c>
      <c r="H23" s="8">
        <v>4.4075622228361393</v>
      </c>
      <c r="I23" s="8">
        <v>4.4163883579152197</v>
      </c>
      <c r="J23" s="8">
        <v>4.4195162999999997</v>
      </c>
      <c r="K23" s="8">
        <v>4.4063731349428936</v>
      </c>
      <c r="L23" s="8">
        <v>4.4144240152782004</v>
      </c>
      <c r="M23" s="8">
        <v>4.4192467557805823</v>
      </c>
      <c r="N23" s="8">
        <v>4.4126039416503513</v>
      </c>
      <c r="O23" s="8">
        <v>4.4097587484896668</v>
      </c>
      <c r="P23" s="8">
        <v>4.4078498354004756</v>
      </c>
      <c r="Q23" s="8">
        <v>4.4082589783949659</v>
      </c>
      <c r="R23" s="8">
        <v>4.4018975392577246</v>
      </c>
      <c r="S23" s="8">
        <v>4.4032730907812905</v>
      </c>
      <c r="T23" s="8">
        <v>4.4366123999999996</v>
      </c>
      <c r="U23" s="8">
        <v>4.4366123999999996</v>
      </c>
      <c r="V23" s="8">
        <v>4.4366123999999996</v>
      </c>
      <c r="W23" s="8">
        <v>4.4366123999999996</v>
      </c>
      <c r="X23" s="8">
        <v>4.4366123999999996</v>
      </c>
    </row>
    <row r="24" spans="1:24" ht="11.25" customHeight="1" x14ac:dyDescent="0.2">
      <c r="A24" s="29" t="s">
        <v>38</v>
      </c>
      <c r="B24" s="7" t="s">
        <v>39</v>
      </c>
      <c r="C24" s="8">
        <v>4.3833772669879609</v>
      </c>
      <c r="D24" s="8">
        <v>4.4121319743261385</v>
      </c>
      <c r="E24" s="8">
        <v>4.413719399046415</v>
      </c>
      <c r="F24" s="8">
        <v>4.4096145090184438</v>
      </c>
      <c r="G24" s="8">
        <v>4.4096196677932671</v>
      </c>
      <c r="H24" s="8">
        <v>4.4075622228361393</v>
      </c>
      <c r="I24" s="8">
        <v>4.4163883579152197</v>
      </c>
      <c r="J24" s="8">
        <v>4.4195162999999997</v>
      </c>
      <c r="K24" s="8">
        <v>4.4063731349428936</v>
      </c>
      <c r="L24" s="8">
        <v>4.4144240152782004</v>
      </c>
      <c r="M24" s="8">
        <v>4.4192467557805823</v>
      </c>
      <c r="N24" s="8">
        <v>4.4126039416503513</v>
      </c>
      <c r="O24" s="8">
        <v>4.4097587484896668</v>
      </c>
      <c r="P24" s="8">
        <v>4.4078498354004756</v>
      </c>
      <c r="Q24" s="8">
        <v>4.4082589783949659</v>
      </c>
      <c r="R24" s="8">
        <v>4.4018975392577246</v>
      </c>
      <c r="S24" s="8">
        <v>4.4032730907812905</v>
      </c>
      <c r="T24" s="8">
        <v>4.4366123999999996</v>
      </c>
      <c r="U24" s="8">
        <v>4.4366123999999996</v>
      </c>
      <c r="V24" s="8">
        <v>4.4366123999999996</v>
      </c>
      <c r="W24" s="8">
        <v>4.4366123999999996</v>
      </c>
      <c r="X24" s="8">
        <v>4.4366123999999996</v>
      </c>
    </row>
    <row r="25" spans="1:24" ht="11.25" customHeight="1" x14ac:dyDescent="0.2">
      <c r="A25" s="25" t="s">
        <v>40</v>
      </c>
      <c r="B25" s="26" t="s">
        <v>41</v>
      </c>
      <c r="C25" s="27">
        <v>4.2754206000000003</v>
      </c>
      <c r="D25" s="27">
        <v>4.2754206000000003</v>
      </c>
      <c r="E25" s="27">
        <v>4.2754206000000003</v>
      </c>
      <c r="F25" s="27">
        <v>4.2754206000000003</v>
      </c>
      <c r="G25" s="27">
        <v>4.2471284278528794</v>
      </c>
      <c r="H25" s="27">
        <v>4.2643028984081059</v>
      </c>
      <c r="I25" s="27">
        <v>4.2529742706504017</v>
      </c>
      <c r="J25" s="27">
        <v>4.2298973158902884</v>
      </c>
      <c r="K25" s="27">
        <v>4.2214619218333844</v>
      </c>
      <c r="L25" s="27">
        <v>4.2261149521503976</v>
      </c>
      <c r="M25" s="27">
        <v>4.232042981826539</v>
      </c>
      <c r="N25" s="27">
        <v>4.2301304752108866</v>
      </c>
      <c r="O25" s="27">
        <v>4.2380707622475109</v>
      </c>
      <c r="P25" s="27">
        <v>4.2990536608835672</v>
      </c>
      <c r="Q25" s="27">
        <v>4.4007581446371304</v>
      </c>
      <c r="R25" s="27">
        <v>4.3408401563600085</v>
      </c>
      <c r="S25" s="27">
        <v>4.3785295223584502</v>
      </c>
      <c r="T25" s="27">
        <v>4.3851237861276262</v>
      </c>
      <c r="U25" s="27">
        <v>4.4536429233054964</v>
      </c>
      <c r="V25" s="27">
        <v>4.3966988143984045</v>
      </c>
      <c r="W25" s="27">
        <v>4.2714089344436506</v>
      </c>
      <c r="X25" s="27">
        <v>4.1860682831741993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8.2930115624044038</v>
      </c>
      <c r="D54" s="45">
        <v>8.2930115624044038</v>
      </c>
      <c r="E54" s="45">
        <v>8.2930115624044038</v>
      </c>
      <c r="F54" s="45">
        <v>8.2930115624044038</v>
      </c>
      <c r="G54" s="45">
        <v>8.2930115624044038</v>
      </c>
      <c r="H54" s="45">
        <v>8.2930115624044038</v>
      </c>
      <c r="I54" s="45">
        <v>8.2930115624044038</v>
      </c>
      <c r="J54" s="45">
        <v>8.2930115624044038</v>
      </c>
      <c r="K54" s="45">
        <v>8.2930115624044038</v>
      </c>
      <c r="L54" s="45">
        <v>8.2930115624044038</v>
      </c>
      <c r="M54" s="45">
        <v>8.2930115624044038</v>
      </c>
      <c r="N54" s="45">
        <v>8.2930115624044038</v>
      </c>
      <c r="O54" s="45">
        <v>8.2930115624044038</v>
      </c>
      <c r="P54" s="45">
        <v>8.2930115624044038</v>
      </c>
      <c r="Q54" s="45">
        <v>9.6085456183284403</v>
      </c>
      <c r="R54" s="45">
        <v>9.3600010275696413</v>
      </c>
      <c r="S54" s="45">
        <v>9.7096637611569268</v>
      </c>
      <c r="T54" s="45">
        <v>10.060538750382587</v>
      </c>
      <c r="U54" s="45">
        <v>9.9483441718992189</v>
      </c>
      <c r="V54" s="45">
        <v>8.937834474650332</v>
      </c>
      <c r="W54" s="45">
        <v>8.1666372140287606</v>
      </c>
      <c r="X54" s="45">
        <v>7.9401170948135791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14620.117282133569</v>
      </c>
      <c r="D2" s="21">
        <f t="shared" ref="D2:X2" si="0">SUM(D3,D17,D22,D25,D26,D51,D52)</f>
        <v>14866.556660069047</v>
      </c>
      <c r="E2" s="21">
        <f t="shared" si="0"/>
        <v>14512.030028255784</v>
      </c>
      <c r="F2" s="21">
        <f t="shared" si="0"/>
        <v>16303.466196552174</v>
      </c>
      <c r="G2" s="21">
        <f t="shared" si="0"/>
        <v>16460.513881078798</v>
      </c>
      <c r="H2" s="21">
        <f t="shared" si="0"/>
        <v>16374.857162161705</v>
      </c>
      <c r="I2" s="21">
        <f t="shared" si="0"/>
        <v>15949.107080510257</v>
      </c>
      <c r="J2" s="21">
        <f t="shared" si="0"/>
        <v>19322.657979863692</v>
      </c>
      <c r="K2" s="21">
        <f t="shared" si="0"/>
        <v>17168.316559058294</v>
      </c>
      <c r="L2" s="21">
        <f t="shared" si="0"/>
        <v>14064.785885570116</v>
      </c>
      <c r="M2" s="21">
        <f t="shared" si="0"/>
        <v>18181.67881930303</v>
      </c>
      <c r="N2" s="21">
        <f t="shared" si="0"/>
        <v>18001.653486334999</v>
      </c>
      <c r="O2" s="21">
        <f t="shared" si="0"/>
        <v>17304.40913676273</v>
      </c>
      <c r="P2" s="21">
        <f t="shared" si="0"/>
        <v>19794.126116542258</v>
      </c>
      <c r="Q2" s="21">
        <f t="shared" si="0"/>
        <v>18403.06358916502</v>
      </c>
      <c r="R2" s="21">
        <f t="shared" si="0"/>
        <v>15132.310103234906</v>
      </c>
      <c r="S2" s="21">
        <f t="shared" si="0"/>
        <v>16637.418400264145</v>
      </c>
      <c r="T2" s="21">
        <f t="shared" si="0"/>
        <v>17565.121428252078</v>
      </c>
      <c r="U2" s="21">
        <f t="shared" si="0"/>
        <v>16741.368978699469</v>
      </c>
      <c r="V2" s="21">
        <f t="shared" si="0"/>
        <v>10571.570220781528</v>
      </c>
      <c r="W2" s="21">
        <f t="shared" si="0"/>
        <v>8020.2376712997266</v>
      </c>
      <c r="X2" s="21">
        <f t="shared" si="0"/>
        <v>9250.6054703921927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230.2805040921767</v>
      </c>
      <c r="D3" s="24">
        <f t="shared" ref="D3:X3" si="2">SUM(D4,D8,D11)</f>
        <v>293.63792079467243</v>
      </c>
      <c r="E3" s="24">
        <f t="shared" si="2"/>
        <v>158.95921818751791</v>
      </c>
      <c r="F3" s="24">
        <f t="shared" si="2"/>
        <v>116.31103893038701</v>
      </c>
      <c r="G3" s="24">
        <f t="shared" si="2"/>
        <v>150.73910384826445</v>
      </c>
      <c r="H3" s="24">
        <f t="shared" si="2"/>
        <v>145.54131161101193</v>
      </c>
      <c r="I3" s="24">
        <f t="shared" si="2"/>
        <v>181.92539827648517</v>
      </c>
      <c r="J3" s="24">
        <f t="shared" si="2"/>
        <v>337.85654640060665</v>
      </c>
      <c r="K3" s="24">
        <f t="shared" si="2"/>
        <v>342.97738223487869</v>
      </c>
      <c r="L3" s="24">
        <f t="shared" si="2"/>
        <v>226.16168666324984</v>
      </c>
      <c r="M3" s="24">
        <f t="shared" si="2"/>
        <v>155.96749528149698</v>
      </c>
      <c r="N3" s="24">
        <f t="shared" si="2"/>
        <v>182.52479279397804</v>
      </c>
      <c r="O3" s="24">
        <f t="shared" si="2"/>
        <v>166.74426930689123</v>
      </c>
      <c r="P3" s="24">
        <f t="shared" si="2"/>
        <v>174.00947417358208</v>
      </c>
      <c r="Q3" s="24">
        <f t="shared" si="2"/>
        <v>199.87436412421158</v>
      </c>
      <c r="R3" s="24">
        <f t="shared" si="2"/>
        <v>74.163209202628323</v>
      </c>
      <c r="S3" s="24">
        <f t="shared" si="2"/>
        <v>69.065340908260012</v>
      </c>
      <c r="T3" s="24">
        <f t="shared" si="2"/>
        <v>99.487192226637063</v>
      </c>
      <c r="U3" s="24">
        <f t="shared" si="2"/>
        <v>103.67605551610848</v>
      </c>
      <c r="V3" s="24">
        <f t="shared" si="2"/>
        <v>118.52670250326376</v>
      </c>
      <c r="W3" s="24">
        <f t="shared" si="2"/>
        <v>28.933287309211405</v>
      </c>
      <c r="X3" s="24">
        <f t="shared" si="2"/>
        <v>8.2406571863497486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224.18124729217669</v>
      </c>
      <c r="D4" s="19">
        <f t="shared" ref="D4:X4" si="4">SUM(D5:D7)</f>
        <v>281.43979239467245</v>
      </c>
      <c r="E4" s="19">
        <f t="shared" si="4"/>
        <v>155.90958978751792</v>
      </c>
      <c r="F4" s="19">
        <f t="shared" si="4"/>
        <v>113.26141053038701</v>
      </c>
      <c r="G4" s="19">
        <f t="shared" si="4"/>
        <v>150.73910384826445</v>
      </c>
      <c r="H4" s="19">
        <f t="shared" si="4"/>
        <v>145.54131161101193</v>
      </c>
      <c r="I4" s="19">
        <f t="shared" si="4"/>
        <v>181.92539827648517</v>
      </c>
      <c r="J4" s="19">
        <f t="shared" si="4"/>
        <v>337.85654640060665</v>
      </c>
      <c r="K4" s="19">
        <f t="shared" si="4"/>
        <v>342.97738223487869</v>
      </c>
      <c r="L4" s="19">
        <f t="shared" si="4"/>
        <v>226.16168666324984</v>
      </c>
      <c r="M4" s="19">
        <f t="shared" si="4"/>
        <v>155.96749528149698</v>
      </c>
      <c r="N4" s="19">
        <f t="shared" si="4"/>
        <v>182.52479279397804</v>
      </c>
      <c r="O4" s="19">
        <f t="shared" si="4"/>
        <v>166.74426930689123</v>
      </c>
      <c r="P4" s="19">
        <f t="shared" si="4"/>
        <v>158.76210257358207</v>
      </c>
      <c r="Q4" s="19">
        <f t="shared" si="4"/>
        <v>199.87436412421158</v>
      </c>
      <c r="R4" s="19">
        <f t="shared" si="4"/>
        <v>74.163209202628323</v>
      </c>
      <c r="S4" s="19">
        <f t="shared" si="4"/>
        <v>69.065340908260012</v>
      </c>
      <c r="T4" s="19">
        <f t="shared" si="4"/>
        <v>99.487192226637063</v>
      </c>
      <c r="U4" s="19">
        <f t="shared" si="4"/>
        <v>103.67605551610848</v>
      </c>
      <c r="V4" s="19">
        <f t="shared" si="4"/>
        <v>118.52670250326376</v>
      </c>
      <c r="W4" s="19">
        <f t="shared" si="4"/>
        <v>28.933287309211405</v>
      </c>
      <c r="X4" s="19">
        <f t="shared" si="4"/>
        <v>8.2406571863497486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0</v>
      </c>
      <c r="H5" s="8">
        <f>INTMARB!H5+GIC!H5</f>
        <v>0</v>
      </c>
      <c r="I5" s="8">
        <f>INTMARB!I5+GIC!I5</f>
        <v>0</v>
      </c>
      <c r="J5" s="8">
        <f>INTMARB!J5+GIC!J5</f>
        <v>0</v>
      </c>
      <c r="K5" s="8">
        <f>INTMARB!K5+GIC!K5</f>
        <v>0</v>
      </c>
      <c r="L5" s="8">
        <f>INTMARB!L5+GIC!L5</f>
        <v>0</v>
      </c>
      <c r="M5" s="8">
        <f>INTMARB!M5+GIC!M5</f>
        <v>0</v>
      </c>
      <c r="N5" s="8">
        <f>INTMARB!N5+GIC!N5</f>
        <v>0</v>
      </c>
      <c r="O5" s="8">
        <f>INTMARB!O5+GIC!O5</f>
        <v>0</v>
      </c>
      <c r="P5" s="8">
        <f>INTMARB!P5+GIC!P5</f>
        <v>0</v>
      </c>
      <c r="Q5" s="8">
        <f>INTMARB!Q5+GIC!Q5</f>
        <v>0</v>
      </c>
      <c r="R5" s="8">
        <f>INTMARB!R5+GIC!R5</f>
        <v>0</v>
      </c>
      <c r="S5" s="8">
        <f>INTMARB!S5+GIC!S5</f>
        <v>0</v>
      </c>
      <c r="T5" s="8">
        <f>INTMARB!T5+GIC!T5</f>
        <v>0</v>
      </c>
      <c r="U5" s="8">
        <f>INTMARB!U5+GIC!U5</f>
        <v>0</v>
      </c>
      <c r="V5" s="8">
        <f>INTMARB!V5+GIC!V5</f>
        <v>0</v>
      </c>
      <c r="W5" s="8">
        <f>INTMARB!W5+GIC!W5</f>
        <v>0</v>
      </c>
      <c r="X5" s="8">
        <f>INTMARB!X5+GIC!X5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224.18124729217669</v>
      </c>
      <c r="D7" s="8">
        <f>INTMARB!D7+GIC!D7</f>
        <v>281.43979239467245</v>
      </c>
      <c r="E7" s="8">
        <f>INTMARB!E7+GIC!E7</f>
        <v>155.90958978751792</v>
      </c>
      <c r="F7" s="8">
        <f>INTMARB!F7+GIC!F7</f>
        <v>113.26141053038701</v>
      </c>
      <c r="G7" s="8">
        <f>INTMARB!G7+GIC!G7</f>
        <v>150.73910384826445</v>
      </c>
      <c r="H7" s="8">
        <f>INTMARB!H7+GIC!H7</f>
        <v>145.54131161101193</v>
      </c>
      <c r="I7" s="8">
        <f>INTMARB!I7+GIC!I7</f>
        <v>181.92539827648517</v>
      </c>
      <c r="J7" s="8">
        <f>INTMARB!J7+GIC!J7</f>
        <v>337.85654640060665</v>
      </c>
      <c r="K7" s="8">
        <f>INTMARB!K7+GIC!K7</f>
        <v>342.97738223487869</v>
      </c>
      <c r="L7" s="8">
        <f>INTMARB!L7+GIC!L7</f>
        <v>226.16168666324984</v>
      </c>
      <c r="M7" s="8">
        <f>INTMARB!M7+GIC!M7</f>
        <v>155.96749528149698</v>
      </c>
      <c r="N7" s="8">
        <f>INTMARB!N7+GIC!N7</f>
        <v>182.52479279397804</v>
      </c>
      <c r="O7" s="8">
        <f>INTMARB!O7+GIC!O7</f>
        <v>166.74426930689123</v>
      </c>
      <c r="P7" s="8">
        <f>INTMARB!P7+GIC!P7</f>
        <v>158.76210257358207</v>
      </c>
      <c r="Q7" s="8">
        <f>INTMARB!Q7+GIC!Q7</f>
        <v>199.87436412421158</v>
      </c>
      <c r="R7" s="8">
        <f>INTMARB!R7+GIC!R7</f>
        <v>74.163209202628323</v>
      </c>
      <c r="S7" s="8">
        <f>INTMARB!S7+GIC!S7</f>
        <v>69.065340908260012</v>
      </c>
      <c r="T7" s="8">
        <f>INTMARB!T7+GIC!T7</f>
        <v>99.487192226637063</v>
      </c>
      <c r="U7" s="8">
        <f>INTMARB!U7+GIC!U7</f>
        <v>103.67605551610848</v>
      </c>
      <c r="V7" s="8">
        <f>INTMARB!V7+GIC!V7</f>
        <v>118.52670250326376</v>
      </c>
      <c r="W7" s="8">
        <f>INTMARB!W7+GIC!W7</f>
        <v>28.933287309211405</v>
      </c>
      <c r="X7" s="8">
        <f>INTMARB!X7+GIC!X7</f>
        <v>8.2406571863497486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0</v>
      </c>
      <c r="D10" s="8">
        <f>INTMARB!D10+GIC!D10</f>
        <v>0</v>
      </c>
      <c r="E10" s="8">
        <f>INTMARB!E10+GIC!E10</f>
        <v>0</v>
      </c>
      <c r="F10" s="8">
        <f>INTMARB!F10+GIC!F10</f>
        <v>0</v>
      </c>
      <c r="G10" s="8">
        <f>INTMARB!G10+GIC!G10</f>
        <v>0</v>
      </c>
      <c r="H10" s="8">
        <f>INTMARB!H10+GIC!H10</f>
        <v>0</v>
      </c>
      <c r="I10" s="8">
        <f>INTMARB!I10+GIC!I10</f>
        <v>0</v>
      </c>
      <c r="J10" s="8">
        <f>INTMARB!J10+GIC!J10</f>
        <v>0</v>
      </c>
      <c r="K10" s="8">
        <f>INTMARB!K10+GIC!K10</f>
        <v>0</v>
      </c>
      <c r="L10" s="8">
        <f>INTMARB!L10+GIC!L10</f>
        <v>0</v>
      </c>
      <c r="M10" s="8">
        <f>INTMARB!M10+GIC!M10</f>
        <v>0</v>
      </c>
      <c r="N10" s="8">
        <f>INTMARB!N10+GIC!N10</f>
        <v>0</v>
      </c>
      <c r="O10" s="8">
        <f>INTMARB!O10+GIC!O10</f>
        <v>0</v>
      </c>
      <c r="P10" s="8">
        <f>INTMARB!P10+GIC!P10</f>
        <v>0</v>
      </c>
      <c r="Q10" s="8">
        <f>INTMARB!Q10+GIC!Q10</f>
        <v>0</v>
      </c>
      <c r="R10" s="8">
        <f>INTMARB!R10+GIC!R10</f>
        <v>0</v>
      </c>
      <c r="S10" s="8">
        <f>INTMARB!S10+GIC!S10</f>
        <v>0</v>
      </c>
      <c r="T10" s="8">
        <f>INTMARB!T10+GIC!T10</f>
        <v>0</v>
      </c>
      <c r="U10" s="8">
        <f>INTMARB!U10+GIC!U10</f>
        <v>0</v>
      </c>
      <c r="V10" s="8">
        <f>INTMARB!V10+GIC!V10</f>
        <v>0</v>
      </c>
      <c r="W10" s="8">
        <f>INTMARB!W10+GIC!W10</f>
        <v>0</v>
      </c>
      <c r="X10" s="8">
        <f>INTMARB!X10+GIC!X10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6.0992567999999991</v>
      </c>
      <c r="D11" s="19">
        <f t="shared" ref="D11:X11" si="8">SUM(D12:D16)</f>
        <v>12.198128399999996</v>
      </c>
      <c r="E11" s="19">
        <f t="shared" si="8"/>
        <v>3.0496283999999996</v>
      </c>
      <c r="F11" s="19">
        <f t="shared" si="8"/>
        <v>3.0496283999999996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15.247371600000003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6.0992567999999991</v>
      </c>
      <c r="D13" s="8">
        <f>INTMARB!D13+GIC!D13</f>
        <v>12.198128399999996</v>
      </c>
      <c r="E13" s="8">
        <f>INTMARB!E13+GIC!E13</f>
        <v>3.0496283999999996</v>
      </c>
      <c r="F13" s="8">
        <f>INTMARB!F13+GIC!F13</f>
        <v>3.0496283999999996</v>
      </c>
      <c r="G13" s="8">
        <f>INTMARB!G13+GIC!G13</f>
        <v>0</v>
      </c>
      <c r="H13" s="8">
        <f>INTMARB!H13+GIC!H13</f>
        <v>0</v>
      </c>
      <c r="I13" s="8">
        <f>INTMARB!I13+GIC!I13</f>
        <v>0</v>
      </c>
      <c r="J13" s="8">
        <f>INTMARB!J13+GIC!J13</f>
        <v>0</v>
      </c>
      <c r="K13" s="8">
        <f>INTMARB!K13+GIC!K13</f>
        <v>0</v>
      </c>
      <c r="L13" s="8">
        <f>INTMARB!L13+GIC!L13</f>
        <v>0</v>
      </c>
      <c r="M13" s="8">
        <f>INTMARB!M13+GIC!M13</f>
        <v>0</v>
      </c>
      <c r="N13" s="8">
        <f>INTMARB!N13+GIC!N13</f>
        <v>0</v>
      </c>
      <c r="O13" s="8">
        <f>INTMARB!O13+GIC!O13</f>
        <v>0</v>
      </c>
      <c r="P13" s="8">
        <f>INTMARB!P13+GIC!P13</f>
        <v>15.247371600000003</v>
      </c>
      <c r="Q13" s="8">
        <f>INTMARB!Q13+GIC!Q13</f>
        <v>0</v>
      </c>
      <c r="R13" s="8">
        <f>INTMARB!R13+GIC!R13</f>
        <v>0</v>
      </c>
      <c r="S13" s="8">
        <f>INTMARB!S13+GIC!S13</f>
        <v>0</v>
      </c>
      <c r="T13" s="8">
        <f>INTMARB!T13+GIC!T13</f>
        <v>0</v>
      </c>
      <c r="U13" s="8">
        <f>INTMARB!U13+GIC!U13</f>
        <v>0</v>
      </c>
      <c r="V13" s="8">
        <f>INTMARB!V13+GIC!V13</f>
        <v>0</v>
      </c>
      <c r="W13" s="8">
        <f>INTMARB!W13+GIC!W13</f>
        <v>0</v>
      </c>
      <c r="X13" s="8">
        <f>INTMARB!X13+GIC!X13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0</v>
      </c>
      <c r="D16" s="8">
        <f>INTMARB!D16+GIC!D16</f>
        <v>0</v>
      </c>
      <c r="E16" s="8">
        <f>INTMARB!E16+GIC!E16</f>
        <v>0</v>
      </c>
      <c r="F16" s="8">
        <f>INTMARB!F16+GIC!F16</f>
        <v>0</v>
      </c>
      <c r="G16" s="8">
        <f>INTMARB!G16+GIC!G16</f>
        <v>0</v>
      </c>
      <c r="H16" s="8">
        <f>INTMARB!H16+GIC!H16</f>
        <v>0</v>
      </c>
      <c r="I16" s="8">
        <f>INTMARB!I16+GIC!I16</f>
        <v>0</v>
      </c>
      <c r="J16" s="8">
        <f>INTMARB!J16+GIC!J16</f>
        <v>0</v>
      </c>
      <c r="K16" s="8">
        <f>INTMARB!K16+GIC!K16</f>
        <v>0</v>
      </c>
      <c r="L16" s="8">
        <f>INTMARB!L16+GIC!L16</f>
        <v>0</v>
      </c>
      <c r="M16" s="8">
        <f>INTMARB!M16+GIC!M16</f>
        <v>0</v>
      </c>
      <c r="N16" s="8">
        <f>INTMARB!N16+GIC!N16</f>
        <v>0</v>
      </c>
      <c r="O16" s="8">
        <f>INTMARB!O16+GIC!O16</f>
        <v>0</v>
      </c>
      <c r="P16" s="8">
        <f>INTMARB!P16+GIC!P16</f>
        <v>0</v>
      </c>
      <c r="Q16" s="8">
        <f>INTMARB!Q16+GIC!Q16</f>
        <v>0</v>
      </c>
      <c r="R16" s="8">
        <f>INTMARB!R16+GIC!R16</f>
        <v>0</v>
      </c>
      <c r="S16" s="8">
        <f>INTMARB!S16+GIC!S16</f>
        <v>0</v>
      </c>
      <c r="T16" s="8">
        <f>INTMARB!T16+GIC!T16</f>
        <v>0</v>
      </c>
      <c r="U16" s="8">
        <f>INTMARB!U16+GIC!U16</f>
        <v>0</v>
      </c>
      <c r="V16" s="8">
        <f>INTMARB!V16+GIC!V16</f>
        <v>0</v>
      </c>
      <c r="W16" s="8">
        <f>INTMARB!W16+GIC!W16</f>
        <v>0</v>
      </c>
      <c r="X16" s="8">
        <f>INTMARB!X16+GIC!X16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128.4602112</v>
      </c>
      <c r="D17" s="27">
        <f t="shared" ref="D17:X17" si="10">SUM(D18:D21)</f>
        <v>147.84880319999996</v>
      </c>
      <c r="E17" s="27">
        <f t="shared" si="10"/>
        <v>155.63780639999999</v>
      </c>
      <c r="F17" s="27">
        <f t="shared" si="10"/>
        <v>162.40191551999999</v>
      </c>
      <c r="G17" s="27">
        <f t="shared" si="10"/>
        <v>186.12808559999999</v>
      </c>
      <c r="H17" s="27">
        <f t="shared" si="10"/>
        <v>196.4729304</v>
      </c>
      <c r="I17" s="27">
        <f t="shared" si="10"/>
        <v>219.89156831999998</v>
      </c>
      <c r="J17" s="27">
        <f t="shared" si="10"/>
        <v>223.18235424</v>
      </c>
      <c r="K17" s="27">
        <f t="shared" si="10"/>
        <v>221.90826959999998</v>
      </c>
      <c r="L17" s="27">
        <f t="shared" si="10"/>
        <v>243.41362271999998</v>
      </c>
      <c r="M17" s="27">
        <f t="shared" si="10"/>
        <v>254.77105391999999</v>
      </c>
      <c r="N17" s="27">
        <f t="shared" si="10"/>
        <v>267.51397823999997</v>
      </c>
      <c r="O17" s="27">
        <f t="shared" si="10"/>
        <v>285.59284127999996</v>
      </c>
      <c r="P17" s="27">
        <f t="shared" si="10"/>
        <v>278.96347728000001</v>
      </c>
      <c r="Q17" s="27">
        <f t="shared" si="10"/>
        <v>312.27141599999999</v>
      </c>
      <c r="R17" s="27">
        <f t="shared" si="10"/>
        <v>511.71992784000008</v>
      </c>
      <c r="S17" s="27">
        <f t="shared" si="10"/>
        <v>445.78608767999987</v>
      </c>
      <c r="T17" s="27">
        <f t="shared" si="10"/>
        <v>551.05719119999992</v>
      </c>
      <c r="U17" s="27">
        <f t="shared" si="10"/>
        <v>564.72910559999991</v>
      </c>
      <c r="V17" s="27">
        <f t="shared" si="10"/>
        <v>574.20873648000008</v>
      </c>
      <c r="W17" s="27">
        <f t="shared" si="10"/>
        <v>547.72292879999986</v>
      </c>
      <c r="X17" s="27">
        <f t="shared" si="10"/>
        <v>489.60750239999993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86.788964159999992</v>
      </c>
      <c r="D18" s="8">
        <f>INTMARB!D18+GIC!D18</f>
        <v>97.379163359999978</v>
      </c>
      <c r="E18" s="8">
        <f>INTMARB!E18+GIC!E18</f>
        <v>105.46738703999999</v>
      </c>
      <c r="F18" s="8">
        <f>INTMARB!F18+GIC!F18</f>
        <v>109.57047983999999</v>
      </c>
      <c r="G18" s="8">
        <f>INTMARB!G18+GIC!G18</f>
        <v>127.04402879999999</v>
      </c>
      <c r="H18" s="8">
        <f>INTMARB!H18+GIC!H18</f>
        <v>132.54028704000001</v>
      </c>
      <c r="I18" s="8">
        <f>INTMARB!I18+GIC!I18</f>
        <v>158.92459631999998</v>
      </c>
      <c r="J18" s="8">
        <f>INTMARB!J18+GIC!J18</f>
        <v>167.00338943999998</v>
      </c>
      <c r="K18" s="8">
        <f>INTMARB!K18+GIC!K18</f>
        <v>148.49279856000001</v>
      </c>
      <c r="L18" s="8">
        <f>INTMARB!L18+GIC!L18</f>
        <v>155.30773679999999</v>
      </c>
      <c r="M18" s="8">
        <f>INTMARB!M18+GIC!M18</f>
        <v>132.33840911999999</v>
      </c>
      <c r="N18" s="8">
        <f>INTMARB!N18+GIC!N18</f>
        <v>132.63219504</v>
      </c>
      <c r="O18" s="8">
        <f>INTMARB!O18+GIC!O18</f>
        <v>134.72913599999998</v>
      </c>
      <c r="P18" s="8">
        <f>INTMARB!P18+GIC!P18</f>
        <v>130.70979936000003</v>
      </c>
      <c r="Q18" s="8">
        <f>INTMARB!Q18+GIC!Q18</f>
        <v>127.28091168</v>
      </c>
      <c r="R18" s="8">
        <f>INTMARB!R18+GIC!R18</f>
        <v>134.08194383999998</v>
      </c>
      <c r="S18" s="8">
        <f>INTMARB!S18+GIC!S18</f>
        <v>55.552072319999986</v>
      </c>
      <c r="T18" s="8">
        <f>INTMARB!T18+GIC!T18</f>
        <v>86.171981760000008</v>
      </c>
      <c r="U18" s="8">
        <f>INTMARB!U18+GIC!U18</f>
        <v>128.98192895999998</v>
      </c>
      <c r="V18" s="8">
        <f>INTMARB!V18+GIC!V18</f>
        <v>129.74116896000001</v>
      </c>
      <c r="W18" s="8">
        <f>INTMARB!W18+GIC!W18</f>
        <v>104.31286271999998</v>
      </c>
      <c r="X18" s="8">
        <f>INTMARB!X18+GIC!X18</f>
        <v>105.75238175999999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41.671247039999997</v>
      </c>
      <c r="D19" s="8">
        <f>INTMARB!D19+GIC!D19</f>
        <v>50.469639839999999</v>
      </c>
      <c r="E19" s="8">
        <f>INTMARB!E19+GIC!E19</f>
        <v>50.170419360000011</v>
      </c>
      <c r="F19" s="8">
        <f>INTMARB!F19+GIC!F19</f>
        <v>52.831435679999998</v>
      </c>
      <c r="G19" s="8">
        <f>INTMARB!G19+GIC!G19</f>
        <v>59.084056799999992</v>
      </c>
      <c r="H19" s="8">
        <f>INTMARB!H19+GIC!H19</f>
        <v>63.932643359999993</v>
      </c>
      <c r="I19" s="8">
        <f>INTMARB!I19+GIC!I19</f>
        <v>60.966972000000005</v>
      </c>
      <c r="J19" s="8">
        <f>INTMARB!J19+GIC!J19</f>
        <v>56.178964800000003</v>
      </c>
      <c r="K19" s="8">
        <f>INTMARB!K19+GIC!K19</f>
        <v>73.415471039999971</v>
      </c>
      <c r="L19" s="8">
        <f>INTMARB!L19+GIC!L19</f>
        <v>88.105885920000006</v>
      </c>
      <c r="M19" s="8">
        <f>INTMARB!M19+GIC!M19</f>
        <v>122.43264479999999</v>
      </c>
      <c r="N19" s="8">
        <f>INTMARB!N19+GIC!N19</f>
        <v>134.88178319999997</v>
      </c>
      <c r="O19" s="8">
        <f>INTMARB!O19+GIC!O19</f>
        <v>150.86370527999998</v>
      </c>
      <c r="P19" s="8">
        <f>INTMARB!P19+GIC!P19</f>
        <v>148.25367791999997</v>
      </c>
      <c r="Q19" s="8">
        <f>INTMARB!Q19+GIC!Q19</f>
        <v>184.99050431999999</v>
      </c>
      <c r="R19" s="8">
        <f>INTMARB!R19+GIC!R19</f>
        <v>377.63798400000007</v>
      </c>
      <c r="S19" s="8">
        <f>INTMARB!S19+GIC!S19</f>
        <v>390.23401535999989</v>
      </c>
      <c r="T19" s="8">
        <f>INTMARB!T19+GIC!T19</f>
        <v>464.88520943999987</v>
      </c>
      <c r="U19" s="8">
        <f>INTMARB!U19+GIC!U19</f>
        <v>435.74717663999991</v>
      </c>
      <c r="V19" s="8">
        <f>INTMARB!V19+GIC!V19</f>
        <v>444.4675675200001</v>
      </c>
      <c r="W19" s="8">
        <f>INTMARB!W19+GIC!W19</f>
        <v>443.41006607999992</v>
      </c>
      <c r="X19" s="8">
        <f>INTMARB!X19+GIC!X19</f>
        <v>383.85512063999994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0</v>
      </c>
      <c r="D20" s="8">
        <f>INTMARB!D20+GIC!D20</f>
        <v>0</v>
      </c>
      <c r="E20" s="8">
        <f>INTMARB!E20+GIC!E20</f>
        <v>0</v>
      </c>
      <c r="F20" s="8">
        <f>INTMARB!F20+GIC!F20</f>
        <v>0</v>
      </c>
      <c r="G20" s="8">
        <f>INTMARB!G20+GIC!G20</f>
        <v>0</v>
      </c>
      <c r="H20" s="8">
        <f>INTMARB!H20+GIC!H20</f>
        <v>0</v>
      </c>
      <c r="I20" s="8">
        <f>INTMARB!I20+GIC!I20</f>
        <v>0</v>
      </c>
      <c r="J20" s="8">
        <f>INTMARB!J20+GIC!J20</f>
        <v>0</v>
      </c>
      <c r="K20" s="8">
        <f>INTMARB!K20+GIC!K20</f>
        <v>0</v>
      </c>
      <c r="L20" s="8">
        <f>INTMARB!L20+GIC!L20</f>
        <v>0</v>
      </c>
      <c r="M20" s="8">
        <f>INTMARB!M20+GIC!M20</f>
        <v>0</v>
      </c>
      <c r="N20" s="8">
        <f>INTMARB!N20+GIC!N20</f>
        <v>0</v>
      </c>
      <c r="O20" s="8">
        <f>INTMARB!O20+GIC!O20</f>
        <v>0</v>
      </c>
      <c r="P20" s="8">
        <f>INTMARB!P20+GIC!P20</f>
        <v>0</v>
      </c>
      <c r="Q20" s="8">
        <f>INTMARB!Q20+GIC!Q20</f>
        <v>0</v>
      </c>
      <c r="R20" s="8">
        <f>INTMARB!R20+GIC!R20</f>
        <v>0</v>
      </c>
      <c r="S20" s="8">
        <f>INTMARB!S20+GIC!S20</f>
        <v>0</v>
      </c>
      <c r="T20" s="8">
        <f>INTMARB!T20+GIC!T20</f>
        <v>0</v>
      </c>
      <c r="U20" s="8">
        <f>INTMARB!U20+GIC!U20</f>
        <v>0</v>
      </c>
      <c r="V20" s="8">
        <f>INTMARB!V20+GIC!V20</f>
        <v>0</v>
      </c>
      <c r="W20" s="8">
        <f>INTMARB!W20+GIC!W20</f>
        <v>0</v>
      </c>
      <c r="X20" s="8">
        <f>INTMARB!X20+GIC!X20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150.12445250139646</v>
      </c>
      <c r="D22" s="27">
        <f t="shared" ref="D22:X22" si="12">SUM(D23:D24)</f>
        <v>165.52892717437493</v>
      </c>
      <c r="E22" s="27">
        <f t="shared" si="12"/>
        <v>228.07164434826592</v>
      </c>
      <c r="F22" s="27">
        <f t="shared" si="12"/>
        <v>198.65028994178664</v>
      </c>
      <c r="G22" s="27">
        <f t="shared" si="12"/>
        <v>199.99729526130017</v>
      </c>
      <c r="H22" s="27">
        <f t="shared" si="12"/>
        <v>183.45160789638459</v>
      </c>
      <c r="I22" s="27">
        <f t="shared" si="12"/>
        <v>198.93190352142588</v>
      </c>
      <c r="J22" s="27">
        <f t="shared" si="12"/>
        <v>259.08207777000001</v>
      </c>
      <c r="K22" s="27">
        <f t="shared" si="12"/>
        <v>238.48822081071481</v>
      </c>
      <c r="L22" s="27">
        <f t="shared" si="12"/>
        <v>205.13103416205954</v>
      </c>
      <c r="M22" s="27">
        <f t="shared" si="12"/>
        <v>244.18827239380778</v>
      </c>
      <c r="N22" s="27">
        <f t="shared" si="12"/>
        <v>216.21000482798385</v>
      </c>
      <c r="O22" s="27">
        <f t="shared" si="12"/>
        <v>201.9711215618442</v>
      </c>
      <c r="P22" s="27">
        <f t="shared" si="12"/>
        <v>177.37331760260062</v>
      </c>
      <c r="Q22" s="27">
        <f t="shared" si="12"/>
        <v>145.54570140163665</v>
      </c>
      <c r="R22" s="27">
        <f t="shared" si="12"/>
        <v>140.82703519597254</v>
      </c>
      <c r="S22" s="27">
        <f t="shared" si="12"/>
        <v>149.44587713844371</v>
      </c>
      <c r="T22" s="27">
        <f t="shared" si="12"/>
        <v>173.89384319999999</v>
      </c>
      <c r="U22" s="27">
        <f t="shared" si="12"/>
        <v>150.50148959999996</v>
      </c>
      <c r="V22" s="27">
        <f t="shared" si="12"/>
        <v>102.30339899999998</v>
      </c>
      <c r="W22" s="27">
        <f t="shared" si="12"/>
        <v>67.955321279999964</v>
      </c>
      <c r="X22" s="27">
        <f t="shared" si="12"/>
        <v>21.095843999999996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101.5462298713411</v>
      </c>
      <c r="D23" s="8">
        <f>INTMARB!D23+GIC!D23</f>
        <v>136.86524434374627</v>
      </c>
      <c r="E23" s="8">
        <f>INTMARB!E23+GIC!E23</f>
        <v>197.7107198492364</v>
      </c>
      <c r="F23" s="8">
        <f>INTMARB!F23+GIC!F23</f>
        <v>164.94726121503339</v>
      </c>
      <c r="G23" s="8">
        <f>INTMARB!G23+GIC!G23</f>
        <v>176.40564045908479</v>
      </c>
      <c r="H23" s="8">
        <f>INTMARB!H23+GIC!H23</f>
        <v>159.87096051314404</v>
      </c>
      <c r="I23" s="8">
        <f>INTMARB!I23+GIC!I23</f>
        <v>178.67917434750564</v>
      </c>
      <c r="J23" s="8">
        <f>INTMARB!J23+GIC!J23</f>
        <v>237.12624</v>
      </c>
      <c r="K23" s="8">
        <f>INTMARB!K23+GIC!K23</f>
        <v>209.86157174934377</v>
      </c>
      <c r="L23" s="8">
        <f>INTMARB!L23+GIC!L23</f>
        <v>188.26132986842029</v>
      </c>
      <c r="M23" s="8">
        <f>INTMARB!M23+GIC!M23</f>
        <v>225.61147657294782</v>
      </c>
      <c r="N23" s="8">
        <f>INTMARB!N23+GIC!N23</f>
        <v>194.28850715500602</v>
      </c>
      <c r="O23" s="8">
        <f>INTMARB!O23+GIC!O23</f>
        <v>181.15918362658189</v>
      </c>
      <c r="P23" s="8">
        <f>INTMARB!P23+GIC!P23</f>
        <v>156.57038881795219</v>
      </c>
      <c r="Q23" s="8">
        <f>INTMARB!Q23+GIC!Q23</f>
        <v>126.3411571712532</v>
      </c>
      <c r="R23" s="8">
        <f>INTMARB!R23+GIC!R23</f>
        <v>126.44422294388366</v>
      </c>
      <c r="S23" s="8">
        <f>INTMARB!S23+GIC!S23</f>
        <v>135.05857039298462</v>
      </c>
      <c r="T23" s="8">
        <f>INTMARB!T23+GIC!T23</f>
        <v>173.89384319999999</v>
      </c>
      <c r="U23" s="8">
        <f>INTMARB!U23+GIC!U23</f>
        <v>150.50148959999996</v>
      </c>
      <c r="V23" s="8">
        <f>INTMARB!V23+GIC!V23</f>
        <v>102.30339899999998</v>
      </c>
      <c r="W23" s="8">
        <f>INTMARB!W23+GIC!W23</f>
        <v>67.955321279999964</v>
      </c>
      <c r="X23" s="8">
        <f>INTMARB!X23+GIC!X23</f>
        <v>21.095843999999996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48.578222630055372</v>
      </c>
      <c r="D24" s="8">
        <f>INTMARB!D24+GIC!D24</f>
        <v>28.663682830628666</v>
      </c>
      <c r="E24" s="8">
        <f>INTMARB!E24+GIC!E24</f>
        <v>30.360924499029508</v>
      </c>
      <c r="F24" s="8">
        <f>INTMARB!F24+GIC!F24</f>
        <v>33.70302872675326</v>
      </c>
      <c r="G24" s="8">
        <f>INTMARB!G24+GIC!G24</f>
        <v>23.59165480221538</v>
      </c>
      <c r="H24" s="8">
        <f>INTMARB!H24+GIC!H24</f>
        <v>23.580647383240539</v>
      </c>
      <c r="I24" s="8">
        <f>INTMARB!I24+GIC!I24</f>
        <v>20.25272917392024</v>
      </c>
      <c r="J24" s="8">
        <f>INTMARB!J24+GIC!J24</f>
        <v>21.955837769999992</v>
      </c>
      <c r="K24" s="8">
        <f>INTMARB!K24+GIC!K24</f>
        <v>28.626649061371047</v>
      </c>
      <c r="L24" s="8">
        <f>INTMARB!L24+GIC!L24</f>
        <v>16.869704293639238</v>
      </c>
      <c r="M24" s="8">
        <f>INTMARB!M24+GIC!M24</f>
        <v>18.576795820859942</v>
      </c>
      <c r="N24" s="8">
        <f>INTMARB!N24+GIC!N24</f>
        <v>21.921497672977846</v>
      </c>
      <c r="O24" s="8">
        <f>INTMARB!O24+GIC!O24</f>
        <v>20.811937935262321</v>
      </c>
      <c r="P24" s="8">
        <f>INTMARB!P24+GIC!P24</f>
        <v>20.802928784648433</v>
      </c>
      <c r="Q24" s="8">
        <f>INTMARB!Q24+GIC!Q24</f>
        <v>19.204544230383437</v>
      </c>
      <c r="R24" s="8">
        <f>INTMARB!R24+GIC!R24</f>
        <v>14.382812252088875</v>
      </c>
      <c r="S24" s="8">
        <f>INTMARB!S24+GIC!S24</f>
        <v>14.387306745459073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9707.0447000999975</v>
      </c>
      <c r="D25" s="27">
        <f>INTMARB!D25+GIC!D25</f>
        <v>9333.66262422</v>
      </c>
      <c r="E25" s="27">
        <f>INTMARB!E25+GIC!E25</f>
        <v>9056.6105902800027</v>
      </c>
      <c r="F25" s="27">
        <f>INTMARB!F25+GIC!F25</f>
        <v>10861.61670264</v>
      </c>
      <c r="G25" s="27">
        <f>INTMARB!G25+GIC!G25</f>
        <v>10720.924403169232</v>
      </c>
      <c r="H25" s="27">
        <f>INTMARB!H25+GIC!H25</f>
        <v>10579.734024294308</v>
      </c>
      <c r="I25" s="27">
        <f>INTMARB!I25+GIC!I25</f>
        <v>9743.0462370723453</v>
      </c>
      <c r="J25" s="27">
        <f>INTMARB!J25+GIC!J25</f>
        <v>12667.722304733086</v>
      </c>
      <c r="K25" s="27">
        <f>INTMARB!K25+GIC!K25</f>
        <v>10725.4222062927</v>
      </c>
      <c r="L25" s="27">
        <f>INTMARB!L25+GIC!L25</f>
        <v>8521.5905163048064</v>
      </c>
      <c r="M25" s="27">
        <f>INTMARB!M25+GIC!M25</f>
        <v>12420.391149307725</v>
      </c>
      <c r="N25" s="27">
        <f>INTMARB!N25+GIC!N25</f>
        <v>12401.127974713034</v>
      </c>
      <c r="O25" s="27">
        <f>INTMARB!O25+GIC!O25</f>
        <v>10857.943123413994</v>
      </c>
      <c r="P25" s="27">
        <f>INTMARB!P25+GIC!P25</f>
        <v>12720.694255999404</v>
      </c>
      <c r="Q25" s="27">
        <f>INTMARB!Q25+GIC!Q25</f>
        <v>11942.834212479587</v>
      </c>
      <c r="R25" s="27">
        <f>INTMARB!R25+GIC!R25</f>
        <v>8915.0932225240977</v>
      </c>
      <c r="S25" s="27">
        <f>INTMARB!S25+GIC!S25</f>
        <v>10379.690130666473</v>
      </c>
      <c r="T25" s="27">
        <f>INTMARB!T25+GIC!T25</f>
        <v>11022.209228508678</v>
      </c>
      <c r="U25" s="27">
        <f>INTMARB!U25+GIC!U25</f>
        <v>10165.797259533996</v>
      </c>
      <c r="V25" s="27">
        <f>INTMARB!V25+GIC!V25</f>
        <v>4695.7525897237192</v>
      </c>
      <c r="W25" s="27">
        <f>INTMARB!W25+GIC!W25</f>
        <v>2416.4043473757192</v>
      </c>
      <c r="X25" s="27">
        <f>INTMARB!X25+GIC!X25</f>
        <v>3656.4500194459188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3083.4395042400001</v>
      </c>
      <c r="D26" s="27">
        <f t="shared" ref="D26:X26" si="14">SUM(D27,D33)</f>
        <v>3506.5035046799999</v>
      </c>
      <c r="E26" s="27">
        <f t="shared" si="14"/>
        <v>3577.49222904</v>
      </c>
      <c r="F26" s="27">
        <f t="shared" si="14"/>
        <v>3506.78945952</v>
      </c>
      <c r="G26" s="27">
        <f t="shared" si="14"/>
        <v>3637.7369532000007</v>
      </c>
      <c r="H26" s="27">
        <f t="shared" si="14"/>
        <v>3666.7007679600001</v>
      </c>
      <c r="I26" s="27">
        <f t="shared" si="14"/>
        <v>3981.8060233199994</v>
      </c>
      <c r="J26" s="27">
        <f t="shared" si="14"/>
        <v>4211.2582567199988</v>
      </c>
      <c r="K26" s="27">
        <f t="shared" si="14"/>
        <v>4102.3524301199996</v>
      </c>
      <c r="L26" s="27">
        <f t="shared" si="14"/>
        <v>3665.31232572</v>
      </c>
      <c r="M26" s="27">
        <f t="shared" si="14"/>
        <v>3785.1385284000003</v>
      </c>
      <c r="N26" s="27">
        <f t="shared" si="14"/>
        <v>3752.1543657599996</v>
      </c>
      <c r="O26" s="27">
        <f t="shared" si="14"/>
        <v>4535.9665812000003</v>
      </c>
      <c r="P26" s="27">
        <f t="shared" si="14"/>
        <v>4435.7086706399996</v>
      </c>
      <c r="Q26" s="27">
        <f t="shared" si="14"/>
        <v>4123.6093713600003</v>
      </c>
      <c r="R26" s="27">
        <f t="shared" si="14"/>
        <v>4172.4433306800001</v>
      </c>
      <c r="S26" s="27">
        <f t="shared" si="14"/>
        <v>4201.1280486000005</v>
      </c>
      <c r="T26" s="27">
        <f t="shared" si="14"/>
        <v>4363.5956403600012</v>
      </c>
      <c r="U26" s="27">
        <f t="shared" si="14"/>
        <v>4305.3370765199998</v>
      </c>
      <c r="V26" s="27">
        <f t="shared" si="14"/>
        <v>3799.0722074400001</v>
      </c>
      <c r="W26" s="27">
        <f t="shared" si="14"/>
        <v>3809.2730752800007</v>
      </c>
      <c r="X26" s="27">
        <f t="shared" si="14"/>
        <v>3793.2876039600001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3083.4395042400001</v>
      </c>
      <c r="D33" s="19">
        <f t="shared" ref="D33:X33" si="18">SUM(D34:D50)</f>
        <v>3506.5035046799999</v>
      </c>
      <c r="E33" s="19">
        <f t="shared" si="18"/>
        <v>3577.49222904</v>
      </c>
      <c r="F33" s="19">
        <f t="shared" si="18"/>
        <v>3506.78945952</v>
      </c>
      <c r="G33" s="19">
        <f t="shared" si="18"/>
        <v>3637.7369532000007</v>
      </c>
      <c r="H33" s="19">
        <f t="shared" si="18"/>
        <v>3666.7007679600001</v>
      </c>
      <c r="I33" s="19">
        <f t="shared" si="18"/>
        <v>3981.8060233199994</v>
      </c>
      <c r="J33" s="19">
        <f t="shared" si="18"/>
        <v>4211.2582567199988</v>
      </c>
      <c r="K33" s="19">
        <f t="shared" si="18"/>
        <v>4102.3524301199996</v>
      </c>
      <c r="L33" s="19">
        <f t="shared" si="18"/>
        <v>3665.31232572</v>
      </c>
      <c r="M33" s="19">
        <f t="shared" si="18"/>
        <v>3785.1385284000003</v>
      </c>
      <c r="N33" s="19">
        <f t="shared" si="18"/>
        <v>3752.1543657599996</v>
      </c>
      <c r="O33" s="19">
        <f t="shared" si="18"/>
        <v>4535.9665812000003</v>
      </c>
      <c r="P33" s="19">
        <f t="shared" si="18"/>
        <v>4435.7086706399996</v>
      </c>
      <c r="Q33" s="19">
        <f t="shared" si="18"/>
        <v>4123.6093713600003</v>
      </c>
      <c r="R33" s="19">
        <f t="shared" si="18"/>
        <v>4172.4433306800001</v>
      </c>
      <c r="S33" s="19">
        <f t="shared" si="18"/>
        <v>4201.1280486000005</v>
      </c>
      <c r="T33" s="19">
        <f t="shared" si="18"/>
        <v>4363.5956403600012</v>
      </c>
      <c r="U33" s="19">
        <f t="shared" si="18"/>
        <v>4305.3370765199998</v>
      </c>
      <c r="V33" s="19">
        <f t="shared" si="18"/>
        <v>3799.0722074400001</v>
      </c>
      <c r="W33" s="19">
        <f t="shared" si="18"/>
        <v>3809.2730752800007</v>
      </c>
      <c r="X33" s="19">
        <f t="shared" si="18"/>
        <v>3793.2876039600001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0</v>
      </c>
      <c r="D34" s="8">
        <f>INTMARB!D34+GIC!D34</f>
        <v>0</v>
      </c>
      <c r="E34" s="8">
        <f>INTMARB!E34+GIC!E34</f>
        <v>0</v>
      </c>
      <c r="F34" s="8">
        <f>INTMARB!F34+GIC!F34</f>
        <v>0</v>
      </c>
      <c r="G34" s="8">
        <f>INTMARB!G34+GIC!G34</f>
        <v>0</v>
      </c>
      <c r="H34" s="8">
        <f>INTMARB!H34+GIC!H34</f>
        <v>0</v>
      </c>
      <c r="I34" s="8">
        <f>INTMARB!I34+GIC!I34</f>
        <v>0</v>
      </c>
      <c r="J34" s="8">
        <f>INTMARB!J34+GIC!J34</f>
        <v>0</v>
      </c>
      <c r="K34" s="8">
        <f>INTMARB!K34+GIC!K34</f>
        <v>0</v>
      </c>
      <c r="L34" s="8">
        <f>INTMARB!L34+GIC!L34</f>
        <v>0</v>
      </c>
      <c r="M34" s="8">
        <f>INTMARB!M34+GIC!M34</f>
        <v>0</v>
      </c>
      <c r="N34" s="8">
        <f>INTMARB!N34+GIC!N34</f>
        <v>0</v>
      </c>
      <c r="O34" s="8">
        <f>INTMARB!O34+GIC!O34</f>
        <v>0</v>
      </c>
      <c r="P34" s="8">
        <f>INTMARB!P34+GIC!P34</f>
        <v>0</v>
      </c>
      <c r="Q34" s="8">
        <f>INTMARB!Q34+GIC!Q34</f>
        <v>0</v>
      </c>
      <c r="R34" s="8">
        <f>INTMARB!R34+GIC!R34</f>
        <v>0</v>
      </c>
      <c r="S34" s="8">
        <f>INTMARB!S34+GIC!S34</f>
        <v>0</v>
      </c>
      <c r="T34" s="8">
        <f>INTMARB!T34+GIC!T34</f>
        <v>0</v>
      </c>
      <c r="U34" s="8">
        <f>INTMARB!U34+GIC!U34</f>
        <v>0</v>
      </c>
      <c r="V34" s="8">
        <f>INTMARB!V34+GIC!V34</f>
        <v>0</v>
      </c>
      <c r="W34" s="8">
        <f>INTMARB!W34+GIC!W34</f>
        <v>0</v>
      </c>
      <c r="X34" s="8">
        <f>INTMARB!X34+GIC!X34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22.10698404</v>
      </c>
      <c r="D36" s="8">
        <f>INTMARB!D36+GIC!D36</f>
        <v>28.136264760000003</v>
      </c>
      <c r="E36" s="8">
        <f>INTMARB!E36+GIC!E36</f>
        <v>16.939321200000006</v>
      </c>
      <c r="F36" s="8">
        <f>INTMARB!F36+GIC!F36</f>
        <v>20.097526680000005</v>
      </c>
      <c r="G36" s="8">
        <f>INTMARB!G36+GIC!G36</f>
        <v>23.399297280000006</v>
      </c>
      <c r="H36" s="8">
        <f>INTMARB!H36+GIC!H36</f>
        <v>21.151094760000007</v>
      </c>
      <c r="I36" s="8">
        <f>INTMARB!I36+GIC!I36</f>
        <v>25.305624000000009</v>
      </c>
      <c r="J36" s="8">
        <f>INTMARB!J36+GIC!J36</f>
        <v>24.553497240000006</v>
      </c>
      <c r="K36" s="8">
        <f>INTMARB!K36+GIC!K36</f>
        <v>29.250484560000011</v>
      </c>
      <c r="L36" s="8">
        <f>INTMARB!L36+GIC!L36</f>
        <v>26.643596400000007</v>
      </c>
      <c r="M36" s="8">
        <f>INTMARB!M36+GIC!M36</f>
        <v>28.653735239999996</v>
      </c>
      <c r="N36" s="8">
        <f>INTMARB!N36+GIC!N36</f>
        <v>26.424841319999999</v>
      </c>
      <c r="O36" s="8">
        <f>INTMARB!O36+GIC!O36</f>
        <v>37.286496720000017</v>
      </c>
      <c r="P36" s="8">
        <f>INTMARB!P36+GIC!P36</f>
        <v>35.917176240000011</v>
      </c>
      <c r="Q36" s="8">
        <f>INTMARB!Q36+GIC!Q36</f>
        <v>37.892332440000011</v>
      </c>
      <c r="R36" s="8">
        <f>INTMARB!R36+GIC!R36</f>
        <v>51.699117240000007</v>
      </c>
      <c r="S36" s="8">
        <f>INTMARB!S36+GIC!S36</f>
        <v>62.072378640000011</v>
      </c>
      <c r="T36" s="8">
        <f>INTMARB!T36+GIC!T36</f>
        <v>71.018620920000018</v>
      </c>
      <c r="U36" s="8">
        <f>INTMARB!U36+GIC!U36</f>
        <v>57.762699120000008</v>
      </c>
      <c r="V36" s="8">
        <f>INTMARB!V36+GIC!V36</f>
        <v>80.016201360000025</v>
      </c>
      <c r="W36" s="8">
        <f>INTMARB!W36+GIC!W36</f>
        <v>70.341002640000028</v>
      </c>
      <c r="X36" s="8">
        <f>INTMARB!X36+GIC!X36</f>
        <v>55.123781400000013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859.87423367999997</v>
      </c>
      <c r="D37" s="8">
        <f>INTMARB!D37+GIC!D37</f>
        <v>1024.5310336799998</v>
      </c>
      <c r="E37" s="8">
        <f>INTMARB!E37+GIC!E37</f>
        <v>942.20263368000008</v>
      </c>
      <c r="F37" s="8">
        <f>INTMARB!F37+GIC!F37</f>
        <v>933.05495052000003</v>
      </c>
      <c r="G37" s="8">
        <f>INTMARB!G37+GIC!G37</f>
        <v>875.12045544000034</v>
      </c>
      <c r="H37" s="8">
        <f>INTMARB!H37+GIC!H37</f>
        <v>884.26788911999995</v>
      </c>
      <c r="I37" s="8">
        <f>INTMARB!I37+GIC!I37</f>
        <v>939.15348912000002</v>
      </c>
      <c r="J37" s="8">
        <f>INTMARB!J37+GIC!J37</f>
        <v>984.89165543999979</v>
      </c>
      <c r="K37" s="8">
        <f>INTMARB!K37+GIC!K37</f>
        <v>975.74397227999998</v>
      </c>
      <c r="L37" s="8">
        <f>INTMARB!L37+GIC!L37</f>
        <v>896.46471683999971</v>
      </c>
      <c r="M37" s="8">
        <f>INTMARB!M37+GIC!M37</f>
        <v>838.52997227999981</v>
      </c>
      <c r="N37" s="8">
        <f>INTMARB!N37+GIC!N37</f>
        <v>777.54608315999997</v>
      </c>
      <c r="O37" s="8">
        <f>INTMARB!O37+GIC!O37</f>
        <v>750.10303367999984</v>
      </c>
      <c r="P37" s="8">
        <f>INTMARB!P37+GIC!P37</f>
        <v>701.31597227999987</v>
      </c>
      <c r="Q37" s="8">
        <f>INTMARB!Q37+GIC!Q37</f>
        <v>710.46340595999993</v>
      </c>
      <c r="R37" s="8">
        <f>INTMARB!R37+GIC!R37</f>
        <v>704.36511684000004</v>
      </c>
      <c r="S37" s="8">
        <f>INTMARB!S37+GIC!S37</f>
        <v>756.20157227999994</v>
      </c>
      <c r="T37" s="8">
        <f>INTMARB!T37+GIC!T37</f>
        <v>792.79180596000003</v>
      </c>
      <c r="U37" s="8">
        <f>INTMARB!U37+GIC!U37</f>
        <v>795.84119999999973</v>
      </c>
      <c r="V37" s="8">
        <f>INTMARB!V37+GIC!V37</f>
        <v>801.93948911999973</v>
      </c>
      <c r="W37" s="8">
        <f>INTMARB!W37+GIC!W37</f>
        <v>628.13525544000015</v>
      </c>
      <c r="X37" s="8">
        <f>INTMARB!X37+GIC!X37</f>
        <v>582.39683964000017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3.1011119999999992</v>
      </c>
      <c r="D38" s="8">
        <f>INTMARB!D38+GIC!D38</f>
        <v>3.1011119999999992</v>
      </c>
      <c r="E38" s="8">
        <f>INTMARB!E38+GIC!E38</f>
        <v>0</v>
      </c>
      <c r="F38" s="8">
        <f>INTMARB!F38+GIC!F38</f>
        <v>3.1011119999999988</v>
      </c>
      <c r="G38" s="8">
        <f>INTMARB!G38+GIC!G38</f>
        <v>6.2022239999999984</v>
      </c>
      <c r="H38" s="8">
        <f>INTMARB!H38+GIC!H38</f>
        <v>18.606168000000004</v>
      </c>
      <c r="I38" s="8">
        <f>INTMARB!I38+GIC!I38</f>
        <v>9.3030840000000001</v>
      </c>
      <c r="J38" s="8">
        <f>INTMARB!J38+GIC!J38</f>
        <v>0</v>
      </c>
      <c r="K38" s="8">
        <f>INTMARB!K38+GIC!K38</f>
        <v>3.1011119999999992</v>
      </c>
      <c r="L38" s="8">
        <f>INTMARB!L38+GIC!L38</f>
        <v>0</v>
      </c>
      <c r="M38" s="8">
        <f>INTMARB!M38+GIC!M38</f>
        <v>0</v>
      </c>
      <c r="N38" s="8">
        <f>INTMARB!N38+GIC!N38</f>
        <v>0</v>
      </c>
      <c r="O38" s="8">
        <f>INTMARB!O38+GIC!O38</f>
        <v>0</v>
      </c>
      <c r="P38" s="8">
        <f>INTMARB!P38+GIC!P38</f>
        <v>0</v>
      </c>
      <c r="Q38" s="8">
        <f>INTMARB!Q38+GIC!Q38</f>
        <v>0</v>
      </c>
      <c r="R38" s="8">
        <f>INTMARB!R38+GIC!R38</f>
        <v>0</v>
      </c>
      <c r="S38" s="8">
        <f>INTMARB!S38+GIC!S38</f>
        <v>0</v>
      </c>
      <c r="T38" s="8">
        <f>INTMARB!T38+GIC!T38</f>
        <v>0</v>
      </c>
      <c r="U38" s="8">
        <f>INTMARB!U38+GIC!U38</f>
        <v>0</v>
      </c>
      <c r="V38" s="8">
        <f>INTMARB!V38+GIC!V38</f>
        <v>0</v>
      </c>
      <c r="W38" s="8">
        <f>INTMARB!W38+GIC!W38</f>
        <v>0</v>
      </c>
      <c r="X38" s="8">
        <f>INTMARB!X38+GIC!X38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61.83402876000001</v>
      </c>
      <c r="D40" s="8">
        <f>INTMARB!D40+GIC!D40</f>
        <v>53.684451360000018</v>
      </c>
      <c r="E40" s="8">
        <f>INTMARB!E40+GIC!E40</f>
        <v>56.089592639999999</v>
      </c>
      <c r="F40" s="8">
        <f>INTMARB!F40+GIC!F40</f>
        <v>64.971946080000009</v>
      </c>
      <c r="G40" s="8">
        <f>INTMARB!G40+GIC!G40</f>
        <v>96.637396320000022</v>
      </c>
      <c r="H40" s="8">
        <f>INTMARB!H40+GIC!H40</f>
        <v>141.50731032000004</v>
      </c>
      <c r="I40" s="8">
        <f>INTMARB!I40+GIC!I40</f>
        <v>151.40354004</v>
      </c>
      <c r="J40" s="8">
        <f>INTMARB!J40+GIC!J40</f>
        <v>183.16786715999996</v>
      </c>
      <c r="K40" s="8">
        <f>INTMARB!K40+GIC!K40</f>
        <v>208.77024924000006</v>
      </c>
      <c r="L40" s="8">
        <f>INTMARB!L40+GIC!L40</f>
        <v>113.60151108000005</v>
      </c>
      <c r="M40" s="8">
        <f>INTMARB!M40+GIC!M40</f>
        <v>104.0821524</v>
      </c>
      <c r="N40" s="8">
        <f>INTMARB!N40+GIC!N40</f>
        <v>140.02933392</v>
      </c>
      <c r="O40" s="8">
        <f>INTMARB!O40+GIC!O40</f>
        <v>182.81247984000004</v>
      </c>
      <c r="P40" s="8">
        <f>INTMARB!P40+GIC!P40</f>
        <v>147.35062332000001</v>
      </c>
      <c r="Q40" s="8">
        <f>INTMARB!Q40+GIC!Q40</f>
        <v>147.4585596</v>
      </c>
      <c r="R40" s="8">
        <f>INTMARB!R40+GIC!R40</f>
        <v>154.64369915999998</v>
      </c>
      <c r="S40" s="8">
        <f>INTMARB!S40+GIC!S40</f>
        <v>141.38047872000001</v>
      </c>
      <c r="T40" s="8">
        <f>INTMARB!T40+GIC!T40</f>
        <v>183.17071439999998</v>
      </c>
      <c r="U40" s="8">
        <f>INTMARB!U40+GIC!U40</f>
        <v>212.94715032000005</v>
      </c>
      <c r="V40" s="8">
        <f>INTMARB!V40+GIC!V40</f>
        <v>210.03157655999999</v>
      </c>
      <c r="W40" s="8">
        <f>INTMARB!W40+GIC!W40</f>
        <v>75.867298200000022</v>
      </c>
      <c r="X40" s="8">
        <f>INTMARB!X40+GIC!X40</f>
        <v>135.20326212000001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0</v>
      </c>
      <c r="D41" s="8">
        <f>INTMARB!D41+GIC!D41</f>
        <v>0</v>
      </c>
      <c r="E41" s="8">
        <f>INTMARB!E41+GIC!E41</f>
        <v>0</v>
      </c>
      <c r="F41" s="8">
        <f>INTMARB!F41+GIC!F41</f>
        <v>0</v>
      </c>
      <c r="G41" s="8">
        <f>INTMARB!G41+GIC!G41</f>
        <v>0</v>
      </c>
      <c r="H41" s="8">
        <f>INTMARB!H41+GIC!H41</f>
        <v>0</v>
      </c>
      <c r="I41" s="8">
        <f>INTMARB!I41+GIC!I41</f>
        <v>0</v>
      </c>
      <c r="J41" s="8">
        <f>INTMARB!J41+GIC!J41</f>
        <v>0</v>
      </c>
      <c r="K41" s="8">
        <f>INTMARB!K41+GIC!K41</f>
        <v>0</v>
      </c>
      <c r="L41" s="8">
        <f>INTMARB!L41+GIC!L41</f>
        <v>0</v>
      </c>
      <c r="M41" s="8">
        <f>INTMARB!M41+GIC!M41</f>
        <v>0</v>
      </c>
      <c r="N41" s="8">
        <f>INTMARB!N41+GIC!N41</f>
        <v>0</v>
      </c>
      <c r="O41" s="8">
        <f>INTMARB!O41+GIC!O41</f>
        <v>0</v>
      </c>
      <c r="P41" s="8">
        <f>INTMARB!P41+GIC!P41</f>
        <v>0</v>
      </c>
      <c r="Q41" s="8">
        <f>INTMARB!Q41+GIC!Q41</f>
        <v>0</v>
      </c>
      <c r="R41" s="8">
        <f>INTMARB!R41+GIC!R41</f>
        <v>0</v>
      </c>
      <c r="S41" s="8">
        <f>INTMARB!S41+GIC!S41</f>
        <v>0</v>
      </c>
      <c r="T41" s="8">
        <f>INTMARB!T41+GIC!T41</f>
        <v>0</v>
      </c>
      <c r="U41" s="8">
        <f>INTMARB!U41+GIC!U41</f>
        <v>0</v>
      </c>
      <c r="V41" s="8">
        <f>INTMARB!V41+GIC!V41</f>
        <v>0</v>
      </c>
      <c r="W41" s="8">
        <f>INTMARB!W41+GIC!W41</f>
        <v>0</v>
      </c>
      <c r="X41" s="8">
        <f>INTMARB!X41+GIC!X41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1297.6540200000002</v>
      </c>
      <c r="D43" s="8">
        <f>INTMARB!D43+GIC!D43</f>
        <v>1576.6182900000001</v>
      </c>
      <c r="E43" s="8">
        <f>INTMARB!E43+GIC!E43</f>
        <v>1852.4481300000002</v>
      </c>
      <c r="F43" s="8">
        <f>INTMARB!F43+GIC!F43</f>
        <v>1858.7169899999999</v>
      </c>
      <c r="G43" s="8">
        <f>INTMARB!G43+GIC!G43</f>
        <v>1871.2547100000002</v>
      </c>
      <c r="H43" s="8">
        <f>INTMARB!H43+GIC!H43</f>
        <v>1955.8843199999999</v>
      </c>
      <c r="I43" s="8">
        <f>INTMARB!I43+GIC!I43</f>
        <v>1977.8253299999997</v>
      </c>
      <c r="J43" s="8">
        <f>INTMARB!J43+GIC!J43</f>
        <v>2090.6648099999998</v>
      </c>
      <c r="K43" s="8">
        <f>INTMARB!K43+GIC!K43</f>
        <v>1905.2695443600001</v>
      </c>
      <c r="L43" s="8">
        <f>INTMARB!L43+GIC!L43</f>
        <v>1737.49617756</v>
      </c>
      <c r="M43" s="8">
        <f>INTMARB!M43+GIC!M43</f>
        <v>1922.7660660000004</v>
      </c>
      <c r="N43" s="8">
        <f>INTMARB!N43+GIC!N43</f>
        <v>2097.8177126399996</v>
      </c>
      <c r="O43" s="8">
        <f>INTMARB!O43+GIC!O43</f>
        <v>2372.7635100000002</v>
      </c>
      <c r="P43" s="8">
        <f>INTMARB!P43+GIC!P43</f>
        <v>2197.2354299999997</v>
      </c>
      <c r="Q43" s="8">
        <f>INTMARB!Q43+GIC!Q43</f>
        <v>2244.2518799999998</v>
      </c>
      <c r="R43" s="8">
        <f>INTMARB!R43+GIC!R43</f>
        <v>2454.2586900000006</v>
      </c>
      <c r="S43" s="8">
        <f>INTMARB!S43+GIC!S43</f>
        <v>2485.6029900000003</v>
      </c>
      <c r="T43" s="8">
        <f>INTMARB!T43+GIC!T43</f>
        <v>2501.2754067600008</v>
      </c>
      <c r="U43" s="8">
        <f>INTMARB!U43+GIC!U43</f>
        <v>2664.7795465200002</v>
      </c>
      <c r="V43" s="8">
        <f>INTMARB!V43+GIC!V43</f>
        <v>2274.2207654400004</v>
      </c>
      <c r="W43" s="8">
        <f>INTMARB!W43+GIC!W43</f>
        <v>2420.1568918800003</v>
      </c>
      <c r="X43" s="8">
        <f>INTMARB!X43+GIC!X43</f>
        <v>2387.57082408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838.86912576000009</v>
      </c>
      <c r="D44" s="8">
        <f>INTMARB!D44+GIC!D44</f>
        <v>820.43235287999994</v>
      </c>
      <c r="E44" s="8">
        <f>INTMARB!E44+GIC!E44</f>
        <v>709.81255152000006</v>
      </c>
      <c r="F44" s="8">
        <f>INTMARB!F44+GIC!F44</f>
        <v>626.84693424</v>
      </c>
      <c r="G44" s="8">
        <f>INTMARB!G44+GIC!G44</f>
        <v>765.12287016000028</v>
      </c>
      <c r="H44" s="8">
        <f>INTMARB!H44+GIC!H44</f>
        <v>645.28398576000006</v>
      </c>
      <c r="I44" s="8">
        <f>INTMARB!I44+GIC!I44</f>
        <v>878.81495615999984</v>
      </c>
      <c r="J44" s="8">
        <f>INTMARB!J44+GIC!J44</f>
        <v>927.98042687999987</v>
      </c>
      <c r="K44" s="8">
        <f>INTMARB!K44+GIC!K44</f>
        <v>980.21706768000001</v>
      </c>
      <c r="L44" s="8">
        <f>INTMARB!L44+GIC!L44</f>
        <v>891.10632384000007</v>
      </c>
      <c r="M44" s="8">
        <f>INTMARB!M44+GIC!M44</f>
        <v>891.10660248000022</v>
      </c>
      <c r="N44" s="8">
        <f>INTMARB!N44+GIC!N44</f>
        <v>710.33639472000004</v>
      </c>
      <c r="O44" s="8">
        <f>INTMARB!O44+GIC!O44</f>
        <v>1193.0010609599999</v>
      </c>
      <c r="P44" s="8">
        <f>INTMARB!P44+GIC!P44</f>
        <v>1353.8894688</v>
      </c>
      <c r="Q44" s="8">
        <f>INTMARB!Q44+GIC!Q44</f>
        <v>983.54319336000015</v>
      </c>
      <c r="R44" s="8">
        <f>INTMARB!R44+GIC!R44</f>
        <v>807.47670743999993</v>
      </c>
      <c r="S44" s="8">
        <f>INTMARB!S44+GIC!S44</f>
        <v>755.87062896000009</v>
      </c>
      <c r="T44" s="8">
        <f>INTMARB!T44+GIC!T44</f>
        <v>815.33909232000019</v>
      </c>
      <c r="U44" s="8">
        <f>INTMARB!U44+GIC!U44</f>
        <v>574.00648056</v>
      </c>
      <c r="V44" s="8">
        <f>INTMARB!V44+GIC!V44</f>
        <v>432.86417496000007</v>
      </c>
      <c r="W44" s="8">
        <f>INTMARB!W44+GIC!W44</f>
        <v>614.77262712000015</v>
      </c>
      <c r="X44" s="8">
        <f>INTMARB!X44+GIC!X44</f>
        <v>632.99289671999998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0</v>
      </c>
      <c r="D48" s="8">
        <f>INTMARB!D48+GIC!D48</f>
        <v>0</v>
      </c>
      <c r="E48" s="8">
        <f>INTMARB!E48+GIC!E48</f>
        <v>0</v>
      </c>
      <c r="F48" s="8">
        <f>INTMARB!F48+GIC!F48</f>
        <v>0</v>
      </c>
      <c r="G48" s="8">
        <f>INTMARB!G48+GIC!G48</f>
        <v>0</v>
      </c>
      <c r="H48" s="8">
        <f>INTMARB!H48+GIC!H48</f>
        <v>0</v>
      </c>
      <c r="I48" s="8">
        <f>INTMARB!I48+GIC!I48</f>
        <v>0</v>
      </c>
      <c r="J48" s="8">
        <f>INTMARB!J48+GIC!J48</f>
        <v>0</v>
      </c>
      <c r="K48" s="8">
        <f>INTMARB!K48+GIC!K48</f>
        <v>0</v>
      </c>
      <c r="L48" s="8">
        <f>INTMARB!L48+GIC!L48</f>
        <v>0</v>
      </c>
      <c r="M48" s="8">
        <f>INTMARB!M48+GIC!M48</f>
        <v>0</v>
      </c>
      <c r="N48" s="8">
        <f>INTMARB!N48+GIC!N48</f>
        <v>0</v>
      </c>
      <c r="O48" s="8">
        <f>INTMARB!O48+GIC!O48</f>
        <v>0</v>
      </c>
      <c r="P48" s="8">
        <f>INTMARB!P48+GIC!P48</f>
        <v>0</v>
      </c>
      <c r="Q48" s="8">
        <f>INTMARB!Q48+GIC!Q48</f>
        <v>0</v>
      </c>
      <c r="R48" s="8">
        <f>INTMARB!R48+GIC!R48</f>
        <v>0</v>
      </c>
      <c r="S48" s="8">
        <f>INTMARB!S48+GIC!S48</f>
        <v>0</v>
      </c>
      <c r="T48" s="8">
        <f>INTMARB!T48+GIC!T48</f>
        <v>0</v>
      </c>
      <c r="U48" s="8">
        <f>INTMARB!U48+GIC!U48</f>
        <v>0</v>
      </c>
      <c r="V48" s="8">
        <f>INTMARB!V48+GIC!V48</f>
        <v>0</v>
      </c>
      <c r="W48" s="8">
        <f>INTMARB!W48+GIC!W48</f>
        <v>0</v>
      </c>
      <c r="X48" s="8">
        <f>INTMARB!X48+GIC!X48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0</v>
      </c>
      <c r="D50" s="8">
        <f>INTMARB!D50+GIC!D50</f>
        <v>0</v>
      </c>
      <c r="E50" s="8">
        <f>INTMARB!E50+GIC!E50</f>
        <v>0</v>
      </c>
      <c r="F50" s="8">
        <f>INTMARB!F50+GIC!F50</f>
        <v>0</v>
      </c>
      <c r="G50" s="8">
        <f>INTMARB!G50+GIC!G50</f>
        <v>0</v>
      </c>
      <c r="H50" s="8">
        <f>INTMARB!H50+GIC!H50</f>
        <v>0</v>
      </c>
      <c r="I50" s="8">
        <f>INTMARB!I50+GIC!I50</f>
        <v>0</v>
      </c>
      <c r="J50" s="8">
        <f>INTMARB!J50+GIC!J50</f>
        <v>0</v>
      </c>
      <c r="K50" s="8">
        <f>INTMARB!K50+GIC!K50</f>
        <v>0</v>
      </c>
      <c r="L50" s="8">
        <f>INTMARB!L50+GIC!L50</f>
        <v>0</v>
      </c>
      <c r="M50" s="8">
        <f>INTMARB!M50+GIC!M50</f>
        <v>0</v>
      </c>
      <c r="N50" s="8">
        <f>INTMARB!N50+GIC!N50</f>
        <v>0</v>
      </c>
      <c r="O50" s="8">
        <f>INTMARB!O50+GIC!O50</f>
        <v>0</v>
      </c>
      <c r="P50" s="8">
        <f>INTMARB!P50+GIC!P50</f>
        <v>0</v>
      </c>
      <c r="Q50" s="8">
        <f>INTMARB!Q50+GIC!Q50</f>
        <v>0</v>
      </c>
      <c r="R50" s="8">
        <f>INTMARB!R50+GIC!R50</f>
        <v>0</v>
      </c>
      <c r="S50" s="8">
        <f>INTMARB!S50+GIC!S50</f>
        <v>0</v>
      </c>
      <c r="T50" s="8">
        <f>INTMARB!T50+GIC!T50</f>
        <v>0</v>
      </c>
      <c r="U50" s="8">
        <f>INTMARB!U50+GIC!U50</f>
        <v>0</v>
      </c>
      <c r="V50" s="8">
        <f>INTMARB!V50+GIC!V50</f>
        <v>0</v>
      </c>
      <c r="W50" s="8">
        <f>INTMARB!W50+GIC!W50</f>
        <v>0</v>
      </c>
      <c r="X50" s="8">
        <f>INTMARB!X50+GIC!X50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1320.7679100000003</v>
      </c>
      <c r="D51" s="27">
        <f>INTMARB!D51+GIC!D51</f>
        <v>1419.3748800000003</v>
      </c>
      <c r="E51" s="27">
        <f>INTMARB!E51+GIC!E51</f>
        <v>1335.2585399999998</v>
      </c>
      <c r="F51" s="27">
        <f>INTMARB!F51+GIC!F51</f>
        <v>1457.6967900000002</v>
      </c>
      <c r="G51" s="27">
        <f>INTMARB!G51+GIC!G51</f>
        <v>1564.98804</v>
      </c>
      <c r="H51" s="27">
        <f>INTMARB!H51+GIC!H51</f>
        <v>1602.95652</v>
      </c>
      <c r="I51" s="27">
        <f>INTMARB!I51+GIC!I51</f>
        <v>1623.5059500000002</v>
      </c>
      <c r="J51" s="27">
        <f>INTMARB!J51+GIC!J51</f>
        <v>1623.5564399999998</v>
      </c>
      <c r="K51" s="27">
        <f>INTMARB!K51+GIC!K51</f>
        <v>1537.1680499999998</v>
      </c>
      <c r="L51" s="27">
        <f>INTMARB!L51+GIC!L51</f>
        <v>1203.1767</v>
      </c>
      <c r="M51" s="27">
        <f>INTMARB!M51+GIC!M51</f>
        <v>1321.2223199999999</v>
      </c>
      <c r="N51" s="27">
        <f>INTMARB!N51+GIC!N51</f>
        <v>1182.12237</v>
      </c>
      <c r="O51" s="27">
        <f>INTMARB!O51+GIC!O51</f>
        <v>1256.1912000000002</v>
      </c>
      <c r="P51" s="27">
        <f>INTMARB!P51+GIC!P51</f>
        <v>1142.1847800000003</v>
      </c>
      <c r="Q51" s="27">
        <f>INTMARB!Q51+GIC!Q51</f>
        <v>1023.0283800000002</v>
      </c>
      <c r="R51" s="27">
        <f>INTMARB!R51+GIC!R51</f>
        <v>917.10036000000002</v>
      </c>
      <c r="S51" s="27">
        <f>INTMARB!S51+GIC!S51</f>
        <v>1005.9122700000001</v>
      </c>
      <c r="T51" s="27">
        <f>INTMARB!T51+GIC!T51</f>
        <v>960.10309692000033</v>
      </c>
      <c r="U51" s="27">
        <f>INTMARB!U51+GIC!U51</f>
        <v>1013.9046350400002</v>
      </c>
      <c r="V51" s="27">
        <f>INTMARB!V51+GIC!V51</f>
        <v>948.06002016000002</v>
      </c>
      <c r="W51" s="27">
        <f>INTMARB!W51+GIC!W51</f>
        <v>877.77794016000018</v>
      </c>
      <c r="X51" s="27">
        <f>INTMARB!X51+GIC!X51</f>
        <v>997.26171732000012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865.19214084667419</v>
      </c>
      <c r="Q52" s="27">
        <f t="shared" si="20"/>
        <v>655.90014379958268</v>
      </c>
      <c r="R52" s="27">
        <f t="shared" si="20"/>
        <v>400.9630177922071</v>
      </c>
      <c r="S52" s="27">
        <f t="shared" si="20"/>
        <v>386.39064527096775</v>
      </c>
      <c r="T52" s="27">
        <f t="shared" si="20"/>
        <v>394.77523583676191</v>
      </c>
      <c r="U52" s="27">
        <f t="shared" si="20"/>
        <v>437.42335688936498</v>
      </c>
      <c r="V52" s="27">
        <f t="shared" si="20"/>
        <v>333.64656547454575</v>
      </c>
      <c r="W52" s="27">
        <f t="shared" si="20"/>
        <v>272.17077109479612</v>
      </c>
      <c r="X52" s="27">
        <f t="shared" si="20"/>
        <v>284.66212607992395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0</v>
      </c>
      <c r="D53" s="8">
        <f>INTMARB!D53+GIC!D53</f>
        <v>0</v>
      </c>
      <c r="E53" s="8">
        <f>INTMARB!E53+GIC!E53</f>
        <v>0</v>
      </c>
      <c r="F53" s="8">
        <f>INTMARB!F53+GIC!F53</f>
        <v>0</v>
      </c>
      <c r="G53" s="8">
        <f>INTMARB!G53+GIC!G53</f>
        <v>0</v>
      </c>
      <c r="H53" s="8">
        <f>INTMARB!H53+GIC!H53</f>
        <v>0</v>
      </c>
      <c r="I53" s="8">
        <f>INTMARB!I53+GIC!I53</f>
        <v>0</v>
      </c>
      <c r="J53" s="8">
        <f>INTMARB!J53+GIC!J53</f>
        <v>0</v>
      </c>
      <c r="K53" s="8">
        <f>INTMARB!K53+GIC!K53</f>
        <v>0</v>
      </c>
      <c r="L53" s="8">
        <f>INTMARB!L53+GIC!L53</f>
        <v>0</v>
      </c>
      <c r="M53" s="8">
        <f>INTMARB!M53+GIC!M53</f>
        <v>0</v>
      </c>
      <c r="N53" s="8">
        <f>INTMARB!N53+GIC!N53</f>
        <v>0</v>
      </c>
      <c r="O53" s="8">
        <f>INTMARB!O53+GIC!O53</f>
        <v>0</v>
      </c>
      <c r="P53" s="8">
        <f>INTMARB!P53+GIC!P53</f>
        <v>0</v>
      </c>
      <c r="Q53" s="8">
        <f>INTMARB!Q53+GIC!Q53</f>
        <v>0</v>
      </c>
      <c r="R53" s="8">
        <f>INTMARB!R53+GIC!R53</f>
        <v>74.789114400000017</v>
      </c>
      <c r="S53" s="8">
        <f>INTMARB!S53+GIC!S53</f>
        <v>102.53117159999999</v>
      </c>
      <c r="T53" s="8">
        <f>INTMARB!T53+GIC!T53</f>
        <v>86.610466800000012</v>
      </c>
      <c r="U53" s="8">
        <f>INTMARB!U53+GIC!U53</f>
        <v>87.421276800000001</v>
      </c>
      <c r="V53" s="8">
        <f>INTMARB!V53+GIC!V53</f>
        <v>88.626938399999986</v>
      </c>
      <c r="W53" s="8">
        <f>INTMARB!W53+GIC!W53</f>
        <v>20.1116916</v>
      </c>
      <c r="X53" s="8">
        <f>INTMARB!X53+GIC!X53</f>
        <v>1.8280548000000001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0</v>
      </c>
      <c r="D54" s="45">
        <f>INTMARB!D54+GIC!D54</f>
        <v>0</v>
      </c>
      <c r="E54" s="45">
        <f>INTMARB!E54+GIC!E54</f>
        <v>0</v>
      </c>
      <c r="F54" s="45">
        <f>INTMARB!F54+GIC!F54</f>
        <v>0</v>
      </c>
      <c r="G54" s="45">
        <f>INTMARB!G54+GIC!G54</f>
        <v>0</v>
      </c>
      <c r="H54" s="45">
        <f>INTMARB!H54+GIC!H54</f>
        <v>0</v>
      </c>
      <c r="I54" s="45">
        <f>INTMARB!I54+GIC!I54</f>
        <v>0</v>
      </c>
      <c r="J54" s="45">
        <f>INTMARB!J54+GIC!J54</f>
        <v>0</v>
      </c>
      <c r="K54" s="45">
        <f>INTMARB!K54+GIC!K54</f>
        <v>0</v>
      </c>
      <c r="L54" s="45">
        <f>INTMARB!L54+GIC!L54</f>
        <v>0</v>
      </c>
      <c r="M54" s="45">
        <f>INTMARB!M54+GIC!M54</f>
        <v>0</v>
      </c>
      <c r="N54" s="45">
        <f>INTMARB!N54+GIC!N54</f>
        <v>0</v>
      </c>
      <c r="O54" s="45">
        <f>INTMARB!O54+GIC!O54</f>
        <v>0</v>
      </c>
      <c r="P54" s="45">
        <f>INTMARB!P54+GIC!P54</f>
        <v>865.19214084667419</v>
      </c>
      <c r="Q54" s="45">
        <f>INTMARB!Q54+GIC!Q54</f>
        <v>655.90014379958268</v>
      </c>
      <c r="R54" s="45">
        <f>INTMARB!R54+GIC!R54</f>
        <v>326.17390339220708</v>
      </c>
      <c r="S54" s="45">
        <f>INTMARB!S54+GIC!S54</f>
        <v>283.85947367096776</v>
      </c>
      <c r="T54" s="45">
        <f>INTMARB!T54+GIC!T54</f>
        <v>308.16476903676192</v>
      </c>
      <c r="U54" s="45">
        <f>INTMARB!U54+GIC!U54</f>
        <v>350.00208008936499</v>
      </c>
      <c r="V54" s="45">
        <f>INTMARB!V54+GIC!V54</f>
        <v>245.01962707454578</v>
      </c>
      <c r="W54" s="45">
        <f>INTMARB!W54+GIC!W54</f>
        <v>252.05907949479612</v>
      </c>
      <c r="X54" s="45">
        <f>INTMARB!X54+GIC!X54</f>
        <v>282.83407127992393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2397.14198136</v>
      </c>
      <c r="D61" s="49">
        <f t="shared" si="21"/>
        <v>2527.1657812800004</v>
      </c>
      <c r="E61" s="49">
        <f t="shared" si="21"/>
        <v>2562.6067135199996</v>
      </c>
      <c r="F61" s="49">
        <f t="shared" si="21"/>
        <v>2693.3861354400001</v>
      </c>
      <c r="G61" s="49">
        <f t="shared" si="21"/>
        <v>2790.5726469600004</v>
      </c>
      <c r="H61" s="49">
        <f t="shared" si="21"/>
        <v>2721.2356281600005</v>
      </c>
      <c r="I61" s="49">
        <f t="shared" si="21"/>
        <v>2446.2472946400003</v>
      </c>
      <c r="J61" s="49">
        <f t="shared" si="21"/>
        <v>2767.4600248799998</v>
      </c>
      <c r="K61" s="49">
        <f t="shared" si="21"/>
        <v>2970.465801119999</v>
      </c>
      <c r="L61" s="49">
        <f t="shared" si="21"/>
        <v>3272.1689635199991</v>
      </c>
      <c r="M61" s="49">
        <f t="shared" si="21"/>
        <v>3860.9049707999989</v>
      </c>
      <c r="N61" s="49">
        <f t="shared" si="21"/>
        <v>3744.5858776799996</v>
      </c>
      <c r="O61" s="49">
        <f t="shared" si="21"/>
        <v>3834.109767599999</v>
      </c>
      <c r="P61" s="49">
        <f t="shared" si="21"/>
        <v>3744.7121412000006</v>
      </c>
      <c r="Q61" s="49">
        <f t="shared" si="21"/>
        <v>3738.2238835199996</v>
      </c>
      <c r="R61" s="49">
        <f t="shared" si="21"/>
        <v>4029.2031117600009</v>
      </c>
      <c r="S61" s="49">
        <f t="shared" si="21"/>
        <v>4377.5568122399991</v>
      </c>
      <c r="T61" s="49">
        <f t="shared" si="21"/>
        <v>4644.084567599999</v>
      </c>
      <c r="U61" s="49">
        <f t="shared" si="21"/>
        <v>5122.6690327199985</v>
      </c>
      <c r="V61" s="49">
        <f t="shared" si="21"/>
        <v>5156.8708622400009</v>
      </c>
      <c r="W61" s="49">
        <f t="shared" si="21"/>
        <v>5598.1108403999988</v>
      </c>
      <c r="X61" s="49">
        <f t="shared" si="21"/>
        <v>5593.3086470399985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2392.9924031999999</v>
      </c>
      <c r="D62" s="52">
        <f>INTMARB!D62+GIC!D62</f>
        <v>2522.6885376000005</v>
      </c>
      <c r="E62" s="52">
        <f>INTMARB!E62+GIC!E62</f>
        <v>2557.8564479999995</v>
      </c>
      <c r="F62" s="52">
        <f>INTMARB!F62+GIC!F62</f>
        <v>2687.2163135999999</v>
      </c>
      <c r="G62" s="52">
        <f>INTMARB!G62+GIC!G62</f>
        <v>2785.4402688000005</v>
      </c>
      <c r="H62" s="52">
        <f>INTMARB!H62+GIC!H62</f>
        <v>2712.6400896000005</v>
      </c>
      <c r="I62" s="52">
        <f>INTMARB!I62+GIC!I62</f>
        <v>2433.4240896000001</v>
      </c>
      <c r="J62" s="52">
        <f>INTMARB!J62+GIC!J62</f>
        <v>2756.3203583999998</v>
      </c>
      <c r="K62" s="52">
        <f>INTMARB!K62+GIC!K62</f>
        <v>2951.648179199999</v>
      </c>
      <c r="L62" s="52">
        <f>INTMARB!L62+GIC!L62</f>
        <v>3261.2162687999994</v>
      </c>
      <c r="M62" s="52">
        <f>INTMARB!M62+GIC!M62</f>
        <v>3829.5028799999986</v>
      </c>
      <c r="N62" s="52">
        <f>INTMARB!N62+GIC!N62</f>
        <v>3723.7765823999994</v>
      </c>
      <c r="O62" s="52">
        <f>INTMARB!O62+GIC!O62</f>
        <v>3816.0638207999991</v>
      </c>
      <c r="P62" s="52">
        <f>INTMARB!P62+GIC!P62</f>
        <v>3718.7357760000004</v>
      </c>
      <c r="Q62" s="52">
        <f>INTMARB!Q62+GIC!Q62</f>
        <v>3701.0405375999999</v>
      </c>
      <c r="R62" s="52">
        <f>INTMARB!R62+GIC!R62</f>
        <v>3870.3833280000008</v>
      </c>
      <c r="S62" s="52">
        <f>INTMARB!S62+GIC!S62</f>
        <v>4212.5436863999994</v>
      </c>
      <c r="T62" s="52">
        <f>INTMARB!T62+GIC!T62</f>
        <v>4482.6268031999989</v>
      </c>
      <c r="U62" s="52">
        <f>INTMARB!U62+GIC!U62</f>
        <v>4912.208179199999</v>
      </c>
      <c r="V62" s="52">
        <f>INTMARB!V62+GIC!V62</f>
        <v>4935.2466240000012</v>
      </c>
      <c r="W62" s="52">
        <f>INTMARB!W62+GIC!W62</f>
        <v>5321.0424959999991</v>
      </c>
      <c r="X62" s="52">
        <f>INTMARB!X62+GIC!X62</f>
        <v>5337.9341567999982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0</v>
      </c>
      <c r="M63" s="52">
        <f>INTMARB!M63+GIC!M63</f>
        <v>0</v>
      </c>
      <c r="N63" s="52">
        <f>INTMARB!N63+GIC!N63</f>
        <v>0</v>
      </c>
      <c r="O63" s="52">
        <f>INTMARB!O63+GIC!O63</f>
        <v>0</v>
      </c>
      <c r="P63" s="52">
        <f>INTMARB!P63+GIC!P63</f>
        <v>0</v>
      </c>
      <c r="Q63" s="52">
        <f>INTMARB!Q63+GIC!Q63</f>
        <v>0</v>
      </c>
      <c r="R63" s="52">
        <f>INTMARB!R63+GIC!R63</f>
        <v>0</v>
      </c>
      <c r="S63" s="52">
        <f>INTMARB!S63+GIC!S63</f>
        <v>0</v>
      </c>
      <c r="T63" s="52">
        <f>INTMARB!T63+GIC!T63</f>
        <v>0</v>
      </c>
      <c r="U63" s="52">
        <f>INTMARB!U63+GIC!U63</f>
        <v>0</v>
      </c>
      <c r="V63" s="52">
        <f>INTMARB!V63+GIC!V63</f>
        <v>0</v>
      </c>
      <c r="W63" s="52">
        <f>INTMARB!W63+GIC!W63</f>
        <v>0</v>
      </c>
      <c r="X63" s="52">
        <f>INTMARB!X63+GIC!X63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4.1495781599999999</v>
      </c>
      <c r="D64" s="52">
        <f>INTMARB!D64+GIC!D64</f>
        <v>4.4772436800000008</v>
      </c>
      <c r="E64" s="52">
        <f>INTMARB!E64+GIC!E64</f>
        <v>4.750265520000001</v>
      </c>
      <c r="F64" s="52">
        <f>INTMARB!F64+GIC!F64</f>
        <v>6.1698218399999991</v>
      </c>
      <c r="G64" s="52">
        <f>INTMARB!G64+GIC!G64</f>
        <v>5.13237816</v>
      </c>
      <c r="H64" s="52">
        <f>INTMARB!H64+GIC!H64</f>
        <v>8.1352252800000002</v>
      </c>
      <c r="I64" s="52">
        <f>INTMARB!I64+GIC!I64</f>
        <v>9.5003344799999994</v>
      </c>
      <c r="J64" s="52">
        <f>INTMARB!J64+GIC!J64</f>
        <v>9.6096218399999991</v>
      </c>
      <c r="K64" s="52">
        <f>INTMARB!K64+GIC!K64</f>
        <v>6.4974873600000018</v>
      </c>
      <c r="L64" s="52">
        <f>INTMARB!L64+GIC!L64</f>
        <v>5.7332620800000011</v>
      </c>
      <c r="M64" s="52">
        <f>INTMARB!M64+GIC!M64</f>
        <v>8.4628908000000003</v>
      </c>
      <c r="N64" s="52">
        <f>INTMARB!N64+GIC!N64</f>
        <v>7.480090800000001</v>
      </c>
      <c r="O64" s="52">
        <f>INTMARB!O64+GIC!O64</f>
        <v>6.6612218400000005</v>
      </c>
      <c r="P64" s="52">
        <f>INTMARB!P64+GIC!P64</f>
        <v>16.489221839999999</v>
      </c>
      <c r="Q64" s="52">
        <f>INTMARB!Q64+GIC!Q64</f>
        <v>22.00371264</v>
      </c>
      <c r="R64" s="52">
        <f>INTMARB!R64+GIC!R64</f>
        <v>30.029847120000003</v>
      </c>
      <c r="S64" s="52">
        <f>INTMARB!S64+GIC!S64</f>
        <v>39.421090800000002</v>
      </c>
      <c r="T64" s="52">
        <f>INTMARB!T64+GIC!T64</f>
        <v>29.48380344000001</v>
      </c>
      <c r="U64" s="52">
        <f>INTMARB!U64+GIC!U64</f>
        <v>29.560461840000009</v>
      </c>
      <c r="V64" s="52">
        <f>INTMARB!V64+GIC!V64</f>
        <v>25.627492800000002</v>
      </c>
      <c r="W64" s="52">
        <f>INTMARB!W64+GIC!W64</f>
        <v>32.454611280000009</v>
      </c>
      <c r="X64" s="52">
        <f>INTMARB!X64+GIC!X64</f>
        <v>25.456092480000002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0</v>
      </c>
      <c r="D65" s="52">
        <f>INTMARB!D65+GIC!D65</f>
        <v>0</v>
      </c>
      <c r="E65" s="52">
        <f>INTMARB!E65+GIC!E65</f>
        <v>0</v>
      </c>
      <c r="F65" s="52">
        <f>INTMARB!F65+GIC!F65</f>
        <v>0</v>
      </c>
      <c r="G65" s="52">
        <f>INTMARB!G65+GIC!G65</f>
        <v>0</v>
      </c>
      <c r="H65" s="52">
        <f>INTMARB!H65+GIC!H65</f>
        <v>0</v>
      </c>
      <c r="I65" s="52">
        <f>INTMARB!I65+GIC!I65</f>
        <v>0</v>
      </c>
      <c r="J65" s="52">
        <f>INTMARB!J65+GIC!J65</f>
        <v>0</v>
      </c>
      <c r="K65" s="52">
        <f>INTMARB!K65+GIC!K65</f>
        <v>0</v>
      </c>
      <c r="L65" s="52">
        <f>INTMARB!L65+GIC!L65</f>
        <v>0</v>
      </c>
      <c r="M65" s="52">
        <f>INTMARB!M65+GIC!M65</f>
        <v>0</v>
      </c>
      <c r="N65" s="52">
        <f>INTMARB!N65+GIC!N65</f>
        <v>0</v>
      </c>
      <c r="O65" s="52">
        <f>INTMARB!O65+GIC!O65</f>
        <v>0</v>
      </c>
      <c r="P65" s="52">
        <f>INTMARB!P65+GIC!P65</f>
        <v>0</v>
      </c>
      <c r="Q65" s="52">
        <f>INTMARB!Q65+GIC!Q65</f>
        <v>0</v>
      </c>
      <c r="R65" s="52">
        <f>INTMARB!R65+GIC!R65</f>
        <v>121.20012000000001</v>
      </c>
      <c r="S65" s="52">
        <f>INTMARB!S65+GIC!S65</f>
        <v>119.8998</v>
      </c>
      <c r="T65" s="52">
        <f>INTMARB!T65+GIC!T65</f>
        <v>124.6482</v>
      </c>
      <c r="U65" s="52">
        <f>INTMARB!U65+GIC!U65</f>
        <v>129.09959999999998</v>
      </c>
      <c r="V65" s="52">
        <f>INTMARB!V65+GIC!V65</f>
        <v>114.77591999999997</v>
      </c>
      <c r="W65" s="52">
        <f>INTMARB!W65+GIC!W65</f>
        <v>129.22343999999995</v>
      </c>
      <c r="X65" s="52">
        <f>INTMARB!X65+GIC!X65</f>
        <v>94.551119999999983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0</v>
      </c>
      <c r="J67" s="52">
        <f>INTMARB!J67+GIC!J67</f>
        <v>0</v>
      </c>
      <c r="K67" s="52">
        <f>INTMARB!K67+GIC!K67</f>
        <v>3.7949083199999993</v>
      </c>
      <c r="L67" s="52">
        <f>INTMARB!L67+GIC!L67</f>
        <v>0.28266191999999996</v>
      </c>
      <c r="M67" s="52">
        <f>INTMARB!M67+GIC!M67</f>
        <v>13.282051679999999</v>
      </c>
      <c r="N67" s="52">
        <f>INTMARB!N67+GIC!N67</f>
        <v>11.38472496</v>
      </c>
      <c r="O67" s="52">
        <f>INTMARB!O67+GIC!O67</f>
        <v>11.384724960000002</v>
      </c>
      <c r="P67" s="52">
        <f>INTMARB!P67+GIC!P67</f>
        <v>9.4871433599999992</v>
      </c>
      <c r="Q67" s="52">
        <f>INTMARB!Q67+GIC!Q67</f>
        <v>15.179633279999999</v>
      </c>
      <c r="R67" s="52">
        <f>INTMARB!R67+GIC!R67</f>
        <v>7.5898166400000013</v>
      </c>
      <c r="S67" s="52">
        <f>INTMARB!S67+GIC!S67</f>
        <v>5.6922350399999999</v>
      </c>
      <c r="T67" s="52">
        <f>INTMARB!T67+GIC!T67</f>
        <v>2.8462449600000004</v>
      </c>
      <c r="U67" s="52">
        <f>INTMARB!U67+GIC!U67</f>
        <v>14.528159999999998</v>
      </c>
      <c r="V67" s="52">
        <f>INTMARB!V67+GIC!V67</f>
        <v>21.867939360000001</v>
      </c>
      <c r="W67" s="52">
        <f>INTMARB!W67+GIC!W67</f>
        <v>18.342694079999998</v>
      </c>
      <c r="X67" s="52">
        <f>INTMARB!X67+GIC!X67</f>
        <v>12.512823840000001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0</v>
      </c>
      <c r="P68" s="52">
        <f>INTMARB!P68+GIC!P68</f>
        <v>0</v>
      </c>
      <c r="Q68" s="52">
        <f>INTMARB!Q68+GIC!Q68</f>
        <v>0</v>
      </c>
      <c r="R68" s="52">
        <f>INTMARB!R68+GIC!R68</f>
        <v>0</v>
      </c>
      <c r="S68" s="52">
        <f>INTMARB!S68+GIC!S68</f>
        <v>0</v>
      </c>
      <c r="T68" s="52">
        <f>INTMARB!T68+GIC!T68</f>
        <v>0</v>
      </c>
      <c r="U68" s="52">
        <f>INTMARB!U68+GIC!U68</f>
        <v>0</v>
      </c>
      <c r="V68" s="52">
        <f>INTMARB!V68+GIC!V68</f>
        <v>0</v>
      </c>
      <c r="W68" s="52">
        <f>INTMARB!W68+GIC!W68</f>
        <v>0</v>
      </c>
      <c r="X68" s="52">
        <f>INTMARB!X68+GIC!X68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0.46031328000000016</v>
      </c>
      <c r="I69" s="52">
        <f>INTMARB!I69+GIC!I69</f>
        <v>3.3228705599999997</v>
      </c>
      <c r="J69" s="52">
        <f>INTMARB!J69+GIC!J69</f>
        <v>1.5300446400000003</v>
      </c>
      <c r="K69" s="52">
        <f>INTMARB!K69+GIC!K69</f>
        <v>8.5252262399999985</v>
      </c>
      <c r="L69" s="52">
        <f>INTMARB!L69+GIC!L69</f>
        <v>4.9367707200000019</v>
      </c>
      <c r="M69" s="52">
        <f>INTMARB!M69+GIC!M69</f>
        <v>9.657148320000001</v>
      </c>
      <c r="N69" s="52">
        <f>INTMARB!N69+GIC!N69</f>
        <v>1.9444795199999998</v>
      </c>
      <c r="O69" s="52">
        <f>INTMARB!O69+GIC!O69</f>
        <v>0</v>
      </c>
      <c r="P69" s="52">
        <f>INTMARB!P69+GIC!P69</f>
        <v>0</v>
      </c>
      <c r="Q69" s="52">
        <f>INTMARB!Q69+GIC!Q69</f>
        <v>0</v>
      </c>
      <c r="R69" s="52">
        <f>INTMARB!R69+GIC!R69</f>
        <v>0</v>
      </c>
      <c r="S69" s="52">
        <f>INTMARB!S69+GIC!S69</f>
        <v>0</v>
      </c>
      <c r="T69" s="52">
        <f>INTMARB!T69+GIC!T69</f>
        <v>4.4795160000000003</v>
      </c>
      <c r="U69" s="52">
        <f>INTMARB!U69+GIC!U69</f>
        <v>37.272631680000011</v>
      </c>
      <c r="V69" s="52">
        <f>INTMARB!V69+GIC!V69</f>
        <v>59.352886080000005</v>
      </c>
      <c r="W69" s="52">
        <f>INTMARB!W69+GIC!W69</f>
        <v>97.047599040000023</v>
      </c>
      <c r="X69" s="52">
        <f>INTMARB!X69+GIC!X69</f>
        <v>122.85445392000001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0</v>
      </c>
      <c r="M72" s="55">
        <f>INTMARB!M72+GIC!M72</f>
        <v>0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0</v>
      </c>
      <c r="V72" s="55">
        <f>INTMARB!V72+GIC!V72</f>
        <v>0</v>
      </c>
      <c r="W72" s="55">
        <f>INTMARB!W72+GIC!W72</f>
        <v>0</v>
      </c>
      <c r="X72" s="55">
        <f>INTMARB!X72+GIC!X72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331.37688384000006</v>
      </c>
      <c r="D2" s="21">
        <f t="shared" ref="D2:X2" si="0">SUM(D3,D17,D22,D25,D26,D51,D52)</f>
        <v>316.19771711999999</v>
      </c>
      <c r="E2" s="21">
        <f t="shared" si="0"/>
        <v>371.75438808000001</v>
      </c>
      <c r="F2" s="21">
        <f t="shared" si="0"/>
        <v>353.00939616000005</v>
      </c>
      <c r="G2" s="21">
        <f t="shared" si="0"/>
        <v>473.21780904000008</v>
      </c>
      <c r="H2" s="21">
        <f t="shared" si="0"/>
        <v>377.65344096000001</v>
      </c>
      <c r="I2" s="21">
        <f t="shared" si="0"/>
        <v>669.56757191999986</v>
      </c>
      <c r="J2" s="21">
        <f t="shared" si="0"/>
        <v>779.32458287999987</v>
      </c>
      <c r="K2" s="21">
        <f t="shared" si="0"/>
        <v>794.01020904000006</v>
      </c>
      <c r="L2" s="21">
        <f t="shared" si="0"/>
        <v>707.66408807999994</v>
      </c>
      <c r="M2" s="21">
        <f t="shared" si="0"/>
        <v>695.7428061600001</v>
      </c>
      <c r="N2" s="21">
        <f t="shared" si="0"/>
        <v>588.24742103999995</v>
      </c>
      <c r="O2" s="21">
        <f t="shared" si="0"/>
        <v>1256.1399561599999</v>
      </c>
      <c r="P2" s="21">
        <f t="shared" si="0"/>
        <v>1315.34331408</v>
      </c>
      <c r="Q2" s="21">
        <f t="shared" si="0"/>
        <v>1009.7329989600001</v>
      </c>
      <c r="R2" s="21">
        <f t="shared" si="0"/>
        <v>910.67126903999997</v>
      </c>
      <c r="S2" s="21">
        <f t="shared" si="0"/>
        <v>854.87154408000015</v>
      </c>
      <c r="T2" s="21">
        <f t="shared" si="0"/>
        <v>1013.2586481600002</v>
      </c>
      <c r="U2" s="21">
        <f t="shared" si="0"/>
        <v>956.1221380799999</v>
      </c>
      <c r="V2" s="21">
        <f t="shared" si="0"/>
        <v>567.75537576000011</v>
      </c>
      <c r="W2" s="21">
        <f t="shared" si="0"/>
        <v>915.75482040000009</v>
      </c>
      <c r="X2" s="21">
        <f t="shared" si="0"/>
        <v>941.99856983999996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331.37688384000006</v>
      </c>
      <c r="D26" s="27">
        <f t="shared" si="13"/>
        <v>316.19771711999999</v>
      </c>
      <c r="E26" s="27">
        <f t="shared" si="13"/>
        <v>371.75438808000001</v>
      </c>
      <c r="F26" s="27">
        <f t="shared" si="13"/>
        <v>353.00939616000005</v>
      </c>
      <c r="G26" s="27">
        <f t="shared" si="13"/>
        <v>473.21780904000008</v>
      </c>
      <c r="H26" s="27">
        <f t="shared" si="13"/>
        <v>377.65344096000001</v>
      </c>
      <c r="I26" s="27">
        <f t="shared" si="13"/>
        <v>669.56757191999986</v>
      </c>
      <c r="J26" s="27">
        <f t="shared" si="13"/>
        <v>779.32458287999987</v>
      </c>
      <c r="K26" s="27">
        <f t="shared" si="13"/>
        <v>794.01020904000006</v>
      </c>
      <c r="L26" s="27">
        <f t="shared" si="13"/>
        <v>707.66408807999994</v>
      </c>
      <c r="M26" s="27">
        <f t="shared" si="13"/>
        <v>695.7428061600001</v>
      </c>
      <c r="N26" s="27">
        <f t="shared" si="13"/>
        <v>588.24742103999995</v>
      </c>
      <c r="O26" s="27">
        <f t="shared" si="13"/>
        <v>1256.1399561599999</v>
      </c>
      <c r="P26" s="27">
        <f t="shared" si="13"/>
        <v>1315.34331408</v>
      </c>
      <c r="Q26" s="27">
        <f t="shared" si="13"/>
        <v>1009.7329989600001</v>
      </c>
      <c r="R26" s="27">
        <f t="shared" si="13"/>
        <v>910.67126903999997</v>
      </c>
      <c r="S26" s="27">
        <f t="shared" si="13"/>
        <v>854.87154408000015</v>
      </c>
      <c r="T26" s="27">
        <f t="shared" si="13"/>
        <v>979.43115600000021</v>
      </c>
      <c r="U26" s="27">
        <f t="shared" si="13"/>
        <v>917.09336807999989</v>
      </c>
      <c r="V26" s="27">
        <f t="shared" si="13"/>
        <v>519.45906528000012</v>
      </c>
      <c r="W26" s="27">
        <f t="shared" ref="W26:X26" si="14">SUM(W27,W33)</f>
        <v>864.61087392000013</v>
      </c>
      <c r="X26" s="27">
        <f t="shared" si="14"/>
        <v>885.77775287999998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331.37688384000006</v>
      </c>
      <c r="D33" s="19">
        <f t="shared" si="17"/>
        <v>316.19771711999999</v>
      </c>
      <c r="E33" s="19">
        <f t="shared" si="17"/>
        <v>371.75438808000001</v>
      </c>
      <c r="F33" s="19">
        <f t="shared" si="17"/>
        <v>353.00939616000005</v>
      </c>
      <c r="G33" s="19">
        <f t="shared" si="17"/>
        <v>473.21780904000008</v>
      </c>
      <c r="H33" s="19">
        <f t="shared" si="17"/>
        <v>377.65344096000001</v>
      </c>
      <c r="I33" s="19">
        <f t="shared" si="17"/>
        <v>669.56757191999986</v>
      </c>
      <c r="J33" s="19">
        <f t="shared" si="17"/>
        <v>779.32458287999987</v>
      </c>
      <c r="K33" s="19">
        <f t="shared" si="17"/>
        <v>794.01020904000006</v>
      </c>
      <c r="L33" s="19">
        <f t="shared" si="17"/>
        <v>707.66408807999994</v>
      </c>
      <c r="M33" s="19">
        <f t="shared" si="17"/>
        <v>695.7428061600001</v>
      </c>
      <c r="N33" s="19">
        <f t="shared" si="17"/>
        <v>588.24742103999995</v>
      </c>
      <c r="O33" s="19">
        <f t="shared" si="17"/>
        <v>1256.1399561599999</v>
      </c>
      <c r="P33" s="19">
        <f t="shared" si="17"/>
        <v>1315.34331408</v>
      </c>
      <c r="Q33" s="19">
        <f t="shared" si="17"/>
        <v>1009.7329989600001</v>
      </c>
      <c r="R33" s="19">
        <f t="shared" si="17"/>
        <v>910.67126903999997</v>
      </c>
      <c r="S33" s="19">
        <f t="shared" si="17"/>
        <v>854.87154408000015</v>
      </c>
      <c r="T33" s="19">
        <f t="shared" si="17"/>
        <v>979.43115600000021</v>
      </c>
      <c r="U33" s="19">
        <f t="shared" si="17"/>
        <v>917.09336807999989</v>
      </c>
      <c r="V33" s="19">
        <f t="shared" si="17"/>
        <v>519.45906528000012</v>
      </c>
      <c r="W33" s="19">
        <f t="shared" ref="W33:X33" si="18">SUM(W34:W50)</f>
        <v>864.61087392000013</v>
      </c>
      <c r="X33" s="19">
        <f t="shared" si="18"/>
        <v>885.77775287999998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131.64606000000001</v>
      </c>
      <c r="D43" s="8">
        <f>INTMARB_IN!D43+INTMARB_EX!D43</f>
        <v>141.04935</v>
      </c>
      <c r="E43" s="8">
        <f>INTMARB_IN!E43+INTMARB_EX!E43</f>
        <v>153.58707000000001</v>
      </c>
      <c r="F43" s="8">
        <f>INTMARB_IN!F43+INTMARB_EX!F43</f>
        <v>137.91492000000002</v>
      </c>
      <c r="G43" s="8">
        <f>INTMARB_IN!G43+INTMARB_EX!G43</f>
        <v>156.72149999999999</v>
      </c>
      <c r="H43" s="8">
        <f>INTMARB_IN!H43+INTMARB_EX!H43</f>
        <v>141.04935</v>
      </c>
      <c r="I43" s="8">
        <f>INTMARB_IN!I43+INTMARB_EX!I43</f>
        <v>141.04934999999998</v>
      </c>
      <c r="J43" s="8">
        <f>INTMARB_IN!J43+INTMARB_EX!J43</f>
        <v>97.167329999999993</v>
      </c>
      <c r="K43" s="8">
        <f>INTMARB_IN!K43+INTMARB_EX!K43</f>
        <v>62.688600000000008</v>
      </c>
      <c r="L43" s="8">
        <f>INTMARB_IN!L43+INTMARB_EX!L43</f>
        <v>47.016450000000006</v>
      </c>
      <c r="M43" s="8">
        <f>INTMARB_IN!M43+INTMARB_EX!M43</f>
        <v>65.823029999999989</v>
      </c>
      <c r="N43" s="8">
        <f>INTMARB_IN!N43+INTMARB_EX!N43</f>
        <v>75.226320000000015</v>
      </c>
      <c r="O43" s="8">
        <f>INTMARB_IN!O43+INTMARB_EX!O43</f>
        <v>269.56098000000003</v>
      </c>
      <c r="P43" s="8">
        <f>INTMARB_IN!P43+INTMARB_EX!P43</f>
        <v>125.3772</v>
      </c>
      <c r="Q43" s="8">
        <f>INTMARB_IN!Q43+INTMARB_EX!Q43</f>
        <v>156.72149999999999</v>
      </c>
      <c r="R43" s="8">
        <f>INTMARB_IN!R43+INTMARB_EX!R43</f>
        <v>288.36756000000003</v>
      </c>
      <c r="S43" s="8">
        <f>INTMARB_IN!S43+INTMARB_EX!S43</f>
        <v>347.92173000000014</v>
      </c>
      <c r="T43" s="8">
        <f>INTMARB_IN!T43+INTMARB_EX!T43</f>
        <v>351.05616000000009</v>
      </c>
      <c r="U43" s="8">
        <f>INTMARB_IN!U43+INTMARB_EX!U43</f>
        <v>492.10550999999998</v>
      </c>
      <c r="V43" s="8">
        <f>INTMARB_IN!V43+INTMARB_EX!V43</f>
        <v>197.46909000000002</v>
      </c>
      <c r="W43" s="8">
        <f>INTMARB_IN!W43+INTMARB_EX!W43</f>
        <v>357.32502000000005</v>
      </c>
      <c r="X43" s="8">
        <f>INTMARB_IN!X43+INTMARB_EX!X43</f>
        <v>354.19059000000004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199.73082384000006</v>
      </c>
      <c r="D44" s="8">
        <f>INTMARB_IN!D44+INTMARB_EX!D44</f>
        <v>175.14836712000002</v>
      </c>
      <c r="E44" s="8">
        <f>INTMARB_IN!E44+INTMARB_EX!E44</f>
        <v>218.16731808</v>
      </c>
      <c r="F44" s="8">
        <f>INTMARB_IN!F44+INTMARB_EX!F44</f>
        <v>215.09447616000003</v>
      </c>
      <c r="G44" s="8">
        <f>INTMARB_IN!G44+INTMARB_EX!G44</f>
        <v>316.49630904000009</v>
      </c>
      <c r="H44" s="8">
        <f>INTMARB_IN!H44+INTMARB_EX!H44</f>
        <v>236.60409095999998</v>
      </c>
      <c r="I44" s="8">
        <f>INTMARB_IN!I44+INTMARB_EX!I44</f>
        <v>528.51822191999986</v>
      </c>
      <c r="J44" s="8">
        <f>INTMARB_IN!J44+INTMARB_EX!J44</f>
        <v>682.15725287999987</v>
      </c>
      <c r="K44" s="8">
        <f>INTMARB_IN!K44+INTMARB_EX!K44</f>
        <v>731.32160904</v>
      </c>
      <c r="L44" s="8">
        <f>INTMARB_IN!L44+INTMARB_EX!L44</f>
        <v>660.64763807999998</v>
      </c>
      <c r="M44" s="8">
        <f>INTMARB_IN!M44+INTMARB_EX!M44</f>
        <v>629.91977616000008</v>
      </c>
      <c r="N44" s="8">
        <f>INTMARB_IN!N44+INTMARB_EX!N44</f>
        <v>513.02110103999996</v>
      </c>
      <c r="O44" s="8">
        <f>INTMARB_IN!O44+INTMARB_EX!O44</f>
        <v>986.57897615999991</v>
      </c>
      <c r="P44" s="8">
        <f>INTMARB_IN!P44+INTMARB_EX!P44</f>
        <v>1189.9661140800001</v>
      </c>
      <c r="Q44" s="8">
        <f>INTMARB_IN!Q44+INTMARB_EX!Q44</f>
        <v>853.01149896000015</v>
      </c>
      <c r="R44" s="8">
        <f>INTMARB_IN!R44+INTMARB_EX!R44</f>
        <v>622.30370903999994</v>
      </c>
      <c r="S44" s="8">
        <f>INTMARB_IN!S44+INTMARB_EX!S44</f>
        <v>506.94981408000007</v>
      </c>
      <c r="T44" s="8">
        <f>INTMARB_IN!T44+INTMARB_EX!T44</f>
        <v>628.37499600000012</v>
      </c>
      <c r="U44" s="8">
        <f>INTMARB_IN!U44+INTMARB_EX!U44</f>
        <v>424.98785807999991</v>
      </c>
      <c r="V44" s="8">
        <f>INTMARB_IN!V44+INTMARB_EX!V44</f>
        <v>321.98997528000007</v>
      </c>
      <c r="W44" s="8">
        <f>INTMARB_IN!W44+INTMARB_EX!W44</f>
        <v>507.28585392000014</v>
      </c>
      <c r="X44" s="8">
        <f>INTMARB_IN!X44+INTMARB_EX!X44</f>
        <v>531.58716287999994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33.827492160000006</v>
      </c>
      <c r="U51" s="27">
        <f>INTMARB_IN!U51+INTMARB_EX!U51</f>
        <v>39.028769999999994</v>
      </c>
      <c r="V51" s="27">
        <f>INTMARB_IN!V51+INTMARB_EX!V51</f>
        <v>48.296310480000002</v>
      </c>
      <c r="W51" s="27">
        <f>INTMARB_IN!W51+INTMARB_EX!W51</f>
        <v>51.143946479999997</v>
      </c>
      <c r="X51" s="27">
        <f>INTMARB_IN!X51+INTMARB_EX!X51</f>
        <v>56.220816959999993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162.22362515639196</v>
      </c>
      <c r="D2" s="21">
        <f t="shared" ref="D2:X2" si="0">SUM(D3,D17,D22,D25,D26,D51,D52)</f>
        <v>154.45014351095955</v>
      </c>
      <c r="E2" s="21">
        <f t="shared" si="0"/>
        <v>181.17816816683674</v>
      </c>
      <c r="F2" s="21">
        <f t="shared" si="0"/>
        <v>178.88554006673778</v>
      </c>
      <c r="G2" s="21">
        <f t="shared" si="0"/>
        <v>217.91369455049897</v>
      </c>
      <c r="H2" s="21">
        <f t="shared" si="0"/>
        <v>156.07802604254107</v>
      </c>
      <c r="I2" s="21">
        <f t="shared" si="0"/>
        <v>281.71682051265395</v>
      </c>
      <c r="J2" s="21">
        <f t="shared" si="0"/>
        <v>325.41190371804612</v>
      </c>
      <c r="K2" s="21">
        <f t="shared" si="0"/>
        <v>324.28716267204607</v>
      </c>
      <c r="L2" s="21">
        <f t="shared" si="0"/>
        <v>277.05242730523065</v>
      </c>
      <c r="M2" s="21">
        <f t="shared" si="0"/>
        <v>264.87036038220702</v>
      </c>
      <c r="N2" s="21">
        <f t="shared" si="0"/>
        <v>229.55543231323244</v>
      </c>
      <c r="O2" s="21">
        <f t="shared" si="0"/>
        <v>389.60723125861369</v>
      </c>
      <c r="P2" s="21">
        <f t="shared" si="0"/>
        <v>549.59056330842395</v>
      </c>
      <c r="Q2" s="21">
        <f t="shared" si="0"/>
        <v>420.68354532030457</v>
      </c>
      <c r="R2" s="21">
        <f t="shared" si="0"/>
        <v>348.34041477850906</v>
      </c>
      <c r="S2" s="21">
        <f t="shared" si="0"/>
        <v>318.6560661816971</v>
      </c>
      <c r="T2" s="21">
        <f t="shared" si="0"/>
        <v>388.89446592188523</v>
      </c>
      <c r="U2" s="21">
        <f t="shared" si="0"/>
        <v>368.31536737462221</v>
      </c>
      <c r="V2" s="21">
        <f t="shared" si="0"/>
        <v>208.51361593358533</v>
      </c>
      <c r="W2" s="21">
        <f t="shared" si="0"/>
        <v>262.97516472208741</v>
      </c>
      <c r="X2" s="21">
        <f t="shared" si="0"/>
        <v>293.16534574305848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162.22362515639196</v>
      </c>
      <c r="D26" s="27">
        <f t="shared" ref="D26:X26" si="14">SUM(D27,D33)</f>
        <v>154.45014351095955</v>
      </c>
      <c r="E26" s="27">
        <f t="shared" si="14"/>
        <v>181.17816816683674</v>
      </c>
      <c r="F26" s="27">
        <f t="shared" si="14"/>
        <v>178.88554006673778</v>
      </c>
      <c r="G26" s="27">
        <f t="shared" si="14"/>
        <v>217.91369455049897</v>
      </c>
      <c r="H26" s="27">
        <f t="shared" si="14"/>
        <v>156.07802604254107</v>
      </c>
      <c r="I26" s="27">
        <f t="shared" si="14"/>
        <v>281.71682051265395</v>
      </c>
      <c r="J26" s="27">
        <f t="shared" si="14"/>
        <v>325.41190371804612</v>
      </c>
      <c r="K26" s="27">
        <f t="shared" si="14"/>
        <v>324.28716267204607</v>
      </c>
      <c r="L26" s="27">
        <f t="shared" si="14"/>
        <v>277.05242730523065</v>
      </c>
      <c r="M26" s="27">
        <f t="shared" si="14"/>
        <v>264.87036038220702</v>
      </c>
      <c r="N26" s="27">
        <f t="shared" si="14"/>
        <v>229.55543231323244</v>
      </c>
      <c r="O26" s="27">
        <f t="shared" si="14"/>
        <v>389.60723125861369</v>
      </c>
      <c r="P26" s="27">
        <f t="shared" si="14"/>
        <v>549.59056330842395</v>
      </c>
      <c r="Q26" s="27">
        <f t="shared" si="14"/>
        <v>420.68354532030457</v>
      </c>
      <c r="R26" s="27">
        <f t="shared" si="14"/>
        <v>348.34041477850906</v>
      </c>
      <c r="S26" s="27">
        <f t="shared" si="14"/>
        <v>318.6560661816971</v>
      </c>
      <c r="T26" s="27">
        <f t="shared" si="14"/>
        <v>375.7099354430506</v>
      </c>
      <c r="U26" s="27">
        <f t="shared" si="14"/>
        <v>352.99183618486973</v>
      </c>
      <c r="V26" s="27">
        <f t="shared" si="14"/>
        <v>190.48788058313832</v>
      </c>
      <c r="W26" s="27">
        <f t="shared" si="14"/>
        <v>247.94178090437609</v>
      </c>
      <c r="X26" s="27">
        <f t="shared" si="14"/>
        <v>275.2994350001843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162.22362515639196</v>
      </c>
      <c r="D33" s="19">
        <f t="shared" ref="D33:X33" si="18">SUM(D34:D50)</f>
        <v>154.45014351095955</v>
      </c>
      <c r="E33" s="19">
        <f t="shared" si="18"/>
        <v>181.17816816683674</v>
      </c>
      <c r="F33" s="19">
        <f t="shared" si="18"/>
        <v>178.88554006673778</v>
      </c>
      <c r="G33" s="19">
        <f t="shared" si="18"/>
        <v>217.91369455049897</v>
      </c>
      <c r="H33" s="19">
        <f t="shared" si="18"/>
        <v>156.07802604254107</v>
      </c>
      <c r="I33" s="19">
        <f t="shared" si="18"/>
        <v>281.71682051265395</v>
      </c>
      <c r="J33" s="19">
        <f t="shared" si="18"/>
        <v>325.41190371804612</v>
      </c>
      <c r="K33" s="19">
        <f t="shared" si="18"/>
        <v>324.28716267204607</v>
      </c>
      <c r="L33" s="19">
        <f t="shared" si="18"/>
        <v>277.05242730523065</v>
      </c>
      <c r="M33" s="19">
        <f t="shared" si="18"/>
        <v>264.87036038220702</v>
      </c>
      <c r="N33" s="19">
        <f t="shared" si="18"/>
        <v>229.55543231323244</v>
      </c>
      <c r="O33" s="19">
        <f t="shared" si="18"/>
        <v>389.60723125861369</v>
      </c>
      <c r="P33" s="19">
        <f t="shared" si="18"/>
        <v>549.59056330842395</v>
      </c>
      <c r="Q33" s="19">
        <f t="shared" si="18"/>
        <v>420.68354532030457</v>
      </c>
      <c r="R33" s="19">
        <f t="shared" si="18"/>
        <v>348.34041477850906</v>
      </c>
      <c r="S33" s="19">
        <f t="shared" si="18"/>
        <v>318.6560661816971</v>
      </c>
      <c r="T33" s="19">
        <f t="shared" si="18"/>
        <v>375.7099354430506</v>
      </c>
      <c r="U33" s="19">
        <f t="shared" si="18"/>
        <v>352.99183618486973</v>
      </c>
      <c r="V33" s="19">
        <f t="shared" si="18"/>
        <v>190.48788058313832</v>
      </c>
      <c r="W33" s="19">
        <f t="shared" si="18"/>
        <v>247.94178090437609</v>
      </c>
      <c r="X33" s="19">
        <f t="shared" si="18"/>
        <v>275.2994350001843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110.07639783709294</v>
      </c>
      <c r="D43" s="8">
        <v>117.95245369828613</v>
      </c>
      <c r="E43" s="8">
        <v>128.27570992666611</v>
      </c>
      <c r="F43" s="8">
        <v>116.21383178436486</v>
      </c>
      <c r="G43" s="8">
        <v>127.88071916653816</v>
      </c>
      <c r="H43" s="8">
        <v>110.73758589918513</v>
      </c>
      <c r="I43" s="8">
        <v>111.16951516702412</v>
      </c>
      <c r="J43" s="8">
        <v>76.392001242653265</v>
      </c>
      <c r="K43" s="8">
        <v>48.86403034052563</v>
      </c>
      <c r="L43" s="8">
        <v>36.104273973026231</v>
      </c>
      <c r="M43" s="8">
        <v>50.24069021534639</v>
      </c>
      <c r="N43" s="8">
        <v>57.928600010348759</v>
      </c>
      <c r="O43" s="8">
        <v>189.50568240643699</v>
      </c>
      <c r="P43" s="8">
        <v>98.9258769263527</v>
      </c>
      <c r="Q43" s="8">
        <v>123.65950623514578</v>
      </c>
      <c r="R43" s="8">
        <v>220.98506124278632</v>
      </c>
      <c r="S43" s="8">
        <v>265.15830268009529</v>
      </c>
      <c r="T43" s="8">
        <v>272.25120384209504</v>
      </c>
      <c r="U43" s="8">
        <v>352.15940201512223</v>
      </c>
      <c r="V43" s="8">
        <v>149.84379117319421</v>
      </c>
      <c r="W43" s="8">
        <v>244.34494916847453</v>
      </c>
      <c r="X43" s="8">
        <v>251.41300908475219</v>
      </c>
    </row>
    <row r="44" spans="1:24" ht="11.25" customHeight="1" x14ac:dyDescent="0.2">
      <c r="A44" s="28" t="s">
        <v>74</v>
      </c>
      <c r="B44" s="7" t="s">
        <v>75</v>
      </c>
      <c r="C44" s="8">
        <v>52.147227319299013</v>
      </c>
      <c r="D44" s="8">
        <v>36.497689812673421</v>
      </c>
      <c r="E44" s="8">
        <v>52.902458240170638</v>
      </c>
      <c r="F44" s="8">
        <v>62.671708282372911</v>
      </c>
      <c r="G44" s="8">
        <v>90.032975383960832</v>
      </c>
      <c r="H44" s="8">
        <v>45.340440143355949</v>
      </c>
      <c r="I44" s="8">
        <v>170.54730534562987</v>
      </c>
      <c r="J44" s="8">
        <v>249.01990247539283</v>
      </c>
      <c r="K44" s="8">
        <v>275.42313233152043</v>
      </c>
      <c r="L44" s="8">
        <v>240.94815333220441</v>
      </c>
      <c r="M44" s="8">
        <v>214.62967016686065</v>
      </c>
      <c r="N44" s="8">
        <v>171.62683230288368</v>
      </c>
      <c r="O44" s="8">
        <v>200.10154885217671</v>
      </c>
      <c r="P44" s="8">
        <v>450.66468638207124</v>
      </c>
      <c r="Q44" s="8">
        <v>297.02403908515879</v>
      </c>
      <c r="R44" s="8">
        <v>127.35535353572277</v>
      </c>
      <c r="S44" s="8">
        <v>53.497763501601831</v>
      </c>
      <c r="T44" s="8">
        <v>103.45873160095557</v>
      </c>
      <c r="U44" s="8">
        <v>0.8324341697475286</v>
      </c>
      <c r="V44" s="8">
        <v>40.644089409944122</v>
      </c>
      <c r="W44" s="8">
        <v>3.5968317359015547</v>
      </c>
      <c r="X44" s="8">
        <v>23.886425915432103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13.184530478834636</v>
      </c>
      <c r="U51" s="27">
        <v>15.32353118975251</v>
      </c>
      <c r="V51" s="27">
        <v>18.025735350447015</v>
      </c>
      <c r="W51" s="27">
        <v>15.033383817711345</v>
      </c>
      <c r="X51" s="27">
        <v>17.865910742874181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169.1532586836081</v>
      </c>
      <c r="D2" s="21">
        <f t="shared" ref="D2:X2" si="0">SUM(D3,D17,D22,D25,D26,D51,D52)</f>
        <v>161.74757360904044</v>
      </c>
      <c r="E2" s="21">
        <f t="shared" si="0"/>
        <v>190.57621991316327</v>
      </c>
      <c r="F2" s="21">
        <f t="shared" si="0"/>
        <v>174.12385609326228</v>
      </c>
      <c r="G2" s="21">
        <f t="shared" si="0"/>
        <v>255.3041144895011</v>
      </c>
      <c r="H2" s="21">
        <f t="shared" si="0"/>
        <v>221.57541491745889</v>
      </c>
      <c r="I2" s="21">
        <f t="shared" si="0"/>
        <v>387.85075140734591</v>
      </c>
      <c r="J2" s="21">
        <f t="shared" si="0"/>
        <v>453.91267916195375</v>
      </c>
      <c r="K2" s="21">
        <f t="shared" si="0"/>
        <v>469.72304636795394</v>
      </c>
      <c r="L2" s="21">
        <f t="shared" si="0"/>
        <v>430.6116607747694</v>
      </c>
      <c r="M2" s="21">
        <f t="shared" si="0"/>
        <v>430.87244577779296</v>
      </c>
      <c r="N2" s="21">
        <f t="shared" si="0"/>
        <v>358.69198872676748</v>
      </c>
      <c r="O2" s="21">
        <f t="shared" si="0"/>
        <v>866.53272490138625</v>
      </c>
      <c r="P2" s="21">
        <f t="shared" si="0"/>
        <v>765.7527507715763</v>
      </c>
      <c r="Q2" s="21">
        <f t="shared" si="0"/>
        <v>589.04945363969546</v>
      </c>
      <c r="R2" s="21">
        <f t="shared" si="0"/>
        <v>562.33085426149091</v>
      </c>
      <c r="S2" s="21">
        <f t="shared" si="0"/>
        <v>536.21547789830311</v>
      </c>
      <c r="T2" s="21">
        <f t="shared" si="0"/>
        <v>624.36418223811495</v>
      </c>
      <c r="U2" s="21">
        <f t="shared" si="0"/>
        <v>587.80677070537763</v>
      </c>
      <c r="V2" s="21">
        <f t="shared" si="0"/>
        <v>359.24175982641475</v>
      </c>
      <c r="W2" s="21">
        <f t="shared" si="0"/>
        <v>652.77965567791273</v>
      </c>
      <c r="X2" s="21">
        <f t="shared" si="0"/>
        <v>648.83322409694154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169.1532586836081</v>
      </c>
      <c r="D26" s="27">
        <f t="shared" si="7"/>
        <v>161.74757360904044</v>
      </c>
      <c r="E26" s="27">
        <f t="shared" si="7"/>
        <v>190.57621991316327</v>
      </c>
      <c r="F26" s="27">
        <f t="shared" si="7"/>
        <v>174.12385609326228</v>
      </c>
      <c r="G26" s="27">
        <f t="shared" si="7"/>
        <v>255.3041144895011</v>
      </c>
      <c r="H26" s="27">
        <f t="shared" si="7"/>
        <v>221.57541491745889</v>
      </c>
      <c r="I26" s="27">
        <f t="shared" si="7"/>
        <v>387.85075140734591</v>
      </c>
      <c r="J26" s="27">
        <f t="shared" si="7"/>
        <v>453.91267916195375</v>
      </c>
      <c r="K26" s="27">
        <f t="shared" si="7"/>
        <v>469.72304636795394</v>
      </c>
      <c r="L26" s="27">
        <f t="shared" si="7"/>
        <v>430.6116607747694</v>
      </c>
      <c r="M26" s="27">
        <f t="shared" si="7"/>
        <v>430.87244577779296</v>
      </c>
      <c r="N26" s="27">
        <f t="shared" si="7"/>
        <v>358.69198872676748</v>
      </c>
      <c r="O26" s="27">
        <f t="shared" si="7"/>
        <v>866.53272490138625</v>
      </c>
      <c r="P26" s="27">
        <f t="shared" si="7"/>
        <v>765.7527507715763</v>
      </c>
      <c r="Q26" s="27">
        <f t="shared" si="7"/>
        <v>589.04945363969546</v>
      </c>
      <c r="R26" s="27">
        <f t="shared" si="7"/>
        <v>562.33085426149091</v>
      </c>
      <c r="S26" s="27">
        <f t="shared" si="7"/>
        <v>536.21547789830311</v>
      </c>
      <c r="T26" s="27">
        <f t="shared" si="7"/>
        <v>603.72122055694956</v>
      </c>
      <c r="U26" s="27">
        <f t="shared" si="7"/>
        <v>564.10153189513017</v>
      </c>
      <c r="V26" s="27">
        <f t="shared" si="7"/>
        <v>328.97118469686177</v>
      </c>
      <c r="W26" s="27">
        <f t="shared" si="7"/>
        <v>616.66909301562407</v>
      </c>
      <c r="X26" s="27">
        <f t="shared" si="7"/>
        <v>610.47831787981568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169.1532586836081</v>
      </c>
      <c r="D33" s="19">
        <f t="shared" si="9"/>
        <v>161.74757360904044</v>
      </c>
      <c r="E33" s="19">
        <f t="shared" si="9"/>
        <v>190.57621991316327</v>
      </c>
      <c r="F33" s="19">
        <f t="shared" si="9"/>
        <v>174.12385609326228</v>
      </c>
      <c r="G33" s="19">
        <f t="shared" si="9"/>
        <v>255.3041144895011</v>
      </c>
      <c r="H33" s="19">
        <f t="shared" si="9"/>
        <v>221.57541491745889</v>
      </c>
      <c r="I33" s="19">
        <f t="shared" si="9"/>
        <v>387.85075140734591</v>
      </c>
      <c r="J33" s="19">
        <f t="shared" si="9"/>
        <v>453.91267916195375</v>
      </c>
      <c r="K33" s="19">
        <f t="shared" si="9"/>
        <v>469.72304636795394</v>
      </c>
      <c r="L33" s="19">
        <f t="shared" si="9"/>
        <v>430.6116607747694</v>
      </c>
      <c r="M33" s="19">
        <f t="shared" si="9"/>
        <v>430.87244577779296</v>
      </c>
      <c r="N33" s="19">
        <f t="shared" si="9"/>
        <v>358.69198872676748</v>
      </c>
      <c r="O33" s="19">
        <f t="shared" si="9"/>
        <v>866.53272490138625</v>
      </c>
      <c r="P33" s="19">
        <f t="shared" si="9"/>
        <v>765.7527507715763</v>
      </c>
      <c r="Q33" s="19">
        <f t="shared" si="9"/>
        <v>589.04945363969546</v>
      </c>
      <c r="R33" s="19">
        <f t="shared" si="9"/>
        <v>562.33085426149091</v>
      </c>
      <c r="S33" s="19">
        <f t="shared" si="9"/>
        <v>536.21547789830311</v>
      </c>
      <c r="T33" s="19">
        <f t="shared" si="9"/>
        <v>603.72122055694956</v>
      </c>
      <c r="U33" s="19">
        <f t="shared" si="9"/>
        <v>564.10153189513017</v>
      </c>
      <c r="V33" s="19">
        <f t="shared" si="9"/>
        <v>328.97118469686177</v>
      </c>
      <c r="W33" s="19">
        <f t="shared" si="9"/>
        <v>616.66909301562407</v>
      </c>
      <c r="X33" s="19">
        <f t="shared" si="9"/>
        <v>610.47831787981568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21.569662162907068</v>
      </c>
      <c r="D43" s="8">
        <v>23.096896301713866</v>
      </c>
      <c r="E43" s="8">
        <v>25.311360073333894</v>
      </c>
      <c r="F43" s="8">
        <v>21.701088215635156</v>
      </c>
      <c r="G43" s="8">
        <v>28.840780833461849</v>
      </c>
      <c r="H43" s="8">
        <v>30.311764100814862</v>
      </c>
      <c r="I43" s="8">
        <v>29.879834832975867</v>
      </c>
      <c r="J43" s="8">
        <v>20.77532875734672</v>
      </c>
      <c r="K43" s="8">
        <v>13.824569659474381</v>
      </c>
      <c r="L43" s="8">
        <v>10.912176026973775</v>
      </c>
      <c r="M43" s="8">
        <v>15.582339784653595</v>
      </c>
      <c r="N43" s="8">
        <v>17.297719989651249</v>
      </c>
      <c r="O43" s="8">
        <v>80.055297593563026</v>
      </c>
      <c r="P43" s="8">
        <v>26.451323073647306</v>
      </c>
      <c r="Q43" s="8">
        <v>33.061993764854208</v>
      </c>
      <c r="R43" s="8">
        <v>67.38249875721371</v>
      </c>
      <c r="S43" s="8">
        <v>82.763427319904864</v>
      </c>
      <c r="T43" s="8">
        <v>78.804956157905039</v>
      </c>
      <c r="U43" s="8">
        <v>139.94610798487776</v>
      </c>
      <c r="V43" s="8">
        <v>47.62529882680581</v>
      </c>
      <c r="W43" s="8">
        <v>112.98007083152551</v>
      </c>
      <c r="X43" s="8">
        <v>102.77758091524788</v>
      </c>
    </row>
    <row r="44" spans="1:24" ht="11.25" customHeight="1" x14ac:dyDescent="0.2">
      <c r="A44" s="28" t="s">
        <v>74</v>
      </c>
      <c r="B44" s="7" t="s">
        <v>75</v>
      </c>
      <c r="C44" s="8">
        <v>147.58359652070104</v>
      </c>
      <c r="D44" s="8">
        <v>138.65067730732659</v>
      </c>
      <c r="E44" s="8">
        <v>165.26485983982937</v>
      </c>
      <c r="F44" s="8">
        <v>152.42276787762711</v>
      </c>
      <c r="G44" s="8">
        <v>226.46333365603925</v>
      </c>
      <c r="H44" s="8">
        <v>191.26365081664403</v>
      </c>
      <c r="I44" s="8">
        <v>357.97091657437005</v>
      </c>
      <c r="J44" s="8">
        <v>433.13735040460705</v>
      </c>
      <c r="K44" s="8">
        <v>455.89847670847956</v>
      </c>
      <c r="L44" s="8">
        <v>419.69948474779562</v>
      </c>
      <c r="M44" s="8">
        <v>415.29010599313938</v>
      </c>
      <c r="N44" s="8">
        <v>341.39426873711625</v>
      </c>
      <c r="O44" s="8">
        <v>786.47742730782318</v>
      </c>
      <c r="P44" s="8">
        <v>739.30142769792894</v>
      </c>
      <c r="Q44" s="8">
        <v>555.98745987484131</v>
      </c>
      <c r="R44" s="8">
        <v>494.94835550427717</v>
      </c>
      <c r="S44" s="8">
        <v>453.45205057839826</v>
      </c>
      <c r="T44" s="8">
        <v>524.91626439904451</v>
      </c>
      <c r="U44" s="8">
        <v>424.15542391025241</v>
      </c>
      <c r="V44" s="8">
        <v>281.34588587005595</v>
      </c>
      <c r="W44" s="8">
        <v>503.68902218409858</v>
      </c>
      <c r="X44" s="8">
        <v>507.70073696456785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20.642961681165367</v>
      </c>
      <c r="U51" s="27">
        <v>23.705238810247486</v>
      </c>
      <c r="V51" s="27">
        <v>30.270575129552984</v>
      </c>
      <c r="W51" s="27">
        <v>36.11056266228865</v>
      </c>
      <c r="X51" s="27">
        <v>38.354906217125816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14288.74039829357</v>
      </c>
      <c r="D2" s="21">
        <f t="shared" ref="D2:X2" si="0">SUM(D3,D17,D22,D25,D26,D51,D52)</f>
        <v>14550.358942949046</v>
      </c>
      <c r="E2" s="21">
        <f t="shared" si="0"/>
        <v>14140.275640175787</v>
      </c>
      <c r="F2" s="21">
        <f t="shared" si="0"/>
        <v>15950.456800392174</v>
      </c>
      <c r="G2" s="21">
        <f t="shared" si="0"/>
        <v>15987.296072038796</v>
      </c>
      <c r="H2" s="21">
        <f t="shared" si="0"/>
        <v>15997.203721201704</v>
      </c>
      <c r="I2" s="21">
        <f t="shared" si="0"/>
        <v>15279.539508590258</v>
      </c>
      <c r="J2" s="21">
        <f t="shared" si="0"/>
        <v>18543.333396983693</v>
      </c>
      <c r="K2" s="21">
        <f t="shared" si="0"/>
        <v>16374.306350018294</v>
      </c>
      <c r="L2" s="21">
        <f t="shared" si="0"/>
        <v>13357.121797490116</v>
      </c>
      <c r="M2" s="21">
        <f t="shared" si="0"/>
        <v>17485.936013143029</v>
      </c>
      <c r="N2" s="21">
        <f t="shared" si="0"/>
        <v>17413.406065294996</v>
      </c>
      <c r="O2" s="21">
        <f t="shared" si="0"/>
        <v>16048.269180602729</v>
      </c>
      <c r="P2" s="21">
        <f t="shared" si="0"/>
        <v>18478.782802462261</v>
      </c>
      <c r="Q2" s="21">
        <f t="shared" si="0"/>
        <v>17393.33059020502</v>
      </c>
      <c r="R2" s="21">
        <f t="shared" si="0"/>
        <v>14221.638834194906</v>
      </c>
      <c r="S2" s="21">
        <f t="shared" si="0"/>
        <v>15782.546856184144</v>
      </c>
      <c r="T2" s="21">
        <f t="shared" si="0"/>
        <v>16551.862780092077</v>
      </c>
      <c r="U2" s="21">
        <f t="shared" si="0"/>
        <v>15785.246840619469</v>
      </c>
      <c r="V2" s="21">
        <f t="shared" si="0"/>
        <v>10003.81484502153</v>
      </c>
      <c r="W2" s="21">
        <f t="shared" si="0"/>
        <v>7104.482850899728</v>
      </c>
      <c r="X2" s="21">
        <f t="shared" si="0"/>
        <v>8308.6069005521931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230.2805040921767</v>
      </c>
      <c r="D3" s="24">
        <f t="shared" ref="D3:X3" si="2">SUM(D4,D8,D11)</f>
        <v>293.63792079467243</v>
      </c>
      <c r="E3" s="24">
        <f t="shared" si="2"/>
        <v>158.95921818751791</v>
      </c>
      <c r="F3" s="24">
        <f t="shared" si="2"/>
        <v>116.31103893038701</v>
      </c>
      <c r="G3" s="24">
        <f t="shared" si="2"/>
        <v>150.73910384826445</v>
      </c>
      <c r="H3" s="24">
        <f t="shared" si="2"/>
        <v>145.54131161101193</v>
      </c>
      <c r="I3" s="24">
        <f t="shared" si="2"/>
        <v>181.92539827648517</v>
      </c>
      <c r="J3" s="24">
        <f t="shared" si="2"/>
        <v>337.85654640060665</v>
      </c>
      <c r="K3" s="24">
        <f t="shared" si="2"/>
        <v>342.97738223487869</v>
      </c>
      <c r="L3" s="24">
        <f t="shared" si="2"/>
        <v>226.16168666324984</v>
      </c>
      <c r="M3" s="24">
        <f t="shared" si="2"/>
        <v>155.96749528149698</v>
      </c>
      <c r="N3" s="24">
        <f t="shared" si="2"/>
        <v>182.52479279397804</v>
      </c>
      <c r="O3" s="24">
        <f t="shared" si="2"/>
        <v>166.74426930689123</v>
      </c>
      <c r="P3" s="24">
        <f t="shared" si="2"/>
        <v>174.00947417358208</v>
      </c>
      <c r="Q3" s="24">
        <f t="shared" si="2"/>
        <v>199.87436412421158</v>
      </c>
      <c r="R3" s="24">
        <f t="shared" si="2"/>
        <v>74.163209202628323</v>
      </c>
      <c r="S3" s="24">
        <f t="shared" si="2"/>
        <v>69.065340908260012</v>
      </c>
      <c r="T3" s="24">
        <f t="shared" si="2"/>
        <v>99.487192226637063</v>
      </c>
      <c r="U3" s="24">
        <f t="shared" si="2"/>
        <v>103.67605551610848</v>
      </c>
      <c r="V3" s="24">
        <f t="shared" si="2"/>
        <v>118.52670250326376</v>
      </c>
      <c r="W3" s="24">
        <f t="shared" si="2"/>
        <v>28.933287309211405</v>
      </c>
      <c r="X3" s="24">
        <f t="shared" si="2"/>
        <v>8.2406571863497486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224.18124729217669</v>
      </c>
      <c r="D4" s="19">
        <f t="shared" ref="D4:X4" si="4">SUM(D5:D7)</f>
        <v>281.43979239467245</v>
      </c>
      <c r="E4" s="19">
        <f t="shared" si="4"/>
        <v>155.90958978751792</v>
      </c>
      <c r="F4" s="19">
        <f t="shared" si="4"/>
        <v>113.26141053038701</v>
      </c>
      <c r="G4" s="19">
        <f t="shared" si="4"/>
        <v>150.73910384826445</v>
      </c>
      <c r="H4" s="19">
        <f t="shared" si="4"/>
        <v>145.54131161101193</v>
      </c>
      <c r="I4" s="19">
        <f t="shared" si="4"/>
        <v>181.92539827648517</v>
      </c>
      <c r="J4" s="19">
        <f t="shared" si="4"/>
        <v>337.85654640060665</v>
      </c>
      <c r="K4" s="19">
        <f t="shared" si="4"/>
        <v>342.97738223487869</v>
      </c>
      <c r="L4" s="19">
        <f t="shared" si="4"/>
        <v>226.16168666324984</v>
      </c>
      <c r="M4" s="19">
        <f t="shared" si="4"/>
        <v>155.96749528149698</v>
      </c>
      <c r="N4" s="19">
        <f t="shared" si="4"/>
        <v>182.52479279397804</v>
      </c>
      <c r="O4" s="19">
        <f t="shared" si="4"/>
        <v>166.74426930689123</v>
      </c>
      <c r="P4" s="19">
        <f t="shared" si="4"/>
        <v>158.76210257358207</v>
      </c>
      <c r="Q4" s="19">
        <f t="shared" si="4"/>
        <v>199.87436412421158</v>
      </c>
      <c r="R4" s="19">
        <f t="shared" si="4"/>
        <v>74.163209202628323</v>
      </c>
      <c r="S4" s="19">
        <f t="shared" si="4"/>
        <v>69.065340908260012</v>
      </c>
      <c r="T4" s="19">
        <f t="shared" si="4"/>
        <v>99.487192226637063</v>
      </c>
      <c r="U4" s="19">
        <f t="shared" si="4"/>
        <v>103.67605551610848</v>
      </c>
      <c r="V4" s="19">
        <f t="shared" si="4"/>
        <v>118.52670250326376</v>
      </c>
      <c r="W4" s="19">
        <f t="shared" si="4"/>
        <v>28.933287309211405</v>
      </c>
      <c r="X4" s="19">
        <f t="shared" si="4"/>
        <v>8.2406571863497486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0</v>
      </c>
      <c r="H5" s="8">
        <f>INTAVI!H5+NRGSUP!H5</f>
        <v>0</v>
      </c>
      <c r="I5" s="8">
        <f>INTAVI!I5+NRGSUP!I5</f>
        <v>0</v>
      </c>
      <c r="J5" s="8">
        <f>INTAVI!J5+NRGSUP!J5</f>
        <v>0</v>
      </c>
      <c r="K5" s="8">
        <f>INTAVI!K5+NRGSUP!K5</f>
        <v>0</v>
      </c>
      <c r="L5" s="8">
        <f>INTAVI!L5+NRGSUP!L5</f>
        <v>0</v>
      </c>
      <c r="M5" s="8">
        <f>INTAVI!M5+NRGSUP!M5</f>
        <v>0</v>
      </c>
      <c r="N5" s="8">
        <f>INTAVI!N5+NRGSUP!N5</f>
        <v>0</v>
      </c>
      <c r="O5" s="8">
        <f>INTAVI!O5+NRGSUP!O5</f>
        <v>0</v>
      </c>
      <c r="P5" s="8">
        <f>INTAVI!P5+NRGSUP!P5</f>
        <v>0</v>
      </c>
      <c r="Q5" s="8">
        <f>INTAVI!Q5+NRGSUP!Q5</f>
        <v>0</v>
      </c>
      <c r="R5" s="8">
        <f>INTAVI!R5+NRGSUP!R5</f>
        <v>0</v>
      </c>
      <c r="S5" s="8">
        <f>INTAVI!S5+NRGSUP!S5</f>
        <v>0</v>
      </c>
      <c r="T5" s="8">
        <f>INTAVI!T5+NRGSUP!T5</f>
        <v>0</v>
      </c>
      <c r="U5" s="8">
        <f>INTAVI!U5+NRGSUP!U5</f>
        <v>0</v>
      </c>
      <c r="V5" s="8">
        <f>INTAVI!V5+NRGSUP!V5</f>
        <v>0</v>
      </c>
      <c r="W5" s="8">
        <f>INTAVI!W5+NRGSUP!W5</f>
        <v>0</v>
      </c>
      <c r="X5" s="8">
        <f>INTAVI!X5+NRGSUP!X5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224.18124729217669</v>
      </c>
      <c r="D7" s="8">
        <f>INTAVI!D7+NRGSUP!D7</f>
        <v>281.43979239467245</v>
      </c>
      <c r="E7" s="8">
        <f>INTAVI!E7+NRGSUP!E7</f>
        <v>155.90958978751792</v>
      </c>
      <c r="F7" s="8">
        <f>INTAVI!F7+NRGSUP!F7</f>
        <v>113.26141053038701</v>
      </c>
      <c r="G7" s="8">
        <f>INTAVI!G7+NRGSUP!G7</f>
        <v>150.73910384826445</v>
      </c>
      <c r="H7" s="8">
        <f>INTAVI!H7+NRGSUP!H7</f>
        <v>145.54131161101193</v>
      </c>
      <c r="I7" s="8">
        <f>INTAVI!I7+NRGSUP!I7</f>
        <v>181.92539827648517</v>
      </c>
      <c r="J7" s="8">
        <f>INTAVI!J7+NRGSUP!J7</f>
        <v>337.85654640060665</v>
      </c>
      <c r="K7" s="8">
        <f>INTAVI!K7+NRGSUP!K7</f>
        <v>342.97738223487869</v>
      </c>
      <c r="L7" s="8">
        <f>INTAVI!L7+NRGSUP!L7</f>
        <v>226.16168666324984</v>
      </c>
      <c r="M7" s="8">
        <f>INTAVI!M7+NRGSUP!M7</f>
        <v>155.96749528149698</v>
      </c>
      <c r="N7" s="8">
        <f>INTAVI!N7+NRGSUP!N7</f>
        <v>182.52479279397804</v>
      </c>
      <c r="O7" s="8">
        <f>INTAVI!O7+NRGSUP!O7</f>
        <v>166.74426930689123</v>
      </c>
      <c r="P7" s="8">
        <f>INTAVI!P7+NRGSUP!P7</f>
        <v>158.76210257358207</v>
      </c>
      <c r="Q7" s="8">
        <f>INTAVI!Q7+NRGSUP!Q7</f>
        <v>199.87436412421158</v>
      </c>
      <c r="R7" s="8">
        <f>INTAVI!R7+NRGSUP!R7</f>
        <v>74.163209202628323</v>
      </c>
      <c r="S7" s="8">
        <f>INTAVI!S7+NRGSUP!S7</f>
        <v>69.065340908260012</v>
      </c>
      <c r="T7" s="8">
        <f>INTAVI!T7+NRGSUP!T7</f>
        <v>99.487192226637063</v>
      </c>
      <c r="U7" s="8">
        <f>INTAVI!U7+NRGSUP!U7</f>
        <v>103.67605551610848</v>
      </c>
      <c r="V7" s="8">
        <f>INTAVI!V7+NRGSUP!V7</f>
        <v>118.52670250326376</v>
      </c>
      <c r="W7" s="8">
        <f>INTAVI!W7+NRGSUP!W7</f>
        <v>28.933287309211405</v>
      </c>
      <c r="X7" s="8">
        <f>INTAVI!X7+NRGSUP!X7</f>
        <v>8.2406571863497486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0</v>
      </c>
      <c r="D10" s="8">
        <f>INTAVI!D10+NRGSUP!D10</f>
        <v>0</v>
      </c>
      <c r="E10" s="8">
        <f>INTAVI!E10+NRGSUP!E10</f>
        <v>0</v>
      </c>
      <c r="F10" s="8">
        <f>INTAVI!F10+NRGSUP!F10</f>
        <v>0</v>
      </c>
      <c r="G10" s="8">
        <f>INTAVI!G10+NRGSUP!G10</f>
        <v>0</v>
      </c>
      <c r="H10" s="8">
        <f>INTAVI!H10+NRGSUP!H10</f>
        <v>0</v>
      </c>
      <c r="I10" s="8">
        <f>INTAVI!I10+NRGSUP!I10</f>
        <v>0</v>
      </c>
      <c r="J10" s="8">
        <f>INTAVI!J10+NRGSUP!J10</f>
        <v>0</v>
      </c>
      <c r="K10" s="8">
        <f>INTAVI!K10+NRGSUP!K10</f>
        <v>0</v>
      </c>
      <c r="L10" s="8">
        <f>INTAVI!L10+NRGSUP!L10</f>
        <v>0</v>
      </c>
      <c r="M10" s="8">
        <f>INTAVI!M10+NRGSUP!M10</f>
        <v>0</v>
      </c>
      <c r="N10" s="8">
        <f>INTAVI!N10+NRGSUP!N10</f>
        <v>0</v>
      </c>
      <c r="O10" s="8">
        <f>INTAVI!O10+NRGSUP!O10</f>
        <v>0</v>
      </c>
      <c r="P10" s="8">
        <f>INTAVI!P10+NRGSUP!P10</f>
        <v>0</v>
      </c>
      <c r="Q10" s="8">
        <f>INTAVI!Q10+NRGSUP!Q10</f>
        <v>0</v>
      </c>
      <c r="R10" s="8">
        <f>INTAVI!R10+NRGSUP!R10</f>
        <v>0</v>
      </c>
      <c r="S10" s="8">
        <f>INTAVI!S10+NRGSUP!S10</f>
        <v>0</v>
      </c>
      <c r="T10" s="8">
        <f>INTAVI!T10+NRGSUP!T10</f>
        <v>0</v>
      </c>
      <c r="U10" s="8">
        <f>INTAVI!U10+NRGSUP!U10</f>
        <v>0</v>
      </c>
      <c r="V10" s="8">
        <f>INTAVI!V10+NRGSUP!V10</f>
        <v>0</v>
      </c>
      <c r="W10" s="8">
        <f>INTAVI!W10+NRGSUP!W10</f>
        <v>0</v>
      </c>
      <c r="X10" s="8">
        <f>INTAVI!X10+NRGSUP!X10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6.0992567999999991</v>
      </c>
      <c r="D11" s="19">
        <f t="shared" ref="D11:X11" si="8">SUM(D12:D16)</f>
        <v>12.198128399999996</v>
      </c>
      <c r="E11" s="19">
        <f t="shared" si="8"/>
        <v>3.0496283999999996</v>
      </c>
      <c r="F11" s="19">
        <f t="shared" si="8"/>
        <v>3.0496283999999996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15.247371600000003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6.0992567999999991</v>
      </c>
      <c r="D13" s="8">
        <f>INTAVI!D13+NRGSUP!D13</f>
        <v>12.198128399999996</v>
      </c>
      <c r="E13" s="8">
        <f>INTAVI!E13+NRGSUP!E13</f>
        <v>3.0496283999999996</v>
      </c>
      <c r="F13" s="8">
        <f>INTAVI!F13+NRGSUP!F13</f>
        <v>3.0496283999999996</v>
      </c>
      <c r="G13" s="8">
        <f>INTAVI!G13+NRGSUP!G13</f>
        <v>0</v>
      </c>
      <c r="H13" s="8">
        <f>INTAVI!H13+NRGSUP!H13</f>
        <v>0</v>
      </c>
      <c r="I13" s="8">
        <f>INTAVI!I13+NRGSUP!I13</f>
        <v>0</v>
      </c>
      <c r="J13" s="8">
        <f>INTAVI!J13+NRGSUP!J13</f>
        <v>0</v>
      </c>
      <c r="K13" s="8">
        <f>INTAVI!K13+NRGSUP!K13</f>
        <v>0</v>
      </c>
      <c r="L13" s="8">
        <f>INTAVI!L13+NRGSUP!L13</f>
        <v>0</v>
      </c>
      <c r="M13" s="8">
        <f>INTAVI!M13+NRGSUP!M13</f>
        <v>0</v>
      </c>
      <c r="N13" s="8">
        <f>INTAVI!N13+NRGSUP!N13</f>
        <v>0</v>
      </c>
      <c r="O13" s="8">
        <f>INTAVI!O13+NRGSUP!O13</f>
        <v>0</v>
      </c>
      <c r="P13" s="8">
        <f>INTAVI!P13+NRGSUP!P13</f>
        <v>15.247371600000003</v>
      </c>
      <c r="Q13" s="8">
        <f>INTAVI!Q13+NRGSUP!Q13</f>
        <v>0</v>
      </c>
      <c r="R13" s="8">
        <f>INTAVI!R13+NRGSUP!R13</f>
        <v>0</v>
      </c>
      <c r="S13" s="8">
        <f>INTAVI!S13+NRGSUP!S13</f>
        <v>0</v>
      </c>
      <c r="T13" s="8">
        <f>INTAVI!T13+NRGSUP!T13</f>
        <v>0</v>
      </c>
      <c r="U13" s="8">
        <f>INTAVI!U13+NRGSUP!U13</f>
        <v>0</v>
      </c>
      <c r="V13" s="8">
        <f>INTAVI!V13+NRGSUP!V13</f>
        <v>0</v>
      </c>
      <c r="W13" s="8">
        <f>INTAVI!W13+NRGSUP!W13</f>
        <v>0</v>
      </c>
      <c r="X13" s="8">
        <f>INTAVI!X13+NRGSUP!X13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0</v>
      </c>
      <c r="D16" s="8">
        <f>INTAVI!D16+NRGSUP!D16</f>
        <v>0</v>
      </c>
      <c r="E16" s="8">
        <f>INTAVI!E16+NRGSUP!E16</f>
        <v>0</v>
      </c>
      <c r="F16" s="8">
        <f>INTAVI!F16+NRGSUP!F16</f>
        <v>0</v>
      </c>
      <c r="G16" s="8">
        <f>INTAVI!G16+NRGSUP!G16</f>
        <v>0</v>
      </c>
      <c r="H16" s="8">
        <f>INTAVI!H16+NRGSUP!H16</f>
        <v>0</v>
      </c>
      <c r="I16" s="8">
        <f>INTAVI!I16+NRGSUP!I16</f>
        <v>0</v>
      </c>
      <c r="J16" s="8">
        <f>INTAVI!J16+NRGSUP!J16</f>
        <v>0</v>
      </c>
      <c r="K16" s="8">
        <f>INTAVI!K16+NRGSUP!K16</f>
        <v>0</v>
      </c>
      <c r="L16" s="8">
        <f>INTAVI!L16+NRGSUP!L16</f>
        <v>0</v>
      </c>
      <c r="M16" s="8">
        <f>INTAVI!M16+NRGSUP!M16</f>
        <v>0</v>
      </c>
      <c r="N16" s="8">
        <f>INTAVI!N16+NRGSUP!N16</f>
        <v>0</v>
      </c>
      <c r="O16" s="8">
        <f>INTAVI!O16+NRGSUP!O16</f>
        <v>0</v>
      </c>
      <c r="P16" s="8">
        <f>INTAVI!P16+NRGSUP!P16</f>
        <v>0</v>
      </c>
      <c r="Q16" s="8">
        <f>INTAVI!Q16+NRGSUP!Q16</f>
        <v>0</v>
      </c>
      <c r="R16" s="8">
        <f>INTAVI!R16+NRGSUP!R16</f>
        <v>0</v>
      </c>
      <c r="S16" s="8">
        <f>INTAVI!S16+NRGSUP!S16</f>
        <v>0</v>
      </c>
      <c r="T16" s="8">
        <f>INTAVI!T16+NRGSUP!T16</f>
        <v>0</v>
      </c>
      <c r="U16" s="8">
        <f>INTAVI!U16+NRGSUP!U16</f>
        <v>0</v>
      </c>
      <c r="V16" s="8">
        <f>INTAVI!V16+NRGSUP!V16</f>
        <v>0</v>
      </c>
      <c r="W16" s="8">
        <f>INTAVI!W16+NRGSUP!W16</f>
        <v>0</v>
      </c>
      <c r="X16" s="8">
        <f>INTAVI!X16+NRGSUP!X16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128.4602112</v>
      </c>
      <c r="D17" s="27">
        <f t="shared" ref="D17:X17" si="10">SUM(D18:D21)</f>
        <v>147.84880319999996</v>
      </c>
      <c r="E17" s="27">
        <f t="shared" si="10"/>
        <v>155.63780639999999</v>
      </c>
      <c r="F17" s="27">
        <f t="shared" si="10"/>
        <v>162.40191551999999</v>
      </c>
      <c r="G17" s="27">
        <f t="shared" si="10"/>
        <v>186.12808559999999</v>
      </c>
      <c r="H17" s="27">
        <f t="shared" si="10"/>
        <v>196.4729304</v>
      </c>
      <c r="I17" s="27">
        <f t="shared" si="10"/>
        <v>219.89156831999998</v>
      </c>
      <c r="J17" s="27">
        <f t="shared" si="10"/>
        <v>223.18235424</v>
      </c>
      <c r="K17" s="27">
        <f t="shared" si="10"/>
        <v>221.90826959999998</v>
      </c>
      <c r="L17" s="27">
        <f t="shared" si="10"/>
        <v>243.41362271999998</v>
      </c>
      <c r="M17" s="27">
        <f t="shared" si="10"/>
        <v>254.77105391999999</v>
      </c>
      <c r="N17" s="27">
        <f t="shared" si="10"/>
        <v>267.51397823999997</v>
      </c>
      <c r="O17" s="27">
        <f t="shared" si="10"/>
        <v>285.59284127999996</v>
      </c>
      <c r="P17" s="27">
        <f t="shared" si="10"/>
        <v>278.96347728000001</v>
      </c>
      <c r="Q17" s="27">
        <f t="shared" si="10"/>
        <v>312.27141599999999</v>
      </c>
      <c r="R17" s="27">
        <f t="shared" si="10"/>
        <v>511.71992784000008</v>
      </c>
      <c r="S17" s="27">
        <f t="shared" si="10"/>
        <v>445.78608767999987</v>
      </c>
      <c r="T17" s="27">
        <f t="shared" si="10"/>
        <v>551.05719119999992</v>
      </c>
      <c r="U17" s="27">
        <f t="shared" si="10"/>
        <v>564.72910559999991</v>
      </c>
      <c r="V17" s="27">
        <f t="shared" si="10"/>
        <v>574.20873648000008</v>
      </c>
      <c r="W17" s="27">
        <f t="shared" si="10"/>
        <v>547.72292879999986</v>
      </c>
      <c r="X17" s="27">
        <f t="shared" si="10"/>
        <v>489.60750239999993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86.788964159999992</v>
      </c>
      <c r="D18" s="8">
        <f>INTAVI!D18+NRGSUP!D18</f>
        <v>97.379163359999978</v>
      </c>
      <c r="E18" s="8">
        <f>INTAVI!E18+NRGSUP!E18</f>
        <v>105.46738703999999</v>
      </c>
      <c r="F18" s="8">
        <f>INTAVI!F18+NRGSUP!F18</f>
        <v>109.57047983999999</v>
      </c>
      <c r="G18" s="8">
        <f>INTAVI!G18+NRGSUP!G18</f>
        <v>127.04402879999999</v>
      </c>
      <c r="H18" s="8">
        <f>INTAVI!H18+NRGSUP!H18</f>
        <v>132.54028704000001</v>
      </c>
      <c r="I18" s="8">
        <f>INTAVI!I18+NRGSUP!I18</f>
        <v>158.92459631999998</v>
      </c>
      <c r="J18" s="8">
        <f>INTAVI!J18+NRGSUP!J18</f>
        <v>167.00338943999998</v>
      </c>
      <c r="K18" s="8">
        <f>INTAVI!K18+NRGSUP!K18</f>
        <v>148.49279856000001</v>
      </c>
      <c r="L18" s="8">
        <f>INTAVI!L18+NRGSUP!L18</f>
        <v>155.30773679999999</v>
      </c>
      <c r="M18" s="8">
        <f>INTAVI!M18+NRGSUP!M18</f>
        <v>132.33840911999999</v>
      </c>
      <c r="N18" s="8">
        <f>INTAVI!N18+NRGSUP!N18</f>
        <v>132.63219504</v>
      </c>
      <c r="O18" s="8">
        <f>INTAVI!O18+NRGSUP!O18</f>
        <v>134.72913599999998</v>
      </c>
      <c r="P18" s="8">
        <f>INTAVI!P18+NRGSUP!P18</f>
        <v>130.70979936000003</v>
      </c>
      <c r="Q18" s="8">
        <f>INTAVI!Q18+NRGSUP!Q18</f>
        <v>127.28091168</v>
      </c>
      <c r="R18" s="8">
        <f>INTAVI!R18+NRGSUP!R18</f>
        <v>134.08194383999998</v>
      </c>
      <c r="S18" s="8">
        <f>INTAVI!S18+NRGSUP!S18</f>
        <v>55.552072319999986</v>
      </c>
      <c r="T18" s="8">
        <f>INTAVI!T18+NRGSUP!T18</f>
        <v>86.171981760000008</v>
      </c>
      <c r="U18" s="8">
        <f>INTAVI!U18+NRGSUP!U18</f>
        <v>128.98192895999998</v>
      </c>
      <c r="V18" s="8">
        <f>INTAVI!V18+NRGSUP!V18</f>
        <v>129.74116896000001</v>
      </c>
      <c r="W18" s="8">
        <f>INTAVI!W18+NRGSUP!W18</f>
        <v>104.31286271999998</v>
      </c>
      <c r="X18" s="8">
        <f>INTAVI!X18+NRGSUP!X18</f>
        <v>105.75238175999999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41.671247039999997</v>
      </c>
      <c r="D19" s="8">
        <f>INTAVI!D19+NRGSUP!D19</f>
        <v>50.469639839999999</v>
      </c>
      <c r="E19" s="8">
        <f>INTAVI!E19+NRGSUP!E19</f>
        <v>50.170419360000011</v>
      </c>
      <c r="F19" s="8">
        <f>INTAVI!F19+NRGSUP!F19</f>
        <v>52.831435679999998</v>
      </c>
      <c r="G19" s="8">
        <f>INTAVI!G19+NRGSUP!G19</f>
        <v>59.084056799999992</v>
      </c>
      <c r="H19" s="8">
        <f>INTAVI!H19+NRGSUP!H19</f>
        <v>63.932643359999993</v>
      </c>
      <c r="I19" s="8">
        <f>INTAVI!I19+NRGSUP!I19</f>
        <v>60.966972000000005</v>
      </c>
      <c r="J19" s="8">
        <f>INTAVI!J19+NRGSUP!J19</f>
        <v>56.178964800000003</v>
      </c>
      <c r="K19" s="8">
        <f>INTAVI!K19+NRGSUP!K19</f>
        <v>73.415471039999971</v>
      </c>
      <c r="L19" s="8">
        <f>INTAVI!L19+NRGSUP!L19</f>
        <v>88.105885920000006</v>
      </c>
      <c r="M19" s="8">
        <f>INTAVI!M19+NRGSUP!M19</f>
        <v>122.43264479999999</v>
      </c>
      <c r="N19" s="8">
        <f>INTAVI!N19+NRGSUP!N19</f>
        <v>134.88178319999997</v>
      </c>
      <c r="O19" s="8">
        <f>INTAVI!O19+NRGSUP!O19</f>
        <v>150.86370527999998</v>
      </c>
      <c r="P19" s="8">
        <f>INTAVI!P19+NRGSUP!P19</f>
        <v>148.25367791999997</v>
      </c>
      <c r="Q19" s="8">
        <f>INTAVI!Q19+NRGSUP!Q19</f>
        <v>184.99050431999999</v>
      </c>
      <c r="R19" s="8">
        <f>INTAVI!R19+NRGSUP!R19</f>
        <v>377.63798400000007</v>
      </c>
      <c r="S19" s="8">
        <f>INTAVI!S19+NRGSUP!S19</f>
        <v>390.23401535999989</v>
      </c>
      <c r="T19" s="8">
        <f>INTAVI!T19+NRGSUP!T19</f>
        <v>464.88520943999987</v>
      </c>
      <c r="U19" s="8">
        <f>INTAVI!U19+NRGSUP!U19</f>
        <v>435.74717663999991</v>
      </c>
      <c r="V19" s="8">
        <f>INTAVI!V19+NRGSUP!V19</f>
        <v>444.4675675200001</v>
      </c>
      <c r="W19" s="8">
        <f>INTAVI!W19+NRGSUP!W19</f>
        <v>443.41006607999992</v>
      </c>
      <c r="X19" s="8">
        <f>INTAVI!X19+NRGSUP!X19</f>
        <v>383.85512063999994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0</v>
      </c>
      <c r="D20" s="8">
        <f>INTAVI!D20+NRGSUP!D20</f>
        <v>0</v>
      </c>
      <c r="E20" s="8">
        <f>INTAVI!E20+NRGSUP!E20</f>
        <v>0</v>
      </c>
      <c r="F20" s="8">
        <f>INTAVI!F20+NRGSUP!F20</f>
        <v>0</v>
      </c>
      <c r="G20" s="8">
        <f>INTAVI!G20+NRGSUP!G20</f>
        <v>0</v>
      </c>
      <c r="H20" s="8">
        <f>INTAVI!H20+NRGSUP!H20</f>
        <v>0</v>
      </c>
      <c r="I20" s="8">
        <f>INTAVI!I20+NRGSUP!I20</f>
        <v>0</v>
      </c>
      <c r="J20" s="8">
        <f>INTAVI!J20+NRGSUP!J20</f>
        <v>0</v>
      </c>
      <c r="K20" s="8">
        <f>INTAVI!K20+NRGSUP!K20</f>
        <v>0</v>
      </c>
      <c r="L20" s="8">
        <f>INTAVI!L20+NRGSUP!L20</f>
        <v>0</v>
      </c>
      <c r="M20" s="8">
        <f>INTAVI!M20+NRGSUP!M20</f>
        <v>0</v>
      </c>
      <c r="N20" s="8">
        <f>INTAVI!N20+NRGSUP!N20</f>
        <v>0</v>
      </c>
      <c r="O20" s="8">
        <f>INTAVI!O20+NRGSUP!O20</f>
        <v>0</v>
      </c>
      <c r="P20" s="8">
        <f>INTAVI!P20+NRGSUP!P20</f>
        <v>0</v>
      </c>
      <c r="Q20" s="8">
        <f>INTAVI!Q20+NRGSUP!Q20</f>
        <v>0</v>
      </c>
      <c r="R20" s="8">
        <f>INTAVI!R20+NRGSUP!R20</f>
        <v>0</v>
      </c>
      <c r="S20" s="8">
        <f>INTAVI!S20+NRGSUP!S20</f>
        <v>0</v>
      </c>
      <c r="T20" s="8">
        <f>INTAVI!T20+NRGSUP!T20</f>
        <v>0</v>
      </c>
      <c r="U20" s="8">
        <f>INTAVI!U20+NRGSUP!U20</f>
        <v>0</v>
      </c>
      <c r="V20" s="8">
        <f>INTAVI!V20+NRGSUP!V20</f>
        <v>0</v>
      </c>
      <c r="W20" s="8">
        <f>INTAVI!W20+NRGSUP!W20</f>
        <v>0</v>
      </c>
      <c r="X20" s="8">
        <f>INTAVI!X20+NRGSUP!X20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150.12445250139646</v>
      </c>
      <c r="D22" s="27">
        <f t="shared" ref="D22:X22" si="12">SUM(D23:D24)</f>
        <v>165.52892717437493</v>
      </c>
      <c r="E22" s="27">
        <f t="shared" si="12"/>
        <v>228.07164434826592</v>
      </c>
      <c r="F22" s="27">
        <f t="shared" si="12"/>
        <v>198.65028994178664</v>
      </c>
      <c r="G22" s="27">
        <f t="shared" si="12"/>
        <v>199.99729526130017</v>
      </c>
      <c r="H22" s="27">
        <f t="shared" si="12"/>
        <v>183.45160789638459</v>
      </c>
      <c r="I22" s="27">
        <f t="shared" si="12"/>
        <v>198.93190352142588</v>
      </c>
      <c r="J22" s="27">
        <f t="shared" si="12"/>
        <v>259.08207777000001</v>
      </c>
      <c r="K22" s="27">
        <f t="shared" si="12"/>
        <v>238.48822081071481</v>
      </c>
      <c r="L22" s="27">
        <f t="shared" si="12"/>
        <v>205.13103416205954</v>
      </c>
      <c r="M22" s="27">
        <f t="shared" si="12"/>
        <v>244.18827239380778</v>
      </c>
      <c r="N22" s="27">
        <f t="shared" si="12"/>
        <v>216.21000482798385</v>
      </c>
      <c r="O22" s="27">
        <f t="shared" si="12"/>
        <v>201.9711215618442</v>
      </c>
      <c r="P22" s="27">
        <f t="shared" si="12"/>
        <v>177.37331760260062</v>
      </c>
      <c r="Q22" s="27">
        <f t="shared" si="12"/>
        <v>145.54570140163665</v>
      </c>
      <c r="R22" s="27">
        <f t="shared" si="12"/>
        <v>140.82703519597254</v>
      </c>
      <c r="S22" s="27">
        <f t="shared" si="12"/>
        <v>149.44587713844371</v>
      </c>
      <c r="T22" s="27">
        <f t="shared" si="12"/>
        <v>173.89384319999999</v>
      </c>
      <c r="U22" s="27">
        <f t="shared" si="12"/>
        <v>150.50148959999996</v>
      </c>
      <c r="V22" s="27">
        <f t="shared" si="12"/>
        <v>102.30339899999998</v>
      </c>
      <c r="W22" s="27">
        <f t="shared" si="12"/>
        <v>67.955321279999964</v>
      </c>
      <c r="X22" s="27">
        <f t="shared" si="12"/>
        <v>21.095843999999996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101.5462298713411</v>
      </c>
      <c r="D23" s="8">
        <f>INTAVI!D23+NRGSUP!D23</f>
        <v>136.86524434374627</v>
      </c>
      <c r="E23" s="8">
        <f>INTAVI!E23+NRGSUP!E23</f>
        <v>197.7107198492364</v>
      </c>
      <c r="F23" s="8">
        <f>INTAVI!F23+NRGSUP!F23</f>
        <v>164.94726121503339</v>
      </c>
      <c r="G23" s="8">
        <f>INTAVI!G23+NRGSUP!G23</f>
        <v>176.40564045908479</v>
      </c>
      <c r="H23" s="8">
        <f>INTAVI!H23+NRGSUP!H23</f>
        <v>159.87096051314404</v>
      </c>
      <c r="I23" s="8">
        <f>INTAVI!I23+NRGSUP!I23</f>
        <v>178.67917434750564</v>
      </c>
      <c r="J23" s="8">
        <f>INTAVI!J23+NRGSUP!J23</f>
        <v>237.12624</v>
      </c>
      <c r="K23" s="8">
        <f>INTAVI!K23+NRGSUP!K23</f>
        <v>209.86157174934377</v>
      </c>
      <c r="L23" s="8">
        <f>INTAVI!L23+NRGSUP!L23</f>
        <v>188.26132986842029</v>
      </c>
      <c r="M23" s="8">
        <f>INTAVI!M23+NRGSUP!M23</f>
        <v>225.61147657294782</v>
      </c>
      <c r="N23" s="8">
        <f>INTAVI!N23+NRGSUP!N23</f>
        <v>194.28850715500602</v>
      </c>
      <c r="O23" s="8">
        <f>INTAVI!O23+NRGSUP!O23</f>
        <v>181.15918362658189</v>
      </c>
      <c r="P23" s="8">
        <f>INTAVI!P23+NRGSUP!P23</f>
        <v>156.57038881795219</v>
      </c>
      <c r="Q23" s="8">
        <f>INTAVI!Q23+NRGSUP!Q23</f>
        <v>126.3411571712532</v>
      </c>
      <c r="R23" s="8">
        <f>INTAVI!R23+NRGSUP!R23</f>
        <v>126.44422294388366</v>
      </c>
      <c r="S23" s="8">
        <f>INTAVI!S23+NRGSUP!S23</f>
        <v>135.05857039298462</v>
      </c>
      <c r="T23" s="8">
        <f>INTAVI!T23+NRGSUP!T23</f>
        <v>173.89384319999999</v>
      </c>
      <c r="U23" s="8">
        <f>INTAVI!U23+NRGSUP!U23</f>
        <v>150.50148959999996</v>
      </c>
      <c r="V23" s="8">
        <f>INTAVI!V23+NRGSUP!V23</f>
        <v>102.30339899999998</v>
      </c>
      <c r="W23" s="8">
        <f>INTAVI!W23+NRGSUP!W23</f>
        <v>67.955321279999964</v>
      </c>
      <c r="X23" s="8">
        <f>INTAVI!X23+NRGSUP!X23</f>
        <v>21.095843999999996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48.578222630055372</v>
      </c>
      <c r="D24" s="8">
        <f>INTAVI!D24+NRGSUP!D24</f>
        <v>28.663682830628666</v>
      </c>
      <c r="E24" s="8">
        <f>INTAVI!E24+NRGSUP!E24</f>
        <v>30.360924499029508</v>
      </c>
      <c r="F24" s="8">
        <f>INTAVI!F24+NRGSUP!F24</f>
        <v>33.70302872675326</v>
      </c>
      <c r="G24" s="8">
        <f>INTAVI!G24+NRGSUP!G24</f>
        <v>23.59165480221538</v>
      </c>
      <c r="H24" s="8">
        <f>INTAVI!H24+NRGSUP!H24</f>
        <v>23.580647383240539</v>
      </c>
      <c r="I24" s="8">
        <f>INTAVI!I24+NRGSUP!I24</f>
        <v>20.25272917392024</v>
      </c>
      <c r="J24" s="8">
        <f>INTAVI!J24+NRGSUP!J24</f>
        <v>21.955837769999992</v>
      </c>
      <c r="K24" s="8">
        <f>INTAVI!K24+NRGSUP!K24</f>
        <v>28.626649061371047</v>
      </c>
      <c r="L24" s="8">
        <f>INTAVI!L24+NRGSUP!L24</f>
        <v>16.869704293639238</v>
      </c>
      <c r="M24" s="8">
        <f>INTAVI!M24+NRGSUP!M24</f>
        <v>18.576795820859942</v>
      </c>
      <c r="N24" s="8">
        <f>INTAVI!N24+NRGSUP!N24</f>
        <v>21.921497672977846</v>
      </c>
      <c r="O24" s="8">
        <f>INTAVI!O24+NRGSUP!O24</f>
        <v>20.811937935262321</v>
      </c>
      <c r="P24" s="8">
        <f>INTAVI!P24+NRGSUP!P24</f>
        <v>20.802928784648433</v>
      </c>
      <c r="Q24" s="8">
        <f>INTAVI!Q24+NRGSUP!Q24</f>
        <v>19.204544230383437</v>
      </c>
      <c r="R24" s="8">
        <f>INTAVI!R24+NRGSUP!R24</f>
        <v>14.382812252088875</v>
      </c>
      <c r="S24" s="8">
        <f>INTAVI!S24+NRGSUP!S24</f>
        <v>14.387306745459073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9707.0447000999975</v>
      </c>
      <c r="D25" s="27">
        <f>INTAVI!D25+NRGSUP!D25</f>
        <v>9333.66262422</v>
      </c>
      <c r="E25" s="27">
        <f>INTAVI!E25+NRGSUP!E25</f>
        <v>9056.6105902800027</v>
      </c>
      <c r="F25" s="27">
        <f>INTAVI!F25+NRGSUP!F25</f>
        <v>10861.61670264</v>
      </c>
      <c r="G25" s="27">
        <f>INTAVI!G25+NRGSUP!G25</f>
        <v>10720.924403169232</v>
      </c>
      <c r="H25" s="27">
        <f>INTAVI!H25+NRGSUP!H25</f>
        <v>10579.734024294308</v>
      </c>
      <c r="I25" s="27">
        <f>INTAVI!I25+NRGSUP!I25</f>
        <v>9743.0462370723453</v>
      </c>
      <c r="J25" s="27">
        <f>INTAVI!J25+NRGSUP!J25</f>
        <v>12667.722304733086</v>
      </c>
      <c r="K25" s="27">
        <f>INTAVI!K25+NRGSUP!K25</f>
        <v>10725.4222062927</v>
      </c>
      <c r="L25" s="27">
        <f>INTAVI!L25+NRGSUP!L25</f>
        <v>8521.5905163048064</v>
      </c>
      <c r="M25" s="27">
        <f>INTAVI!M25+NRGSUP!M25</f>
        <v>12420.391149307725</v>
      </c>
      <c r="N25" s="27">
        <f>INTAVI!N25+NRGSUP!N25</f>
        <v>12401.127974713034</v>
      </c>
      <c r="O25" s="27">
        <f>INTAVI!O25+NRGSUP!O25</f>
        <v>10857.943123413994</v>
      </c>
      <c r="P25" s="27">
        <f>INTAVI!P25+NRGSUP!P25</f>
        <v>12720.694255999404</v>
      </c>
      <c r="Q25" s="27">
        <f>INTAVI!Q25+NRGSUP!Q25</f>
        <v>11942.834212479587</v>
      </c>
      <c r="R25" s="27">
        <f>INTAVI!R25+NRGSUP!R25</f>
        <v>8915.0932225240977</v>
      </c>
      <c r="S25" s="27">
        <f>INTAVI!S25+NRGSUP!S25</f>
        <v>10379.690130666473</v>
      </c>
      <c r="T25" s="27">
        <f>INTAVI!T25+NRGSUP!T25</f>
        <v>11022.209228508678</v>
      </c>
      <c r="U25" s="27">
        <f>INTAVI!U25+NRGSUP!U25</f>
        <v>10165.797259533996</v>
      </c>
      <c r="V25" s="27">
        <f>INTAVI!V25+NRGSUP!V25</f>
        <v>4695.7525897237192</v>
      </c>
      <c r="W25" s="27">
        <f>INTAVI!W25+NRGSUP!W25</f>
        <v>2416.4043473757192</v>
      </c>
      <c r="X25" s="27">
        <f>INTAVI!X25+NRGSUP!X25</f>
        <v>3656.4500194459188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2752.0626204</v>
      </c>
      <c r="D26" s="27">
        <f t="shared" ref="D26:X26" si="14">SUM(D27,D33)</f>
        <v>3190.3057875599998</v>
      </c>
      <c r="E26" s="27">
        <f t="shared" si="14"/>
        <v>3205.7378409600005</v>
      </c>
      <c r="F26" s="27">
        <f t="shared" si="14"/>
        <v>3153.78006336</v>
      </c>
      <c r="G26" s="27">
        <f t="shared" si="14"/>
        <v>3164.5191441600009</v>
      </c>
      <c r="H26" s="27">
        <f t="shared" si="14"/>
        <v>3289.0473269999998</v>
      </c>
      <c r="I26" s="27">
        <f t="shared" si="14"/>
        <v>3312.2384514</v>
      </c>
      <c r="J26" s="27">
        <f t="shared" si="14"/>
        <v>3431.9336738399998</v>
      </c>
      <c r="K26" s="27">
        <f t="shared" si="14"/>
        <v>3308.3422210800004</v>
      </c>
      <c r="L26" s="27">
        <f t="shared" si="14"/>
        <v>2957.6482376399999</v>
      </c>
      <c r="M26" s="27">
        <f t="shared" si="14"/>
        <v>3089.3957222399999</v>
      </c>
      <c r="N26" s="27">
        <f t="shared" si="14"/>
        <v>3163.90694472</v>
      </c>
      <c r="O26" s="27">
        <f t="shared" si="14"/>
        <v>3279.8266250399997</v>
      </c>
      <c r="P26" s="27">
        <f t="shared" si="14"/>
        <v>3120.3653565599998</v>
      </c>
      <c r="Q26" s="27">
        <f t="shared" si="14"/>
        <v>3113.8763723999996</v>
      </c>
      <c r="R26" s="27">
        <f t="shared" si="14"/>
        <v>3261.7720616400002</v>
      </c>
      <c r="S26" s="27">
        <f t="shared" si="14"/>
        <v>3346.2565045199999</v>
      </c>
      <c r="T26" s="27">
        <f t="shared" si="14"/>
        <v>3384.1644843600006</v>
      </c>
      <c r="U26" s="27">
        <f t="shared" si="14"/>
        <v>3388.2437084399999</v>
      </c>
      <c r="V26" s="27">
        <f t="shared" si="14"/>
        <v>3279.6131421600003</v>
      </c>
      <c r="W26" s="27">
        <f t="shared" si="14"/>
        <v>2944.6622013600008</v>
      </c>
      <c r="X26" s="27">
        <f t="shared" si="14"/>
        <v>2907.5098510799999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2752.0626204</v>
      </c>
      <c r="D33" s="19">
        <f t="shared" ref="D33:X33" si="18">SUM(D34:D50)</f>
        <v>3190.3057875599998</v>
      </c>
      <c r="E33" s="19">
        <f t="shared" si="18"/>
        <v>3205.7378409600005</v>
      </c>
      <c r="F33" s="19">
        <f t="shared" si="18"/>
        <v>3153.78006336</v>
      </c>
      <c r="G33" s="19">
        <f t="shared" si="18"/>
        <v>3164.5191441600009</v>
      </c>
      <c r="H33" s="19">
        <f t="shared" si="18"/>
        <v>3289.0473269999998</v>
      </c>
      <c r="I33" s="19">
        <f t="shared" si="18"/>
        <v>3312.2384514</v>
      </c>
      <c r="J33" s="19">
        <f t="shared" si="18"/>
        <v>3431.9336738399998</v>
      </c>
      <c r="K33" s="19">
        <f t="shared" si="18"/>
        <v>3308.3422210800004</v>
      </c>
      <c r="L33" s="19">
        <f t="shared" si="18"/>
        <v>2957.6482376399999</v>
      </c>
      <c r="M33" s="19">
        <f t="shared" si="18"/>
        <v>3089.3957222399999</v>
      </c>
      <c r="N33" s="19">
        <f t="shared" si="18"/>
        <v>3163.90694472</v>
      </c>
      <c r="O33" s="19">
        <f t="shared" si="18"/>
        <v>3279.8266250399997</v>
      </c>
      <c r="P33" s="19">
        <f t="shared" si="18"/>
        <v>3120.3653565599998</v>
      </c>
      <c r="Q33" s="19">
        <f t="shared" si="18"/>
        <v>3113.8763723999996</v>
      </c>
      <c r="R33" s="19">
        <f t="shared" si="18"/>
        <v>3261.7720616400002</v>
      </c>
      <c r="S33" s="19">
        <f t="shared" si="18"/>
        <v>3346.2565045199999</v>
      </c>
      <c r="T33" s="19">
        <f t="shared" si="18"/>
        <v>3384.1644843600006</v>
      </c>
      <c r="U33" s="19">
        <f t="shared" si="18"/>
        <v>3388.2437084399999</v>
      </c>
      <c r="V33" s="19">
        <f t="shared" si="18"/>
        <v>3279.6131421600003</v>
      </c>
      <c r="W33" s="19">
        <f t="shared" si="18"/>
        <v>2944.6622013600008</v>
      </c>
      <c r="X33" s="19">
        <f t="shared" si="18"/>
        <v>2907.5098510799999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0</v>
      </c>
      <c r="D34" s="8">
        <f>INTAVI!D34+NRGSUP!D34</f>
        <v>0</v>
      </c>
      <c r="E34" s="8">
        <f>INTAVI!E34+NRGSUP!E34</f>
        <v>0</v>
      </c>
      <c r="F34" s="8">
        <f>INTAVI!F34+NRGSUP!F34</f>
        <v>0</v>
      </c>
      <c r="G34" s="8">
        <f>INTAVI!G34+NRGSUP!G34</f>
        <v>0</v>
      </c>
      <c r="H34" s="8">
        <f>INTAVI!H34+NRGSUP!H34</f>
        <v>0</v>
      </c>
      <c r="I34" s="8">
        <f>INTAVI!I34+NRGSUP!I34</f>
        <v>0</v>
      </c>
      <c r="J34" s="8">
        <f>INTAVI!J34+NRGSUP!J34</f>
        <v>0</v>
      </c>
      <c r="K34" s="8">
        <f>INTAVI!K34+NRGSUP!K34</f>
        <v>0</v>
      </c>
      <c r="L34" s="8">
        <f>INTAVI!L34+NRGSUP!L34</f>
        <v>0</v>
      </c>
      <c r="M34" s="8">
        <f>INTAVI!M34+NRGSUP!M34</f>
        <v>0</v>
      </c>
      <c r="N34" s="8">
        <f>INTAVI!N34+NRGSUP!N34</f>
        <v>0</v>
      </c>
      <c r="O34" s="8">
        <f>INTAVI!O34+NRGSUP!O34</f>
        <v>0</v>
      </c>
      <c r="P34" s="8">
        <f>INTAVI!P34+NRGSUP!P34</f>
        <v>0</v>
      </c>
      <c r="Q34" s="8">
        <f>INTAVI!Q34+NRGSUP!Q34</f>
        <v>0</v>
      </c>
      <c r="R34" s="8">
        <f>INTAVI!R34+NRGSUP!R34</f>
        <v>0</v>
      </c>
      <c r="S34" s="8">
        <f>INTAVI!S34+NRGSUP!S34</f>
        <v>0</v>
      </c>
      <c r="T34" s="8">
        <f>INTAVI!T34+NRGSUP!T34</f>
        <v>0</v>
      </c>
      <c r="U34" s="8">
        <f>INTAVI!U34+NRGSUP!U34</f>
        <v>0</v>
      </c>
      <c r="V34" s="8">
        <f>INTAVI!V34+NRGSUP!V34</f>
        <v>0</v>
      </c>
      <c r="W34" s="8">
        <f>INTAVI!W34+NRGSUP!W34</f>
        <v>0</v>
      </c>
      <c r="X34" s="8">
        <f>INTAVI!X34+NRGSUP!X34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22.10698404</v>
      </c>
      <c r="D36" s="8">
        <f>INTAVI!D36+NRGSUP!D36</f>
        <v>28.136264760000003</v>
      </c>
      <c r="E36" s="8">
        <f>INTAVI!E36+NRGSUP!E36</f>
        <v>16.939321200000006</v>
      </c>
      <c r="F36" s="8">
        <f>INTAVI!F36+NRGSUP!F36</f>
        <v>20.097526680000005</v>
      </c>
      <c r="G36" s="8">
        <f>INTAVI!G36+NRGSUP!G36</f>
        <v>23.399297280000006</v>
      </c>
      <c r="H36" s="8">
        <f>INTAVI!H36+NRGSUP!H36</f>
        <v>21.151094760000007</v>
      </c>
      <c r="I36" s="8">
        <f>INTAVI!I36+NRGSUP!I36</f>
        <v>25.305624000000009</v>
      </c>
      <c r="J36" s="8">
        <f>INTAVI!J36+NRGSUP!J36</f>
        <v>24.553497240000006</v>
      </c>
      <c r="K36" s="8">
        <f>INTAVI!K36+NRGSUP!K36</f>
        <v>29.250484560000011</v>
      </c>
      <c r="L36" s="8">
        <f>INTAVI!L36+NRGSUP!L36</f>
        <v>26.643596400000007</v>
      </c>
      <c r="M36" s="8">
        <f>INTAVI!M36+NRGSUP!M36</f>
        <v>28.653735239999996</v>
      </c>
      <c r="N36" s="8">
        <f>INTAVI!N36+NRGSUP!N36</f>
        <v>26.424841319999999</v>
      </c>
      <c r="O36" s="8">
        <f>INTAVI!O36+NRGSUP!O36</f>
        <v>37.286496720000017</v>
      </c>
      <c r="P36" s="8">
        <f>INTAVI!P36+NRGSUP!P36</f>
        <v>35.917176240000011</v>
      </c>
      <c r="Q36" s="8">
        <f>INTAVI!Q36+NRGSUP!Q36</f>
        <v>37.892332440000011</v>
      </c>
      <c r="R36" s="8">
        <f>INTAVI!R36+NRGSUP!R36</f>
        <v>51.699117240000007</v>
      </c>
      <c r="S36" s="8">
        <f>INTAVI!S36+NRGSUP!S36</f>
        <v>62.072378640000011</v>
      </c>
      <c r="T36" s="8">
        <f>INTAVI!T36+NRGSUP!T36</f>
        <v>71.018620920000018</v>
      </c>
      <c r="U36" s="8">
        <f>INTAVI!U36+NRGSUP!U36</f>
        <v>57.762699120000008</v>
      </c>
      <c r="V36" s="8">
        <f>INTAVI!V36+NRGSUP!V36</f>
        <v>80.016201360000025</v>
      </c>
      <c r="W36" s="8">
        <f>INTAVI!W36+NRGSUP!W36</f>
        <v>70.341002640000028</v>
      </c>
      <c r="X36" s="8">
        <f>INTAVI!X36+NRGSUP!X36</f>
        <v>55.123781400000013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859.87423367999997</v>
      </c>
      <c r="D37" s="8">
        <f>INTAVI!D37+NRGSUP!D37</f>
        <v>1024.5310336799998</v>
      </c>
      <c r="E37" s="8">
        <f>INTAVI!E37+NRGSUP!E37</f>
        <v>942.20263368000008</v>
      </c>
      <c r="F37" s="8">
        <f>INTAVI!F37+NRGSUP!F37</f>
        <v>933.05495052000003</v>
      </c>
      <c r="G37" s="8">
        <f>INTAVI!G37+NRGSUP!G37</f>
        <v>875.12045544000034</v>
      </c>
      <c r="H37" s="8">
        <f>INTAVI!H37+NRGSUP!H37</f>
        <v>884.26788911999995</v>
      </c>
      <c r="I37" s="8">
        <f>INTAVI!I37+NRGSUP!I37</f>
        <v>939.15348912000002</v>
      </c>
      <c r="J37" s="8">
        <f>INTAVI!J37+NRGSUP!J37</f>
        <v>984.89165543999979</v>
      </c>
      <c r="K37" s="8">
        <f>INTAVI!K37+NRGSUP!K37</f>
        <v>975.74397227999998</v>
      </c>
      <c r="L37" s="8">
        <f>INTAVI!L37+NRGSUP!L37</f>
        <v>896.46471683999971</v>
      </c>
      <c r="M37" s="8">
        <f>INTAVI!M37+NRGSUP!M37</f>
        <v>838.52997227999981</v>
      </c>
      <c r="N37" s="8">
        <f>INTAVI!N37+NRGSUP!N37</f>
        <v>777.54608315999997</v>
      </c>
      <c r="O37" s="8">
        <f>INTAVI!O37+NRGSUP!O37</f>
        <v>750.10303367999984</v>
      </c>
      <c r="P37" s="8">
        <f>INTAVI!P37+NRGSUP!P37</f>
        <v>701.31597227999987</v>
      </c>
      <c r="Q37" s="8">
        <f>INTAVI!Q37+NRGSUP!Q37</f>
        <v>710.46340595999993</v>
      </c>
      <c r="R37" s="8">
        <f>INTAVI!R37+NRGSUP!R37</f>
        <v>704.36511684000004</v>
      </c>
      <c r="S37" s="8">
        <f>INTAVI!S37+NRGSUP!S37</f>
        <v>756.20157227999994</v>
      </c>
      <c r="T37" s="8">
        <f>INTAVI!T37+NRGSUP!T37</f>
        <v>792.79180596000003</v>
      </c>
      <c r="U37" s="8">
        <f>INTAVI!U37+NRGSUP!U37</f>
        <v>795.84119999999973</v>
      </c>
      <c r="V37" s="8">
        <f>INTAVI!V37+NRGSUP!V37</f>
        <v>801.93948911999973</v>
      </c>
      <c r="W37" s="8">
        <f>INTAVI!W37+NRGSUP!W37</f>
        <v>628.13525544000015</v>
      </c>
      <c r="X37" s="8">
        <f>INTAVI!X37+NRGSUP!X37</f>
        <v>582.39683964000017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3.1011119999999992</v>
      </c>
      <c r="D38" s="8">
        <f>INTAVI!D38+NRGSUP!D38</f>
        <v>3.1011119999999992</v>
      </c>
      <c r="E38" s="8">
        <f>INTAVI!E38+NRGSUP!E38</f>
        <v>0</v>
      </c>
      <c r="F38" s="8">
        <f>INTAVI!F38+NRGSUP!F38</f>
        <v>3.1011119999999988</v>
      </c>
      <c r="G38" s="8">
        <f>INTAVI!G38+NRGSUP!G38</f>
        <v>6.2022239999999984</v>
      </c>
      <c r="H38" s="8">
        <f>INTAVI!H38+NRGSUP!H38</f>
        <v>18.606168000000004</v>
      </c>
      <c r="I38" s="8">
        <f>INTAVI!I38+NRGSUP!I38</f>
        <v>9.3030840000000001</v>
      </c>
      <c r="J38" s="8">
        <f>INTAVI!J38+NRGSUP!J38</f>
        <v>0</v>
      </c>
      <c r="K38" s="8">
        <f>INTAVI!K38+NRGSUP!K38</f>
        <v>3.1011119999999992</v>
      </c>
      <c r="L38" s="8">
        <f>INTAVI!L38+NRGSUP!L38</f>
        <v>0</v>
      </c>
      <c r="M38" s="8">
        <f>INTAVI!M38+NRGSUP!M38</f>
        <v>0</v>
      </c>
      <c r="N38" s="8">
        <f>INTAVI!N38+NRGSUP!N38</f>
        <v>0</v>
      </c>
      <c r="O38" s="8">
        <f>INTAVI!O38+NRGSUP!O38</f>
        <v>0</v>
      </c>
      <c r="P38" s="8">
        <f>INTAVI!P38+NRGSUP!P38</f>
        <v>0</v>
      </c>
      <c r="Q38" s="8">
        <f>INTAVI!Q38+NRGSUP!Q38</f>
        <v>0</v>
      </c>
      <c r="R38" s="8">
        <f>INTAVI!R38+NRGSUP!R38</f>
        <v>0</v>
      </c>
      <c r="S38" s="8">
        <f>INTAVI!S38+NRGSUP!S38</f>
        <v>0</v>
      </c>
      <c r="T38" s="8">
        <f>INTAVI!T38+NRGSUP!T38</f>
        <v>0</v>
      </c>
      <c r="U38" s="8">
        <f>INTAVI!U38+NRGSUP!U38</f>
        <v>0</v>
      </c>
      <c r="V38" s="8">
        <f>INTAVI!V38+NRGSUP!V38</f>
        <v>0</v>
      </c>
      <c r="W38" s="8">
        <f>INTAVI!W38+NRGSUP!W38</f>
        <v>0</v>
      </c>
      <c r="X38" s="8">
        <f>INTAVI!X38+NRGSUP!X38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61.83402876000001</v>
      </c>
      <c r="D40" s="8">
        <f>INTAVI!D40+NRGSUP!D40</f>
        <v>53.684451360000018</v>
      </c>
      <c r="E40" s="8">
        <f>INTAVI!E40+NRGSUP!E40</f>
        <v>56.089592639999999</v>
      </c>
      <c r="F40" s="8">
        <f>INTAVI!F40+NRGSUP!F40</f>
        <v>64.971946080000009</v>
      </c>
      <c r="G40" s="8">
        <f>INTAVI!G40+NRGSUP!G40</f>
        <v>96.637396320000022</v>
      </c>
      <c r="H40" s="8">
        <f>INTAVI!H40+NRGSUP!H40</f>
        <v>141.50731032000004</v>
      </c>
      <c r="I40" s="8">
        <f>INTAVI!I40+NRGSUP!I40</f>
        <v>151.40354004</v>
      </c>
      <c r="J40" s="8">
        <f>INTAVI!J40+NRGSUP!J40</f>
        <v>183.16786715999996</v>
      </c>
      <c r="K40" s="8">
        <f>INTAVI!K40+NRGSUP!K40</f>
        <v>208.77024924000006</v>
      </c>
      <c r="L40" s="8">
        <f>INTAVI!L40+NRGSUP!L40</f>
        <v>113.60151108000005</v>
      </c>
      <c r="M40" s="8">
        <f>INTAVI!M40+NRGSUP!M40</f>
        <v>104.0821524</v>
      </c>
      <c r="N40" s="8">
        <f>INTAVI!N40+NRGSUP!N40</f>
        <v>140.02933392</v>
      </c>
      <c r="O40" s="8">
        <f>INTAVI!O40+NRGSUP!O40</f>
        <v>182.81247984000004</v>
      </c>
      <c r="P40" s="8">
        <f>INTAVI!P40+NRGSUP!P40</f>
        <v>147.35062332000001</v>
      </c>
      <c r="Q40" s="8">
        <f>INTAVI!Q40+NRGSUP!Q40</f>
        <v>147.4585596</v>
      </c>
      <c r="R40" s="8">
        <f>INTAVI!R40+NRGSUP!R40</f>
        <v>154.64369915999998</v>
      </c>
      <c r="S40" s="8">
        <f>INTAVI!S40+NRGSUP!S40</f>
        <v>141.38047872000001</v>
      </c>
      <c r="T40" s="8">
        <f>INTAVI!T40+NRGSUP!T40</f>
        <v>183.17071439999998</v>
      </c>
      <c r="U40" s="8">
        <f>INTAVI!U40+NRGSUP!U40</f>
        <v>212.94715032000005</v>
      </c>
      <c r="V40" s="8">
        <f>INTAVI!V40+NRGSUP!V40</f>
        <v>210.03157655999999</v>
      </c>
      <c r="W40" s="8">
        <f>INTAVI!W40+NRGSUP!W40</f>
        <v>75.867298200000022</v>
      </c>
      <c r="X40" s="8">
        <f>INTAVI!X40+NRGSUP!X40</f>
        <v>135.20326212000001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0</v>
      </c>
      <c r="D41" s="8">
        <f>INTAVI!D41+NRGSUP!D41</f>
        <v>0</v>
      </c>
      <c r="E41" s="8">
        <f>INTAVI!E41+NRGSUP!E41</f>
        <v>0</v>
      </c>
      <c r="F41" s="8">
        <f>INTAVI!F41+NRGSUP!F41</f>
        <v>0</v>
      </c>
      <c r="G41" s="8">
        <f>INTAVI!G41+NRGSUP!G41</f>
        <v>0</v>
      </c>
      <c r="H41" s="8">
        <f>INTAVI!H41+NRGSUP!H41</f>
        <v>0</v>
      </c>
      <c r="I41" s="8">
        <f>INTAVI!I41+NRGSUP!I41</f>
        <v>0</v>
      </c>
      <c r="J41" s="8">
        <f>INTAVI!J41+NRGSUP!J41</f>
        <v>0</v>
      </c>
      <c r="K41" s="8">
        <f>INTAVI!K41+NRGSUP!K41</f>
        <v>0</v>
      </c>
      <c r="L41" s="8">
        <f>INTAVI!L41+NRGSUP!L41</f>
        <v>0</v>
      </c>
      <c r="M41" s="8">
        <f>INTAVI!M41+NRGSUP!M41</f>
        <v>0</v>
      </c>
      <c r="N41" s="8">
        <f>INTAVI!N41+NRGSUP!N41</f>
        <v>0</v>
      </c>
      <c r="O41" s="8">
        <f>INTAVI!O41+NRGSUP!O41</f>
        <v>0</v>
      </c>
      <c r="P41" s="8">
        <f>INTAVI!P41+NRGSUP!P41</f>
        <v>0</v>
      </c>
      <c r="Q41" s="8">
        <f>INTAVI!Q41+NRGSUP!Q41</f>
        <v>0</v>
      </c>
      <c r="R41" s="8">
        <f>INTAVI!R41+NRGSUP!R41</f>
        <v>0</v>
      </c>
      <c r="S41" s="8">
        <f>INTAVI!S41+NRGSUP!S41</f>
        <v>0</v>
      </c>
      <c r="T41" s="8">
        <f>INTAVI!T41+NRGSUP!T41</f>
        <v>0</v>
      </c>
      <c r="U41" s="8">
        <f>INTAVI!U41+NRGSUP!U41</f>
        <v>0</v>
      </c>
      <c r="V41" s="8">
        <f>INTAVI!V41+NRGSUP!V41</f>
        <v>0</v>
      </c>
      <c r="W41" s="8">
        <f>INTAVI!W41+NRGSUP!W41</f>
        <v>0</v>
      </c>
      <c r="X41" s="8">
        <f>INTAVI!X41+NRGSUP!X41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1166.0079600000001</v>
      </c>
      <c r="D43" s="8">
        <f>INTAVI!D43+NRGSUP!D43</f>
        <v>1435.5689400000001</v>
      </c>
      <c r="E43" s="8">
        <f>INTAVI!E43+NRGSUP!E43</f>
        <v>1698.8610600000002</v>
      </c>
      <c r="F43" s="8">
        <f>INTAVI!F43+NRGSUP!F43</f>
        <v>1720.80207</v>
      </c>
      <c r="G43" s="8">
        <f>INTAVI!G43+NRGSUP!G43</f>
        <v>1714.5332100000003</v>
      </c>
      <c r="H43" s="8">
        <f>INTAVI!H43+NRGSUP!H43</f>
        <v>1814.8349699999999</v>
      </c>
      <c r="I43" s="8">
        <f>INTAVI!I43+NRGSUP!I43</f>
        <v>1836.7759799999997</v>
      </c>
      <c r="J43" s="8">
        <f>INTAVI!J43+NRGSUP!J43</f>
        <v>1993.4974799999998</v>
      </c>
      <c r="K43" s="8">
        <f>INTAVI!K43+NRGSUP!K43</f>
        <v>1842.5809443600001</v>
      </c>
      <c r="L43" s="8">
        <f>INTAVI!L43+NRGSUP!L43</f>
        <v>1690.4797275599999</v>
      </c>
      <c r="M43" s="8">
        <f>INTAVI!M43+NRGSUP!M43</f>
        <v>1856.9430360000003</v>
      </c>
      <c r="N43" s="8">
        <f>INTAVI!N43+NRGSUP!N43</f>
        <v>2022.5913926399996</v>
      </c>
      <c r="O43" s="8">
        <f>INTAVI!O43+NRGSUP!O43</f>
        <v>2103.20253</v>
      </c>
      <c r="P43" s="8">
        <f>INTAVI!P43+NRGSUP!P43</f>
        <v>2071.8582299999998</v>
      </c>
      <c r="Q43" s="8">
        <f>INTAVI!Q43+NRGSUP!Q43</f>
        <v>2087.5303799999997</v>
      </c>
      <c r="R43" s="8">
        <f>INTAVI!R43+NRGSUP!R43</f>
        <v>2165.8911300000004</v>
      </c>
      <c r="S43" s="8">
        <f>INTAVI!S43+NRGSUP!S43</f>
        <v>2137.6812600000003</v>
      </c>
      <c r="T43" s="8">
        <f>INTAVI!T43+NRGSUP!T43</f>
        <v>2150.2192467600007</v>
      </c>
      <c r="U43" s="8">
        <f>INTAVI!U43+NRGSUP!U43</f>
        <v>2172.6740365200003</v>
      </c>
      <c r="V43" s="8">
        <f>INTAVI!V43+NRGSUP!V43</f>
        <v>2076.7516754400003</v>
      </c>
      <c r="W43" s="8">
        <f>INTAVI!W43+NRGSUP!W43</f>
        <v>2062.8318718800001</v>
      </c>
      <c r="X43" s="8">
        <f>INTAVI!X43+NRGSUP!X43</f>
        <v>2033.3802340799998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639.13830192</v>
      </c>
      <c r="D44" s="8">
        <f>INTAVI!D44+NRGSUP!D44</f>
        <v>645.28398575999995</v>
      </c>
      <c r="E44" s="8">
        <f>INTAVI!E44+NRGSUP!E44</f>
        <v>491.64523344000003</v>
      </c>
      <c r="F44" s="8">
        <f>INTAVI!F44+NRGSUP!F44</f>
        <v>411.75245808</v>
      </c>
      <c r="G44" s="8">
        <f>INTAVI!G44+NRGSUP!G44</f>
        <v>448.62656112000013</v>
      </c>
      <c r="H44" s="8">
        <f>INTAVI!H44+NRGSUP!H44</f>
        <v>408.67989480000006</v>
      </c>
      <c r="I44" s="8">
        <f>INTAVI!I44+NRGSUP!I44</f>
        <v>350.29673424000003</v>
      </c>
      <c r="J44" s="8">
        <f>INTAVI!J44+NRGSUP!J44</f>
        <v>245.82317400000005</v>
      </c>
      <c r="K44" s="8">
        <f>INTAVI!K44+NRGSUP!K44</f>
        <v>248.89545864000002</v>
      </c>
      <c r="L44" s="8">
        <f>INTAVI!L44+NRGSUP!L44</f>
        <v>230.45868576000007</v>
      </c>
      <c r="M44" s="8">
        <f>INTAVI!M44+NRGSUP!M44</f>
        <v>261.18682632000008</v>
      </c>
      <c r="N44" s="8">
        <f>INTAVI!N44+NRGSUP!N44</f>
        <v>197.31529368000002</v>
      </c>
      <c r="O44" s="8">
        <f>INTAVI!O44+NRGSUP!O44</f>
        <v>206.42208480000005</v>
      </c>
      <c r="P44" s="8">
        <f>INTAVI!P44+NRGSUP!P44</f>
        <v>163.92335472000002</v>
      </c>
      <c r="Q44" s="8">
        <f>INTAVI!Q44+NRGSUP!Q44</f>
        <v>130.53169439999999</v>
      </c>
      <c r="R44" s="8">
        <f>INTAVI!R44+NRGSUP!R44</f>
        <v>185.17299840000001</v>
      </c>
      <c r="S44" s="8">
        <f>INTAVI!S44+NRGSUP!S44</f>
        <v>248.92081488000005</v>
      </c>
      <c r="T44" s="8">
        <f>INTAVI!T44+NRGSUP!T44</f>
        <v>186.96409632000001</v>
      </c>
      <c r="U44" s="8">
        <f>INTAVI!U44+NRGSUP!U44</f>
        <v>149.01862248000003</v>
      </c>
      <c r="V44" s="8">
        <f>INTAVI!V44+NRGSUP!V44</f>
        <v>110.87419968</v>
      </c>
      <c r="W44" s="8">
        <f>INTAVI!W44+NRGSUP!W44</f>
        <v>107.48677320000002</v>
      </c>
      <c r="X44" s="8">
        <f>INTAVI!X44+NRGSUP!X44</f>
        <v>101.40573384000001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0</v>
      </c>
      <c r="D48" s="8">
        <f>INTAVI!D48+NRGSUP!D48</f>
        <v>0</v>
      </c>
      <c r="E48" s="8">
        <f>INTAVI!E48+NRGSUP!E48</f>
        <v>0</v>
      </c>
      <c r="F48" s="8">
        <f>INTAVI!F48+NRGSUP!F48</f>
        <v>0</v>
      </c>
      <c r="G48" s="8">
        <f>INTAVI!G48+NRGSUP!G48</f>
        <v>0</v>
      </c>
      <c r="H48" s="8">
        <f>INTAVI!H48+NRGSUP!H48</f>
        <v>0</v>
      </c>
      <c r="I48" s="8">
        <f>INTAVI!I48+NRGSUP!I48</f>
        <v>0</v>
      </c>
      <c r="J48" s="8">
        <f>INTAVI!J48+NRGSUP!J48</f>
        <v>0</v>
      </c>
      <c r="K48" s="8">
        <f>INTAVI!K48+NRGSUP!K48</f>
        <v>0</v>
      </c>
      <c r="L48" s="8">
        <f>INTAVI!L48+NRGSUP!L48</f>
        <v>0</v>
      </c>
      <c r="M48" s="8">
        <f>INTAVI!M48+NRGSUP!M48</f>
        <v>0</v>
      </c>
      <c r="N48" s="8">
        <f>INTAVI!N48+NRGSUP!N48</f>
        <v>0</v>
      </c>
      <c r="O48" s="8">
        <f>INTAVI!O48+NRGSUP!O48</f>
        <v>0</v>
      </c>
      <c r="P48" s="8">
        <f>INTAVI!P48+NRGSUP!P48</f>
        <v>0</v>
      </c>
      <c r="Q48" s="8">
        <f>INTAVI!Q48+NRGSUP!Q48</f>
        <v>0</v>
      </c>
      <c r="R48" s="8">
        <f>INTAVI!R48+NRGSUP!R48</f>
        <v>0</v>
      </c>
      <c r="S48" s="8">
        <f>INTAVI!S48+NRGSUP!S48</f>
        <v>0</v>
      </c>
      <c r="T48" s="8">
        <f>INTAVI!T48+NRGSUP!T48</f>
        <v>0</v>
      </c>
      <c r="U48" s="8">
        <f>INTAVI!U48+NRGSUP!U48</f>
        <v>0</v>
      </c>
      <c r="V48" s="8">
        <f>INTAVI!V48+NRGSUP!V48</f>
        <v>0</v>
      </c>
      <c r="W48" s="8">
        <f>INTAVI!W48+NRGSUP!W48</f>
        <v>0</v>
      </c>
      <c r="X48" s="8">
        <f>INTAVI!X48+NRGSUP!X48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0</v>
      </c>
      <c r="D50" s="8">
        <f>INTAVI!D50+NRGSUP!D50</f>
        <v>0</v>
      </c>
      <c r="E50" s="8">
        <f>INTAVI!E50+NRGSUP!E50</f>
        <v>0</v>
      </c>
      <c r="F50" s="8">
        <f>INTAVI!F50+NRGSUP!F50</f>
        <v>0</v>
      </c>
      <c r="G50" s="8">
        <f>INTAVI!G50+NRGSUP!G50</f>
        <v>0</v>
      </c>
      <c r="H50" s="8">
        <f>INTAVI!H50+NRGSUP!H50</f>
        <v>0</v>
      </c>
      <c r="I50" s="8">
        <f>INTAVI!I50+NRGSUP!I50</f>
        <v>0</v>
      </c>
      <c r="J50" s="8">
        <f>INTAVI!J50+NRGSUP!J50</f>
        <v>0</v>
      </c>
      <c r="K50" s="8">
        <f>INTAVI!K50+NRGSUP!K50</f>
        <v>0</v>
      </c>
      <c r="L50" s="8">
        <f>INTAVI!L50+NRGSUP!L50</f>
        <v>0</v>
      </c>
      <c r="M50" s="8">
        <f>INTAVI!M50+NRGSUP!M50</f>
        <v>0</v>
      </c>
      <c r="N50" s="8">
        <f>INTAVI!N50+NRGSUP!N50</f>
        <v>0</v>
      </c>
      <c r="O50" s="8">
        <f>INTAVI!O50+NRGSUP!O50</f>
        <v>0</v>
      </c>
      <c r="P50" s="8">
        <f>INTAVI!P50+NRGSUP!P50</f>
        <v>0</v>
      </c>
      <c r="Q50" s="8">
        <f>INTAVI!Q50+NRGSUP!Q50</f>
        <v>0</v>
      </c>
      <c r="R50" s="8">
        <f>INTAVI!R50+NRGSUP!R50</f>
        <v>0</v>
      </c>
      <c r="S50" s="8">
        <f>INTAVI!S50+NRGSUP!S50</f>
        <v>0</v>
      </c>
      <c r="T50" s="8">
        <f>INTAVI!T50+NRGSUP!T50</f>
        <v>0</v>
      </c>
      <c r="U50" s="8">
        <f>INTAVI!U50+NRGSUP!U50</f>
        <v>0</v>
      </c>
      <c r="V50" s="8">
        <f>INTAVI!V50+NRGSUP!V50</f>
        <v>0</v>
      </c>
      <c r="W50" s="8">
        <f>INTAVI!W50+NRGSUP!W50</f>
        <v>0</v>
      </c>
      <c r="X50" s="8">
        <f>INTAVI!X50+NRGSUP!X50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1320.7679100000003</v>
      </c>
      <c r="D51" s="27">
        <f>INTAVI!D51+NRGSUP!D51</f>
        <v>1419.3748800000003</v>
      </c>
      <c r="E51" s="27">
        <f>INTAVI!E51+NRGSUP!E51</f>
        <v>1335.2585399999998</v>
      </c>
      <c r="F51" s="27">
        <f>INTAVI!F51+NRGSUP!F51</f>
        <v>1457.6967900000002</v>
      </c>
      <c r="G51" s="27">
        <f>INTAVI!G51+NRGSUP!G51</f>
        <v>1564.98804</v>
      </c>
      <c r="H51" s="27">
        <f>INTAVI!H51+NRGSUP!H51</f>
        <v>1602.95652</v>
      </c>
      <c r="I51" s="27">
        <f>INTAVI!I51+NRGSUP!I51</f>
        <v>1623.5059500000002</v>
      </c>
      <c r="J51" s="27">
        <f>INTAVI!J51+NRGSUP!J51</f>
        <v>1623.5564399999998</v>
      </c>
      <c r="K51" s="27">
        <f>INTAVI!K51+NRGSUP!K51</f>
        <v>1537.1680499999998</v>
      </c>
      <c r="L51" s="27">
        <f>INTAVI!L51+NRGSUP!L51</f>
        <v>1203.1767</v>
      </c>
      <c r="M51" s="27">
        <f>INTAVI!M51+NRGSUP!M51</f>
        <v>1321.2223199999999</v>
      </c>
      <c r="N51" s="27">
        <f>INTAVI!N51+NRGSUP!N51</f>
        <v>1182.12237</v>
      </c>
      <c r="O51" s="27">
        <f>INTAVI!O51+NRGSUP!O51</f>
        <v>1256.1912000000002</v>
      </c>
      <c r="P51" s="27">
        <f>INTAVI!P51+NRGSUP!P51</f>
        <v>1142.1847800000003</v>
      </c>
      <c r="Q51" s="27">
        <f>INTAVI!Q51+NRGSUP!Q51</f>
        <v>1023.0283800000002</v>
      </c>
      <c r="R51" s="27">
        <f>INTAVI!R51+NRGSUP!R51</f>
        <v>917.10036000000002</v>
      </c>
      <c r="S51" s="27">
        <f>INTAVI!S51+NRGSUP!S51</f>
        <v>1005.9122700000001</v>
      </c>
      <c r="T51" s="27">
        <f>INTAVI!T51+NRGSUP!T51</f>
        <v>926.27560476000031</v>
      </c>
      <c r="U51" s="27">
        <f>INTAVI!U51+NRGSUP!U51</f>
        <v>974.87586504000024</v>
      </c>
      <c r="V51" s="27">
        <f>INTAVI!V51+NRGSUP!V51</f>
        <v>899.76370968000003</v>
      </c>
      <c r="W51" s="27">
        <f>INTAVI!W51+NRGSUP!W51</f>
        <v>826.63399368000023</v>
      </c>
      <c r="X51" s="27">
        <f>INTAVI!X51+NRGSUP!X51</f>
        <v>941.04090036000014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865.19214084667419</v>
      </c>
      <c r="Q52" s="27">
        <f t="shared" si="20"/>
        <v>655.90014379958268</v>
      </c>
      <c r="R52" s="27">
        <f t="shared" si="20"/>
        <v>400.9630177922071</v>
      </c>
      <c r="S52" s="27">
        <f t="shared" si="20"/>
        <v>386.39064527096775</v>
      </c>
      <c r="T52" s="27">
        <f t="shared" si="20"/>
        <v>394.77523583676191</v>
      </c>
      <c r="U52" s="27">
        <f t="shared" si="20"/>
        <v>437.42335688936498</v>
      </c>
      <c r="V52" s="27">
        <f t="shared" si="20"/>
        <v>333.64656547454575</v>
      </c>
      <c r="W52" s="27">
        <f t="shared" si="20"/>
        <v>272.17077109479612</v>
      </c>
      <c r="X52" s="27">
        <f t="shared" si="20"/>
        <v>284.66212607992395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0</v>
      </c>
      <c r="D53" s="8">
        <f>INTAVI!D53+NRGSUP!D53</f>
        <v>0</v>
      </c>
      <c r="E53" s="8">
        <f>INTAVI!E53+NRGSUP!E53</f>
        <v>0</v>
      </c>
      <c r="F53" s="8">
        <f>INTAVI!F53+NRGSUP!F53</f>
        <v>0</v>
      </c>
      <c r="G53" s="8">
        <f>INTAVI!G53+NRGSUP!G53</f>
        <v>0</v>
      </c>
      <c r="H53" s="8">
        <f>INTAVI!H53+NRGSUP!H53</f>
        <v>0</v>
      </c>
      <c r="I53" s="8">
        <f>INTAVI!I53+NRGSUP!I53</f>
        <v>0</v>
      </c>
      <c r="J53" s="8">
        <f>INTAVI!J53+NRGSUP!J53</f>
        <v>0</v>
      </c>
      <c r="K53" s="8">
        <f>INTAVI!K53+NRGSUP!K53</f>
        <v>0</v>
      </c>
      <c r="L53" s="8">
        <f>INTAVI!L53+NRGSUP!L53</f>
        <v>0</v>
      </c>
      <c r="M53" s="8">
        <f>INTAVI!M53+NRGSUP!M53</f>
        <v>0</v>
      </c>
      <c r="N53" s="8">
        <f>INTAVI!N53+NRGSUP!N53</f>
        <v>0</v>
      </c>
      <c r="O53" s="8">
        <f>INTAVI!O53+NRGSUP!O53</f>
        <v>0</v>
      </c>
      <c r="P53" s="8">
        <f>INTAVI!P53+NRGSUP!P53</f>
        <v>0</v>
      </c>
      <c r="Q53" s="8">
        <f>INTAVI!Q53+NRGSUP!Q53</f>
        <v>0</v>
      </c>
      <c r="R53" s="8">
        <f>INTAVI!R53+NRGSUP!R53</f>
        <v>74.789114400000017</v>
      </c>
      <c r="S53" s="8">
        <f>INTAVI!S53+NRGSUP!S53</f>
        <v>102.53117159999999</v>
      </c>
      <c r="T53" s="8">
        <f>INTAVI!T53+NRGSUP!T53</f>
        <v>86.610466800000012</v>
      </c>
      <c r="U53" s="8">
        <f>INTAVI!U53+NRGSUP!U53</f>
        <v>87.421276800000001</v>
      </c>
      <c r="V53" s="8">
        <f>INTAVI!V53+NRGSUP!V53</f>
        <v>88.626938399999986</v>
      </c>
      <c r="W53" s="8">
        <f>INTAVI!W53+NRGSUP!W53</f>
        <v>20.1116916</v>
      </c>
      <c r="X53" s="8">
        <f>INTAVI!X53+NRGSUP!X53</f>
        <v>1.8280548000000001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0</v>
      </c>
      <c r="D54" s="45">
        <f>INTAVI!D54+NRGSUP!D54</f>
        <v>0</v>
      </c>
      <c r="E54" s="45">
        <f>INTAVI!E54+NRGSUP!E54</f>
        <v>0</v>
      </c>
      <c r="F54" s="45">
        <f>INTAVI!F54+NRGSUP!F54</f>
        <v>0</v>
      </c>
      <c r="G54" s="45">
        <f>INTAVI!G54+NRGSUP!G54</f>
        <v>0</v>
      </c>
      <c r="H54" s="45">
        <f>INTAVI!H54+NRGSUP!H54</f>
        <v>0</v>
      </c>
      <c r="I54" s="45">
        <f>INTAVI!I54+NRGSUP!I54</f>
        <v>0</v>
      </c>
      <c r="J54" s="45">
        <f>INTAVI!J54+NRGSUP!J54</f>
        <v>0</v>
      </c>
      <c r="K54" s="45">
        <f>INTAVI!K54+NRGSUP!K54</f>
        <v>0</v>
      </c>
      <c r="L54" s="45">
        <f>INTAVI!L54+NRGSUP!L54</f>
        <v>0</v>
      </c>
      <c r="M54" s="45">
        <f>INTAVI!M54+NRGSUP!M54</f>
        <v>0</v>
      </c>
      <c r="N54" s="45">
        <f>INTAVI!N54+NRGSUP!N54</f>
        <v>0</v>
      </c>
      <c r="O54" s="45">
        <f>INTAVI!O54+NRGSUP!O54</f>
        <v>0</v>
      </c>
      <c r="P54" s="45">
        <f>INTAVI!P54+NRGSUP!P54</f>
        <v>865.19214084667419</v>
      </c>
      <c r="Q54" s="45">
        <f>INTAVI!Q54+NRGSUP!Q54</f>
        <v>655.90014379958268</v>
      </c>
      <c r="R54" s="45">
        <f>INTAVI!R54+NRGSUP!R54</f>
        <v>326.17390339220708</v>
      </c>
      <c r="S54" s="45">
        <f>INTAVI!S54+NRGSUP!S54</f>
        <v>283.85947367096776</v>
      </c>
      <c r="T54" s="45">
        <f>INTAVI!T54+NRGSUP!T54</f>
        <v>308.16476903676192</v>
      </c>
      <c r="U54" s="45">
        <f>INTAVI!U54+NRGSUP!U54</f>
        <v>350.00208008936499</v>
      </c>
      <c r="V54" s="45">
        <f>INTAVI!V54+NRGSUP!V54</f>
        <v>245.01962707454578</v>
      </c>
      <c r="W54" s="45">
        <f>INTAVI!W54+NRGSUP!W54</f>
        <v>252.05907949479612</v>
      </c>
      <c r="X54" s="45">
        <f>INTAVI!X54+NRGSUP!X54</f>
        <v>282.83407127992393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2397.14198136</v>
      </c>
      <c r="D61" s="49">
        <f t="shared" si="21"/>
        <v>2527.1657812800004</v>
      </c>
      <c r="E61" s="49">
        <f t="shared" si="21"/>
        <v>2562.6067135199996</v>
      </c>
      <c r="F61" s="49">
        <f t="shared" si="21"/>
        <v>2693.3861354400001</v>
      </c>
      <c r="G61" s="49">
        <f t="shared" si="21"/>
        <v>2790.5726469600004</v>
      </c>
      <c r="H61" s="49">
        <f t="shared" si="21"/>
        <v>2721.2356281600005</v>
      </c>
      <c r="I61" s="49">
        <f t="shared" si="21"/>
        <v>2446.2472946400003</v>
      </c>
      <c r="J61" s="49">
        <f t="shared" si="21"/>
        <v>2767.4600248799998</v>
      </c>
      <c r="K61" s="49">
        <f t="shared" si="21"/>
        <v>2970.465801119999</v>
      </c>
      <c r="L61" s="49">
        <f t="shared" si="21"/>
        <v>3272.1689635199991</v>
      </c>
      <c r="M61" s="49">
        <f t="shared" si="21"/>
        <v>3860.9049707999989</v>
      </c>
      <c r="N61" s="49">
        <f t="shared" si="21"/>
        <v>3744.5858776799996</v>
      </c>
      <c r="O61" s="49">
        <f t="shared" si="21"/>
        <v>3834.109767599999</v>
      </c>
      <c r="P61" s="49">
        <f t="shared" si="21"/>
        <v>3744.7121412000006</v>
      </c>
      <c r="Q61" s="49">
        <f t="shared" si="21"/>
        <v>3738.2238835199996</v>
      </c>
      <c r="R61" s="49">
        <f t="shared" si="21"/>
        <v>4029.2031117600009</v>
      </c>
      <c r="S61" s="49">
        <f t="shared" si="21"/>
        <v>4377.5568122399991</v>
      </c>
      <c r="T61" s="49">
        <f t="shared" si="21"/>
        <v>4644.084567599999</v>
      </c>
      <c r="U61" s="49">
        <f t="shared" si="21"/>
        <v>5122.6690327199985</v>
      </c>
      <c r="V61" s="49">
        <f t="shared" si="21"/>
        <v>5156.8708622400009</v>
      </c>
      <c r="W61" s="49">
        <f t="shared" si="21"/>
        <v>5598.1108403999988</v>
      </c>
      <c r="X61" s="49">
        <f t="shared" si="21"/>
        <v>5593.3086470399985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2392.9924031999999</v>
      </c>
      <c r="D62" s="52">
        <f>INTAVI!D62+NRGSUP!D62</f>
        <v>2522.6885376000005</v>
      </c>
      <c r="E62" s="52">
        <f>INTAVI!E62+NRGSUP!E62</f>
        <v>2557.8564479999995</v>
      </c>
      <c r="F62" s="52">
        <f>INTAVI!F62+NRGSUP!F62</f>
        <v>2687.2163135999999</v>
      </c>
      <c r="G62" s="52">
        <f>INTAVI!G62+NRGSUP!G62</f>
        <v>2785.4402688000005</v>
      </c>
      <c r="H62" s="52">
        <f>INTAVI!H62+NRGSUP!H62</f>
        <v>2712.6400896000005</v>
      </c>
      <c r="I62" s="52">
        <f>INTAVI!I62+NRGSUP!I62</f>
        <v>2433.4240896000001</v>
      </c>
      <c r="J62" s="52">
        <f>INTAVI!J62+NRGSUP!J62</f>
        <v>2756.3203583999998</v>
      </c>
      <c r="K62" s="52">
        <f>INTAVI!K62+NRGSUP!K62</f>
        <v>2951.648179199999</v>
      </c>
      <c r="L62" s="52">
        <f>INTAVI!L62+NRGSUP!L62</f>
        <v>3261.2162687999994</v>
      </c>
      <c r="M62" s="52">
        <f>INTAVI!M62+NRGSUP!M62</f>
        <v>3829.5028799999986</v>
      </c>
      <c r="N62" s="52">
        <f>INTAVI!N62+NRGSUP!N62</f>
        <v>3723.7765823999994</v>
      </c>
      <c r="O62" s="52">
        <f>INTAVI!O62+NRGSUP!O62</f>
        <v>3816.0638207999991</v>
      </c>
      <c r="P62" s="52">
        <f>INTAVI!P62+NRGSUP!P62</f>
        <v>3718.7357760000004</v>
      </c>
      <c r="Q62" s="52">
        <f>INTAVI!Q62+NRGSUP!Q62</f>
        <v>3701.0405375999999</v>
      </c>
      <c r="R62" s="52">
        <f>INTAVI!R62+NRGSUP!R62</f>
        <v>3870.3833280000008</v>
      </c>
      <c r="S62" s="52">
        <f>INTAVI!S62+NRGSUP!S62</f>
        <v>4212.5436863999994</v>
      </c>
      <c r="T62" s="52">
        <f>INTAVI!T62+NRGSUP!T62</f>
        <v>4482.6268031999989</v>
      </c>
      <c r="U62" s="52">
        <f>INTAVI!U62+NRGSUP!U62</f>
        <v>4912.208179199999</v>
      </c>
      <c r="V62" s="52">
        <f>INTAVI!V62+NRGSUP!V62</f>
        <v>4935.2466240000012</v>
      </c>
      <c r="W62" s="52">
        <f>INTAVI!W62+NRGSUP!W62</f>
        <v>5321.0424959999991</v>
      </c>
      <c r="X62" s="52">
        <f>INTAVI!X62+NRGSUP!X62</f>
        <v>5337.9341567999982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0</v>
      </c>
      <c r="M63" s="52">
        <f>INTAVI!M63+NRGSUP!M63</f>
        <v>0</v>
      </c>
      <c r="N63" s="52">
        <f>INTAVI!N63+NRGSUP!N63</f>
        <v>0</v>
      </c>
      <c r="O63" s="52">
        <f>INTAVI!O63+NRGSUP!O63</f>
        <v>0</v>
      </c>
      <c r="P63" s="52">
        <f>INTAVI!P63+NRGSUP!P63</f>
        <v>0</v>
      </c>
      <c r="Q63" s="52">
        <f>INTAVI!Q63+NRGSUP!Q63</f>
        <v>0</v>
      </c>
      <c r="R63" s="52">
        <f>INTAVI!R63+NRGSUP!R63</f>
        <v>0</v>
      </c>
      <c r="S63" s="52">
        <f>INTAVI!S63+NRGSUP!S63</f>
        <v>0</v>
      </c>
      <c r="T63" s="52">
        <f>INTAVI!T63+NRGSUP!T63</f>
        <v>0</v>
      </c>
      <c r="U63" s="52">
        <f>INTAVI!U63+NRGSUP!U63</f>
        <v>0</v>
      </c>
      <c r="V63" s="52">
        <f>INTAVI!V63+NRGSUP!V63</f>
        <v>0</v>
      </c>
      <c r="W63" s="52">
        <f>INTAVI!W63+NRGSUP!W63</f>
        <v>0</v>
      </c>
      <c r="X63" s="52">
        <f>INTAVI!X63+NRGSUP!X63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4.1495781599999999</v>
      </c>
      <c r="D64" s="52">
        <f>INTAVI!D64+NRGSUP!D64</f>
        <v>4.4772436800000008</v>
      </c>
      <c r="E64" s="52">
        <f>INTAVI!E64+NRGSUP!E64</f>
        <v>4.750265520000001</v>
      </c>
      <c r="F64" s="52">
        <f>INTAVI!F64+NRGSUP!F64</f>
        <v>6.1698218399999991</v>
      </c>
      <c r="G64" s="52">
        <f>INTAVI!G64+NRGSUP!G64</f>
        <v>5.13237816</v>
      </c>
      <c r="H64" s="52">
        <f>INTAVI!H64+NRGSUP!H64</f>
        <v>8.1352252800000002</v>
      </c>
      <c r="I64" s="52">
        <f>INTAVI!I64+NRGSUP!I64</f>
        <v>9.5003344799999994</v>
      </c>
      <c r="J64" s="52">
        <f>INTAVI!J64+NRGSUP!J64</f>
        <v>9.6096218399999991</v>
      </c>
      <c r="K64" s="52">
        <f>INTAVI!K64+NRGSUP!K64</f>
        <v>6.4974873600000018</v>
      </c>
      <c r="L64" s="52">
        <f>INTAVI!L64+NRGSUP!L64</f>
        <v>5.7332620800000011</v>
      </c>
      <c r="M64" s="52">
        <f>INTAVI!M64+NRGSUP!M64</f>
        <v>8.4628908000000003</v>
      </c>
      <c r="N64" s="52">
        <f>INTAVI!N64+NRGSUP!N64</f>
        <v>7.480090800000001</v>
      </c>
      <c r="O64" s="52">
        <f>INTAVI!O64+NRGSUP!O64</f>
        <v>6.6612218400000005</v>
      </c>
      <c r="P64" s="52">
        <f>INTAVI!P64+NRGSUP!P64</f>
        <v>16.489221839999999</v>
      </c>
      <c r="Q64" s="52">
        <f>INTAVI!Q64+NRGSUP!Q64</f>
        <v>22.00371264</v>
      </c>
      <c r="R64" s="52">
        <f>INTAVI!R64+NRGSUP!R64</f>
        <v>30.029847120000003</v>
      </c>
      <c r="S64" s="52">
        <f>INTAVI!S64+NRGSUP!S64</f>
        <v>39.421090800000002</v>
      </c>
      <c r="T64" s="52">
        <f>INTAVI!T64+NRGSUP!T64</f>
        <v>29.48380344000001</v>
      </c>
      <c r="U64" s="52">
        <f>INTAVI!U64+NRGSUP!U64</f>
        <v>29.560461840000009</v>
      </c>
      <c r="V64" s="52">
        <f>INTAVI!V64+NRGSUP!V64</f>
        <v>25.627492800000002</v>
      </c>
      <c r="W64" s="52">
        <f>INTAVI!W64+NRGSUP!W64</f>
        <v>32.454611280000009</v>
      </c>
      <c r="X64" s="52">
        <f>INTAVI!X64+NRGSUP!X64</f>
        <v>25.456092480000002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0</v>
      </c>
      <c r="D65" s="52">
        <f>INTAVI!D65+NRGSUP!D65</f>
        <v>0</v>
      </c>
      <c r="E65" s="52">
        <f>INTAVI!E65+NRGSUP!E65</f>
        <v>0</v>
      </c>
      <c r="F65" s="52">
        <f>INTAVI!F65+NRGSUP!F65</f>
        <v>0</v>
      </c>
      <c r="G65" s="52">
        <f>INTAVI!G65+NRGSUP!G65</f>
        <v>0</v>
      </c>
      <c r="H65" s="52">
        <f>INTAVI!H65+NRGSUP!H65</f>
        <v>0</v>
      </c>
      <c r="I65" s="52">
        <f>INTAVI!I65+NRGSUP!I65</f>
        <v>0</v>
      </c>
      <c r="J65" s="52">
        <f>INTAVI!J65+NRGSUP!J65</f>
        <v>0</v>
      </c>
      <c r="K65" s="52">
        <f>INTAVI!K65+NRGSUP!K65</f>
        <v>0</v>
      </c>
      <c r="L65" s="52">
        <f>INTAVI!L65+NRGSUP!L65</f>
        <v>0</v>
      </c>
      <c r="M65" s="52">
        <f>INTAVI!M65+NRGSUP!M65</f>
        <v>0</v>
      </c>
      <c r="N65" s="52">
        <f>INTAVI!N65+NRGSUP!N65</f>
        <v>0</v>
      </c>
      <c r="O65" s="52">
        <f>INTAVI!O65+NRGSUP!O65</f>
        <v>0</v>
      </c>
      <c r="P65" s="52">
        <f>INTAVI!P65+NRGSUP!P65</f>
        <v>0</v>
      </c>
      <c r="Q65" s="52">
        <f>INTAVI!Q65+NRGSUP!Q65</f>
        <v>0</v>
      </c>
      <c r="R65" s="52">
        <f>INTAVI!R65+NRGSUP!R65</f>
        <v>121.20012000000001</v>
      </c>
      <c r="S65" s="52">
        <f>INTAVI!S65+NRGSUP!S65</f>
        <v>119.8998</v>
      </c>
      <c r="T65" s="52">
        <f>INTAVI!T65+NRGSUP!T65</f>
        <v>124.6482</v>
      </c>
      <c r="U65" s="52">
        <f>INTAVI!U65+NRGSUP!U65</f>
        <v>129.09959999999998</v>
      </c>
      <c r="V65" s="52">
        <f>INTAVI!V65+NRGSUP!V65</f>
        <v>114.77591999999997</v>
      </c>
      <c r="W65" s="52">
        <f>INTAVI!W65+NRGSUP!W65</f>
        <v>129.22343999999995</v>
      </c>
      <c r="X65" s="52">
        <f>INTAVI!X65+NRGSUP!X65</f>
        <v>94.551119999999983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0</v>
      </c>
      <c r="J67" s="52">
        <f>INTAVI!J67+NRGSUP!J67</f>
        <v>0</v>
      </c>
      <c r="K67" s="52">
        <f>INTAVI!K67+NRGSUP!K67</f>
        <v>3.7949083199999993</v>
      </c>
      <c r="L67" s="52">
        <f>INTAVI!L67+NRGSUP!L67</f>
        <v>0.28266191999999996</v>
      </c>
      <c r="M67" s="52">
        <f>INTAVI!M67+NRGSUP!M67</f>
        <v>13.282051679999999</v>
      </c>
      <c r="N67" s="52">
        <f>INTAVI!N67+NRGSUP!N67</f>
        <v>11.38472496</v>
      </c>
      <c r="O67" s="52">
        <f>INTAVI!O67+NRGSUP!O67</f>
        <v>11.384724960000002</v>
      </c>
      <c r="P67" s="52">
        <f>INTAVI!P67+NRGSUP!P67</f>
        <v>9.4871433599999992</v>
      </c>
      <c r="Q67" s="52">
        <f>INTAVI!Q67+NRGSUP!Q67</f>
        <v>15.179633279999999</v>
      </c>
      <c r="R67" s="52">
        <f>INTAVI!R67+NRGSUP!R67</f>
        <v>7.5898166400000013</v>
      </c>
      <c r="S67" s="52">
        <f>INTAVI!S67+NRGSUP!S67</f>
        <v>5.6922350399999999</v>
      </c>
      <c r="T67" s="52">
        <f>INTAVI!T67+NRGSUP!T67</f>
        <v>2.8462449600000004</v>
      </c>
      <c r="U67" s="52">
        <f>INTAVI!U67+NRGSUP!U67</f>
        <v>14.528159999999998</v>
      </c>
      <c r="V67" s="52">
        <f>INTAVI!V67+NRGSUP!V67</f>
        <v>21.867939360000001</v>
      </c>
      <c r="W67" s="52">
        <f>INTAVI!W67+NRGSUP!W67</f>
        <v>18.342694079999998</v>
      </c>
      <c r="X67" s="52">
        <f>INTAVI!X67+NRGSUP!X67</f>
        <v>12.512823840000001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0</v>
      </c>
      <c r="P68" s="52">
        <f>INTAVI!P68+NRGSUP!P68</f>
        <v>0</v>
      </c>
      <c r="Q68" s="52">
        <f>INTAVI!Q68+NRGSUP!Q68</f>
        <v>0</v>
      </c>
      <c r="R68" s="52">
        <f>INTAVI!R68+NRGSUP!R68</f>
        <v>0</v>
      </c>
      <c r="S68" s="52">
        <f>INTAVI!S68+NRGSUP!S68</f>
        <v>0</v>
      </c>
      <c r="T68" s="52">
        <f>INTAVI!T68+NRGSUP!T68</f>
        <v>0</v>
      </c>
      <c r="U68" s="52">
        <f>INTAVI!U68+NRGSUP!U68</f>
        <v>0</v>
      </c>
      <c r="V68" s="52">
        <f>INTAVI!V68+NRGSUP!V68</f>
        <v>0</v>
      </c>
      <c r="W68" s="52">
        <f>INTAVI!W68+NRGSUP!W68</f>
        <v>0</v>
      </c>
      <c r="X68" s="52">
        <f>INTAVI!X68+NRGSUP!X68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0.46031328000000016</v>
      </c>
      <c r="I69" s="52">
        <f>INTAVI!I69+NRGSUP!I69</f>
        <v>3.3228705599999997</v>
      </c>
      <c r="J69" s="52">
        <f>INTAVI!J69+NRGSUP!J69</f>
        <v>1.5300446400000003</v>
      </c>
      <c r="K69" s="52">
        <f>INTAVI!K69+NRGSUP!K69</f>
        <v>8.5252262399999985</v>
      </c>
      <c r="L69" s="52">
        <f>INTAVI!L69+NRGSUP!L69</f>
        <v>4.9367707200000019</v>
      </c>
      <c r="M69" s="52">
        <f>INTAVI!M69+NRGSUP!M69</f>
        <v>9.657148320000001</v>
      </c>
      <c r="N69" s="52">
        <f>INTAVI!N69+NRGSUP!N69</f>
        <v>1.9444795199999998</v>
      </c>
      <c r="O69" s="52">
        <f>INTAVI!O69+NRGSUP!O69</f>
        <v>0</v>
      </c>
      <c r="P69" s="52">
        <f>INTAVI!P69+NRGSUP!P69</f>
        <v>0</v>
      </c>
      <c r="Q69" s="52">
        <f>INTAVI!Q69+NRGSUP!Q69</f>
        <v>0</v>
      </c>
      <c r="R69" s="52">
        <f>INTAVI!R69+NRGSUP!R69</f>
        <v>0</v>
      </c>
      <c r="S69" s="52">
        <f>INTAVI!S69+NRGSUP!S69</f>
        <v>0</v>
      </c>
      <c r="T69" s="52">
        <f>INTAVI!T69+NRGSUP!T69</f>
        <v>4.4795160000000003</v>
      </c>
      <c r="U69" s="52">
        <f>INTAVI!U69+NRGSUP!U69</f>
        <v>37.272631680000011</v>
      </c>
      <c r="V69" s="52">
        <f>INTAVI!V69+NRGSUP!V69</f>
        <v>59.352886080000005</v>
      </c>
      <c r="W69" s="52">
        <f>INTAVI!W69+NRGSUP!W69</f>
        <v>97.047599040000023</v>
      </c>
      <c r="X69" s="52">
        <f>INTAVI!X69+NRGSUP!X69</f>
        <v>122.85445392000001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0</v>
      </c>
      <c r="M72" s="55">
        <f>INTAVI!M72+NRGSUP!M72</f>
        <v>0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0</v>
      </c>
      <c r="V72" s="55">
        <f>INTAVI!V72+NRGSUP!V72</f>
        <v>0</v>
      </c>
      <c r="W72" s="55">
        <f>INTAVI!W72+NRGSUP!W72</f>
        <v>0</v>
      </c>
      <c r="X72" s="55">
        <f>INTAVI!X72+NRGSUP!X72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61.83402876000001</v>
      </c>
      <c r="D2" s="21">
        <f t="shared" ref="D2:X2" si="0">SUM(D3,D17,D22,D25,D26,D51,D52)</f>
        <v>51.108993360000021</v>
      </c>
      <c r="E2" s="21">
        <f t="shared" si="0"/>
        <v>53.662708799999997</v>
      </c>
      <c r="F2" s="21">
        <f t="shared" si="0"/>
        <v>62.325565920000003</v>
      </c>
      <c r="G2" s="21">
        <f t="shared" si="0"/>
        <v>96.232520520000023</v>
      </c>
      <c r="H2" s="21">
        <f t="shared" si="0"/>
        <v>152.26032276000004</v>
      </c>
      <c r="I2" s="21">
        <f t="shared" si="0"/>
        <v>155.99806560000002</v>
      </c>
      <c r="J2" s="21">
        <f t="shared" si="0"/>
        <v>177.93049859999996</v>
      </c>
      <c r="K2" s="21">
        <f t="shared" si="0"/>
        <v>203.34418632000006</v>
      </c>
      <c r="L2" s="21">
        <f t="shared" si="0"/>
        <v>110.40768432000004</v>
      </c>
      <c r="M2" s="21">
        <f t="shared" si="0"/>
        <v>101.27166767999999</v>
      </c>
      <c r="N2" s="21">
        <f t="shared" si="0"/>
        <v>136.61911692000001</v>
      </c>
      <c r="O2" s="21">
        <f t="shared" si="0"/>
        <v>179.77939272000003</v>
      </c>
      <c r="P2" s="21">
        <f t="shared" si="0"/>
        <v>143.43023268000002</v>
      </c>
      <c r="Q2" s="21">
        <f t="shared" si="0"/>
        <v>143.50115484</v>
      </c>
      <c r="R2" s="21">
        <f t="shared" si="0"/>
        <v>150.46369199999998</v>
      </c>
      <c r="S2" s="21">
        <f t="shared" si="0"/>
        <v>137.97647388000001</v>
      </c>
      <c r="T2" s="21">
        <f t="shared" si="0"/>
        <v>179.57516795999999</v>
      </c>
      <c r="U2" s="21">
        <f t="shared" si="0"/>
        <v>208.93409496000004</v>
      </c>
      <c r="V2" s="21">
        <f t="shared" si="0"/>
        <v>206.14535279999998</v>
      </c>
      <c r="W2" s="21">
        <f t="shared" si="0"/>
        <v>72.253115280000017</v>
      </c>
      <c r="X2" s="21">
        <f t="shared" si="0"/>
        <v>129.56080896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61.83402876000001</v>
      </c>
      <c r="D26" s="27">
        <f t="shared" si="13"/>
        <v>51.108993360000021</v>
      </c>
      <c r="E26" s="27">
        <f t="shared" si="13"/>
        <v>53.662708799999997</v>
      </c>
      <c r="F26" s="27">
        <f t="shared" si="13"/>
        <v>62.325565920000003</v>
      </c>
      <c r="G26" s="27">
        <f t="shared" si="13"/>
        <v>96.232520520000023</v>
      </c>
      <c r="H26" s="27">
        <f t="shared" si="13"/>
        <v>152.26032276000004</v>
      </c>
      <c r="I26" s="27">
        <f t="shared" si="13"/>
        <v>155.99806560000002</v>
      </c>
      <c r="J26" s="27">
        <f t="shared" si="13"/>
        <v>177.93049859999996</v>
      </c>
      <c r="K26" s="27">
        <f t="shared" si="13"/>
        <v>203.34418632000006</v>
      </c>
      <c r="L26" s="27">
        <f t="shared" si="13"/>
        <v>110.40768432000004</v>
      </c>
      <c r="M26" s="27">
        <f t="shared" si="13"/>
        <v>101.27166767999999</v>
      </c>
      <c r="N26" s="27">
        <f t="shared" si="13"/>
        <v>136.61911692000001</v>
      </c>
      <c r="O26" s="27">
        <f t="shared" si="13"/>
        <v>179.77939272000003</v>
      </c>
      <c r="P26" s="27">
        <f t="shared" si="13"/>
        <v>143.43023268000002</v>
      </c>
      <c r="Q26" s="27">
        <f t="shared" si="13"/>
        <v>143.50115484</v>
      </c>
      <c r="R26" s="27">
        <f t="shared" si="13"/>
        <v>150.46369199999998</v>
      </c>
      <c r="S26" s="27">
        <f t="shared" si="13"/>
        <v>137.97647388000001</v>
      </c>
      <c r="T26" s="27">
        <f t="shared" si="13"/>
        <v>179.57516795999999</v>
      </c>
      <c r="U26" s="27">
        <f t="shared" si="13"/>
        <v>208.93409496000004</v>
      </c>
      <c r="V26" s="27">
        <f t="shared" si="13"/>
        <v>206.14535279999998</v>
      </c>
      <c r="W26" s="27">
        <f t="shared" si="13"/>
        <v>72.253115280000017</v>
      </c>
      <c r="X26" s="27">
        <f t="shared" ref="X26" si="14">SUM(X27,X33)</f>
        <v>129.56080896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61.83402876000001</v>
      </c>
      <c r="D33" s="19">
        <f t="shared" si="17"/>
        <v>51.108993360000021</v>
      </c>
      <c r="E33" s="19">
        <f t="shared" si="17"/>
        <v>53.662708799999997</v>
      </c>
      <c r="F33" s="19">
        <f t="shared" si="17"/>
        <v>62.325565920000003</v>
      </c>
      <c r="G33" s="19">
        <f t="shared" si="17"/>
        <v>96.232520520000023</v>
      </c>
      <c r="H33" s="19">
        <f t="shared" si="17"/>
        <v>152.26032276000004</v>
      </c>
      <c r="I33" s="19">
        <f t="shared" si="17"/>
        <v>155.99806560000002</v>
      </c>
      <c r="J33" s="19">
        <f t="shared" si="17"/>
        <v>177.93049859999996</v>
      </c>
      <c r="K33" s="19">
        <f t="shared" si="17"/>
        <v>203.34418632000006</v>
      </c>
      <c r="L33" s="19">
        <f t="shared" si="17"/>
        <v>110.40768432000004</v>
      </c>
      <c r="M33" s="19">
        <f t="shared" si="17"/>
        <v>101.27166767999999</v>
      </c>
      <c r="N33" s="19">
        <f t="shared" si="17"/>
        <v>136.61911692000001</v>
      </c>
      <c r="O33" s="19">
        <f t="shared" si="17"/>
        <v>179.77939272000003</v>
      </c>
      <c r="P33" s="19">
        <f t="shared" si="17"/>
        <v>143.43023268000002</v>
      </c>
      <c r="Q33" s="19">
        <f t="shared" si="17"/>
        <v>143.50115484</v>
      </c>
      <c r="R33" s="19">
        <f t="shared" si="17"/>
        <v>150.46369199999998</v>
      </c>
      <c r="S33" s="19">
        <f t="shared" si="17"/>
        <v>137.97647388000001</v>
      </c>
      <c r="T33" s="19">
        <f t="shared" si="17"/>
        <v>179.57516795999999</v>
      </c>
      <c r="U33" s="19">
        <f t="shared" si="17"/>
        <v>208.93409496000004</v>
      </c>
      <c r="V33" s="19">
        <f t="shared" si="17"/>
        <v>206.14535279999998</v>
      </c>
      <c r="W33" s="19">
        <f t="shared" si="17"/>
        <v>72.253115280000017</v>
      </c>
      <c r="X33" s="19">
        <f t="shared" ref="X33" si="18">SUM(X34:X50)</f>
        <v>129.56080896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3.1011119999999996</v>
      </c>
      <c r="H38" s="8">
        <f>INTAVI_PA_IN!H38+INTAVI_PA_EX!H38+INTAVI_FR_IN!H38+INTAVI_FR_EX!H38</f>
        <v>15.505056000000007</v>
      </c>
      <c r="I38" s="8">
        <f>INTAVI_PA_IN!I38+INTAVI_PA_EX!I38+INTAVI_FR_IN!I38+INTAVI_FR_EX!I38</f>
        <v>9.3030840000000001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61.83402876000001</v>
      </c>
      <c r="D40" s="8">
        <f>INTAVI_PA_IN!D40+INTAVI_PA_EX!D40+INTAVI_FR_IN!D40+INTAVI_FR_EX!D40</f>
        <v>51.108993360000021</v>
      </c>
      <c r="E40" s="8">
        <f>INTAVI_PA_IN!E40+INTAVI_PA_EX!E40+INTAVI_FR_IN!E40+INTAVI_FR_EX!E40</f>
        <v>53.662708799999997</v>
      </c>
      <c r="F40" s="8">
        <f>INTAVI_PA_IN!F40+INTAVI_PA_EX!F40+INTAVI_FR_IN!F40+INTAVI_FR_EX!F40</f>
        <v>62.325565920000003</v>
      </c>
      <c r="G40" s="8">
        <f>INTAVI_PA_IN!G40+INTAVI_PA_EX!G40+INTAVI_FR_IN!G40+INTAVI_FR_EX!G40</f>
        <v>93.131408520000022</v>
      </c>
      <c r="H40" s="8">
        <f>INTAVI_PA_IN!H40+INTAVI_PA_EX!H40+INTAVI_FR_IN!H40+INTAVI_FR_EX!H40</f>
        <v>136.75526676000004</v>
      </c>
      <c r="I40" s="8">
        <f>INTAVI_PA_IN!I40+INTAVI_PA_EX!I40+INTAVI_FR_IN!I40+INTAVI_FR_EX!I40</f>
        <v>146.69498160000001</v>
      </c>
      <c r="J40" s="8">
        <f>INTAVI_PA_IN!J40+INTAVI_PA_EX!J40+INTAVI_FR_IN!J40+INTAVI_FR_EX!J40</f>
        <v>177.93049859999996</v>
      </c>
      <c r="K40" s="8">
        <f>INTAVI_PA_IN!K40+INTAVI_PA_EX!K40+INTAVI_FR_IN!K40+INTAVI_FR_EX!K40</f>
        <v>203.34418632000006</v>
      </c>
      <c r="L40" s="8">
        <f>INTAVI_PA_IN!L40+INTAVI_PA_EX!L40+INTAVI_FR_IN!L40+INTAVI_FR_EX!L40</f>
        <v>110.40768432000004</v>
      </c>
      <c r="M40" s="8">
        <f>INTAVI_PA_IN!M40+INTAVI_PA_EX!M40+INTAVI_FR_IN!M40+INTAVI_FR_EX!M40</f>
        <v>101.27166767999999</v>
      </c>
      <c r="N40" s="8">
        <f>INTAVI_PA_IN!N40+INTAVI_PA_EX!N40+INTAVI_FR_IN!N40+INTAVI_FR_EX!N40</f>
        <v>136.61911692000001</v>
      </c>
      <c r="O40" s="8">
        <f>INTAVI_PA_IN!O40+INTAVI_PA_EX!O40+INTAVI_FR_IN!O40+INTAVI_FR_EX!O40</f>
        <v>179.77939272000003</v>
      </c>
      <c r="P40" s="8">
        <f>INTAVI_PA_IN!P40+INTAVI_PA_EX!P40+INTAVI_FR_IN!P40+INTAVI_FR_EX!P40</f>
        <v>143.43023268000002</v>
      </c>
      <c r="Q40" s="8">
        <f>INTAVI_PA_IN!Q40+INTAVI_PA_EX!Q40+INTAVI_FR_IN!Q40+INTAVI_FR_EX!Q40</f>
        <v>143.50115484</v>
      </c>
      <c r="R40" s="8">
        <f>INTAVI_PA_IN!R40+INTAVI_PA_EX!R40+INTAVI_FR_IN!R40+INTAVI_FR_EX!R40</f>
        <v>150.46369199999998</v>
      </c>
      <c r="S40" s="8">
        <f>INTAVI_PA_IN!S40+INTAVI_PA_EX!S40+INTAVI_FR_IN!S40+INTAVI_FR_EX!S40</f>
        <v>137.97647388000001</v>
      </c>
      <c r="T40" s="8">
        <f>INTAVI_PA_IN!T40+INTAVI_PA_EX!T40+INTAVI_FR_IN!T40+INTAVI_FR_EX!T40</f>
        <v>179.57516795999999</v>
      </c>
      <c r="U40" s="8">
        <f>INTAVI_PA_IN!U40+INTAVI_PA_EX!U40+INTAVI_FR_IN!U40+INTAVI_FR_EX!U40</f>
        <v>208.93409496000004</v>
      </c>
      <c r="V40" s="8">
        <f>INTAVI_PA_IN!V40+INTAVI_PA_EX!V40+INTAVI_FR_IN!V40+INTAVI_FR_EX!V40</f>
        <v>206.14535279999998</v>
      </c>
      <c r="W40" s="8">
        <f>INTAVI_PA_IN!W40+INTAVI_PA_EX!W40+INTAVI_FR_IN!W40+INTAVI_FR_EX!W40</f>
        <v>72.253115280000017</v>
      </c>
      <c r="X40" s="8">
        <f>INTAVI_PA_IN!X40+INTAVI_PA_EX!X40+INTAVI_FR_IN!X40+INTAVI_FR_EX!X40</f>
        <v>129.56080896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56.25440793489512</v>
      </c>
      <c r="D2" s="21">
        <f t="shared" ref="D2:X2" si="0">SUM(D3,D17,D22,D25,D26,D51,D52)</f>
        <v>46.435443828946475</v>
      </c>
      <c r="E2" s="21">
        <f t="shared" si="0"/>
        <v>48.585761359939461</v>
      </c>
      <c r="F2" s="21">
        <f t="shared" si="0"/>
        <v>55.569781277104354</v>
      </c>
      <c r="G2" s="21">
        <f t="shared" si="0"/>
        <v>83.961818420667484</v>
      </c>
      <c r="H2" s="21">
        <f t="shared" si="0"/>
        <v>135.08233532422997</v>
      </c>
      <c r="I2" s="21">
        <f t="shared" si="0"/>
        <v>138.97577442132007</v>
      </c>
      <c r="J2" s="21">
        <f t="shared" si="0"/>
        <v>158.98220955576286</v>
      </c>
      <c r="K2" s="21">
        <f t="shared" si="0"/>
        <v>180.72978369878945</v>
      </c>
      <c r="L2" s="21">
        <f t="shared" si="0"/>
        <v>96.432534198264847</v>
      </c>
      <c r="M2" s="21">
        <f t="shared" si="0"/>
        <v>88.195720098653368</v>
      </c>
      <c r="N2" s="21">
        <f t="shared" si="0"/>
        <v>121.89353681230439</v>
      </c>
      <c r="O2" s="21">
        <f t="shared" si="0"/>
        <v>158.57212298693889</v>
      </c>
      <c r="P2" s="21">
        <f t="shared" si="0"/>
        <v>125.0232945019804</v>
      </c>
      <c r="Q2" s="21">
        <f t="shared" si="0"/>
        <v>125.22065464086624</v>
      </c>
      <c r="R2" s="21">
        <f t="shared" si="0"/>
        <v>131.45245936715799</v>
      </c>
      <c r="S2" s="21">
        <f t="shared" si="0"/>
        <v>120.91435545675616</v>
      </c>
      <c r="T2" s="21">
        <f t="shared" si="0"/>
        <v>158.14811979565363</v>
      </c>
      <c r="U2" s="21">
        <f t="shared" si="0"/>
        <v>185.08503044734741</v>
      </c>
      <c r="V2" s="21">
        <f t="shared" si="0"/>
        <v>181.8747408430288</v>
      </c>
      <c r="W2" s="21">
        <f t="shared" si="0"/>
        <v>60.421713501529034</v>
      </c>
      <c r="X2" s="21">
        <f t="shared" si="0"/>
        <v>109.70032834609189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56.25440793489512</v>
      </c>
      <c r="D26" s="27">
        <f t="shared" si="7"/>
        <v>46.435443828946475</v>
      </c>
      <c r="E26" s="27">
        <f t="shared" si="7"/>
        <v>48.585761359939461</v>
      </c>
      <c r="F26" s="27">
        <f t="shared" si="7"/>
        <v>55.569781277104354</v>
      </c>
      <c r="G26" s="27">
        <f t="shared" si="7"/>
        <v>83.961818420667484</v>
      </c>
      <c r="H26" s="27">
        <f t="shared" si="7"/>
        <v>135.08233532422997</v>
      </c>
      <c r="I26" s="27">
        <f t="shared" si="7"/>
        <v>138.97577442132007</v>
      </c>
      <c r="J26" s="27">
        <f t="shared" si="7"/>
        <v>158.98220955576286</v>
      </c>
      <c r="K26" s="27">
        <f t="shared" si="7"/>
        <v>180.72978369878945</v>
      </c>
      <c r="L26" s="27">
        <f t="shared" si="7"/>
        <v>96.432534198264847</v>
      </c>
      <c r="M26" s="27">
        <f t="shared" si="7"/>
        <v>88.195720098653368</v>
      </c>
      <c r="N26" s="27">
        <f t="shared" si="7"/>
        <v>121.89353681230439</v>
      </c>
      <c r="O26" s="27">
        <f t="shared" si="7"/>
        <v>158.57212298693889</v>
      </c>
      <c r="P26" s="27">
        <f t="shared" si="7"/>
        <v>125.0232945019804</v>
      </c>
      <c r="Q26" s="27">
        <f t="shared" si="7"/>
        <v>125.22065464086624</v>
      </c>
      <c r="R26" s="27">
        <f t="shared" si="7"/>
        <v>131.45245936715799</v>
      </c>
      <c r="S26" s="27">
        <f t="shared" si="7"/>
        <v>120.91435545675616</v>
      </c>
      <c r="T26" s="27">
        <f t="shared" si="7"/>
        <v>158.14811979565363</v>
      </c>
      <c r="U26" s="27">
        <f t="shared" si="7"/>
        <v>185.08503044734741</v>
      </c>
      <c r="V26" s="27">
        <f t="shared" si="7"/>
        <v>181.8747408430288</v>
      </c>
      <c r="W26" s="27">
        <f t="shared" si="7"/>
        <v>60.421713501529034</v>
      </c>
      <c r="X26" s="27">
        <f t="shared" si="7"/>
        <v>109.70032834609189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56.25440793489512</v>
      </c>
      <c r="D33" s="19">
        <f t="shared" si="9"/>
        <v>46.435443828946475</v>
      </c>
      <c r="E33" s="19">
        <f t="shared" si="9"/>
        <v>48.585761359939461</v>
      </c>
      <c r="F33" s="19">
        <f t="shared" si="9"/>
        <v>55.569781277104354</v>
      </c>
      <c r="G33" s="19">
        <f t="shared" si="9"/>
        <v>83.961818420667484</v>
      </c>
      <c r="H33" s="19">
        <f t="shared" si="9"/>
        <v>135.08233532422997</v>
      </c>
      <c r="I33" s="19">
        <f t="shared" si="9"/>
        <v>138.97577442132007</v>
      </c>
      <c r="J33" s="19">
        <f t="shared" si="9"/>
        <v>158.98220955576286</v>
      </c>
      <c r="K33" s="19">
        <f t="shared" si="9"/>
        <v>180.72978369878945</v>
      </c>
      <c r="L33" s="19">
        <f t="shared" si="9"/>
        <v>96.432534198264847</v>
      </c>
      <c r="M33" s="19">
        <f t="shared" si="9"/>
        <v>88.195720098653368</v>
      </c>
      <c r="N33" s="19">
        <f t="shared" si="9"/>
        <v>121.89353681230439</v>
      </c>
      <c r="O33" s="19">
        <f t="shared" si="9"/>
        <v>158.57212298693889</v>
      </c>
      <c r="P33" s="19">
        <f t="shared" si="9"/>
        <v>125.0232945019804</v>
      </c>
      <c r="Q33" s="19">
        <f t="shared" si="9"/>
        <v>125.22065464086624</v>
      </c>
      <c r="R33" s="19">
        <f t="shared" si="9"/>
        <v>131.45245936715799</v>
      </c>
      <c r="S33" s="19">
        <f t="shared" si="9"/>
        <v>120.91435545675616</v>
      </c>
      <c r="T33" s="19">
        <f t="shared" si="9"/>
        <v>158.14811979565363</v>
      </c>
      <c r="U33" s="19">
        <f t="shared" si="9"/>
        <v>185.08503044734741</v>
      </c>
      <c r="V33" s="19">
        <f t="shared" si="9"/>
        <v>181.8747408430288</v>
      </c>
      <c r="W33" s="19">
        <f t="shared" si="9"/>
        <v>60.421713501529034</v>
      </c>
      <c r="X33" s="19">
        <f t="shared" si="9"/>
        <v>109.70032834609189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2.7056861987942957</v>
      </c>
      <c r="H38" s="8">
        <v>13.7557778405235</v>
      </c>
      <c r="I38" s="8">
        <v>8.2879444590150868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56.25440793489512</v>
      </c>
      <c r="D40" s="8">
        <v>46.435443828946475</v>
      </c>
      <c r="E40" s="8">
        <v>48.585761359939461</v>
      </c>
      <c r="F40" s="8">
        <v>55.569781277104354</v>
      </c>
      <c r="G40" s="8">
        <v>81.256132221873187</v>
      </c>
      <c r="H40" s="8">
        <v>121.32655748370647</v>
      </c>
      <c r="I40" s="8">
        <v>130.68782996230499</v>
      </c>
      <c r="J40" s="8">
        <v>158.98220955576286</v>
      </c>
      <c r="K40" s="8">
        <v>180.72978369878945</v>
      </c>
      <c r="L40" s="8">
        <v>96.432534198264847</v>
      </c>
      <c r="M40" s="8">
        <v>88.195720098653368</v>
      </c>
      <c r="N40" s="8">
        <v>121.89353681230439</v>
      </c>
      <c r="O40" s="8">
        <v>158.57212298693889</v>
      </c>
      <c r="P40" s="8">
        <v>125.0232945019804</v>
      </c>
      <c r="Q40" s="8">
        <v>125.22065464086624</v>
      </c>
      <c r="R40" s="8">
        <v>131.45245936715799</v>
      </c>
      <c r="S40" s="8">
        <v>120.91435545675616</v>
      </c>
      <c r="T40" s="8">
        <v>158.14811979565363</v>
      </c>
      <c r="U40" s="8">
        <v>185.08503044734741</v>
      </c>
      <c r="V40" s="8">
        <v>181.8747408430288</v>
      </c>
      <c r="W40" s="8">
        <v>60.421713501529034</v>
      </c>
      <c r="X40" s="8">
        <v>109.70032834609189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4.7562294576675077</v>
      </c>
      <c r="D2" s="21">
        <f t="shared" ref="D2:X2" si="0">SUM(D3,D17,D22,D25,D26,D51,D52)</f>
        <v>3.9294157995373933</v>
      </c>
      <c r="E2" s="21">
        <f t="shared" si="0"/>
        <v>4.3966105377118918</v>
      </c>
      <c r="F2" s="21">
        <f t="shared" si="0"/>
        <v>5.9369229937290795</v>
      </c>
      <c r="G2" s="21">
        <f t="shared" si="0"/>
        <v>11.206416518301126</v>
      </c>
      <c r="H2" s="21">
        <f t="shared" si="0"/>
        <v>15.715357356168482</v>
      </c>
      <c r="I2" s="21">
        <f t="shared" si="0"/>
        <v>15.623820216864972</v>
      </c>
      <c r="J2" s="21">
        <f t="shared" si="0"/>
        <v>17.417182909026462</v>
      </c>
      <c r="K2" s="21">
        <f t="shared" si="0"/>
        <v>20.819685991292022</v>
      </c>
      <c r="L2" s="21">
        <f t="shared" si="0"/>
        <v>12.928665382881897</v>
      </c>
      <c r="M2" s="21">
        <f t="shared" si="0"/>
        <v>11.926451299171507</v>
      </c>
      <c r="N2" s="21">
        <f t="shared" si="0"/>
        <v>13.485152226397851</v>
      </c>
      <c r="O2" s="21">
        <f t="shared" si="0"/>
        <v>19.488146365540519</v>
      </c>
      <c r="P2" s="21">
        <f t="shared" si="0"/>
        <v>16.520563202741371</v>
      </c>
      <c r="Q2" s="21">
        <f t="shared" si="0"/>
        <v>16.441838586677751</v>
      </c>
      <c r="R2" s="21">
        <f t="shared" si="0"/>
        <v>17.23112372985571</v>
      </c>
      <c r="S2" s="21">
        <f t="shared" si="0"/>
        <v>15.426044699190605</v>
      </c>
      <c r="T2" s="21">
        <f t="shared" si="0"/>
        <v>19.428971022822644</v>
      </c>
      <c r="U2" s="21">
        <f t="shared" si="0"/>
        <v>21.755945545513129</v>
      </c>
      <c r="V2" s="21">
        <f t="shared" si="0"/>
        <v>22.018601544777592</v>
      </c>
      <c r="W2" s="21">
        <f t="shared" si="0"/>
        <v>9.6939065335978736</v>
      </c>
      <c r="X2" s="21">
        <f t="shared" si="0"/>
        <v>15.430400858169616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4.7562294576675077</v>
      </c>
      <c r="D26" s="27">
        <f t="shared" si="7"/>
        <v>3.9294157995373933</v>
      </c>
      <c r="E26" s="27">
        <f t="shared" si="7"/>
        <v>4.3966105377118918</v>
      </c>
      <c r="F26" s="27">
        <f t="shared" si="7"/>
        <v>5.9369229937290795</v>
      </c>
      <c r="G26" s="27">
        <f t="shared" si="7"/>
        <v>11.206416518301126</v>
      </c>
      <c r="H26" s="27">
        <f t="shared" si="7"/>
        <v>15.715357356168482</v>
      </c>
      <c r="I26" s="27">
        <f t="shared" si="7"/>
        <v>15.623820216864972</v>
      </c>
      <c r="J26" s="27">
        <f t="shared" si="7"/>
        <v>17.417182909026462</v>
      </c>
      <c r="K26" s="27">
        <f t="shared" si="7"/>
        <v>20.819685991292022</v>
      </c>
      <c r="L26" s="27">
        <f t="shared" si="7"/>
        <v>12.928665382881897</v>
      </c>
      <c r="M26" s="27">
        <f t="shared" si="7"/>
        <v>11.926451299171507</v>
      </c>
      <c r="N26" s="27">
        <f t="shared" si="7"/>
        <v>13.485152226397851</v>
      </c>
      <c r="O26" s="27">
        <f t="shared" si="7"/>
        <v>19.488146365540519</v>
      </c>
      <c r="P26" s="27">
        <f t="shared" si="7"/>
        <v>16.520563202741371</v>
      </c>
      <c r="Q26" s="27">
        <f t="shared" si="7"/>
        <v>16.441838586677751</v>
      </c>
      <c r="R26" s="27">
        <f t="shared" si="7"/>
        <v>17.23112372985571</v>
      </c>
      <c r="S26" s="27">
        <f t="shared" si="7"/>
        <v>15.426044699190605</v>
      </c>
      <c r="T26" s="27">
        <f t="shared" si="7"/>
        <v>19.428971022822644</v>
      </c>
      <c r="U26" s="27">
        <f t="shared" si="7"/>
        <v>21.755945545513129</v>
      </c>
      <c r="V26" s="27">
        <f t="shared" si="7"/>
        <v>22.018601544777592</v>
      </c>
      <c r="W26" s="27">
        <f t="shared" si="7"/>
        <v>9.6939065335978736</v>
      </c>
      <c r="X26" s="27">
        <f t="shared" si="7"/>
        <v>15.430400858169616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4.7562294576675077</v>
      </c>
      <c r="D33" s="19">
        <f t="shared" si="9"/>
        <v>3.9294157995373933</v>
      </c>
      <c r="E33" s="19">
        <f t="shared" si="9"/>
        <v>4.3966105377118918</v>
      </c>
      <c r="F33" s="19">
        <f t="shared" si="9"/>
        <v>5.9369229937290795</v>
      </c>
      <c r="G33" s="19">
        <f t="shared" si="9"/>
        <v>11.206416518301126</v>
      </c>
      <c r="H33" s="19">
        <f t="shared" si="9"/>
        <v>15.715357356168482</v>
      </c>
      <c r="I33" s="19">
        <f t="shared" si="9"/>
        <v>15.623820216864972</v>
      </c>
      <c r="J33" s="19">
        <f t="shared" si="9"/>
        <v>17.417182909026462</v>
      </c>
      <c r="K33" s="19">
        <f t="shared" si="9"/>
        <v>20.819685991292022</v>
      </c>
      <c r="L33" s="19">
        <f t="shared" si="9"/>
        <v>12.928665382881897</v>
      </c>
      <c r="M33" s="19">
        <f t="shared" si="9"/>
        <v>11.926451299171507</v>
      </c>
      <c r="N33" s="19">
        <f t="shared" si="9"/>
        <v>13.485152226397851</v>
      </c>
      <c r="O33" s="19">
        <f t="shared" si="9"/>
        <v>19.488146365540519</v>
      </c>
      <c r="P33" s="19">
        <f t="shared" si="9"/>
        <v>16.520563202741371</v>
      </c>
      <c r="Q33" s="19">
        <f t="shared" si="9"/>
        <v>16.441838586677751</v>
      </c>
      <c r="R33" s="19">
        <f t="shared" si="9"/>
        <v>17.23112372985571</v>
      </c>
      <c r="S33" s="19">
        <f t="shared" si="9"/>
        <v>15.426044699190605</v>
      </c>
      <c r="T33" s="19">
        <f t="shared" si="9"/>
        <v>19.428971022822644</v>
      </c>
      <c r="U33" s="19">
        <f t="shared" si="9"/>
        <v>21.755945545513129</v>
      </c>
      <c r="V33" s="19">
        <f t="shared" si="9"/>
        <v>22.018601544777592</v>
      </c>
      <c r="W33" s="19">
        <f t="shared" si="9"/>
        <v>9.6939065335978736</v>
      </c>
      <c r="X33" s="19">
        <f t="shared" si="9"/>
        <v>15.430400858169616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0.36112898793583237</v>
      </c>
      <c r="H38" s="8">
        <v>1.6003348177022101</v>
      </c>
      <c r="I38" s="8">
        <v>0.93174047587929221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4.7562294576675077</v>
      </c>
      <c r="D40" s="8">
        <v>3.9294157995373933</v>
      </c>
      <c r="E40" s="8">
        <v>4.3966105377118918</v>
      </c>
      <c r="F40" s="8">
        <v>5.9369229937290795</v>
      </c>
      <c r="G40" s="8">
        <v>10.845287530365294</v>
      </c>
      <c r="H40" s="8">
        <v>14.115022538466272</v>
      </c>
      <c r="I40" s="8">
        <v>14.69207974098568</v>
      </c>
      <c r="J40" s="8">
        <v>17.417182909026462</v>
      </c>
      <c r="K40" s="8">
        <v>20.819685991292022</v>
      </c>
      <c r="L40" s="8">
        <v>12.928665382881897</v>
      </c>
      <c r="M40" s="8">
        <v>11.926451299171507</v>
      </c>
      <c r="N40" s="8">
        <v>13.485152226397851</v>
      </c>
      <c r="O40" s="8">
        <v>19.488146365540519</v>
      </c>
      <c r="P40" s="8">
        <v>16.520563202741371</v>
      </c>
      <c r="Q40" s="8">
        <v>16.441838586677751</v>
      </c>
      <c r="R40" s="8">
        <v>17.23112372985571</v>
      </c>
      <c r="S40" s="8">
        <v>15.426044699190605</v>
      </c>
      <c r="T40" s="8">
        <v>19.428971022822644</v>
      </c>
      <c r="U40" s="8">
        <v>21.755945545513129</v>
      </c>
      <c r="V40" s="8">
        <v>22.018601544777592</v>
      </c>
      <c r="W40" s="8">
        <v>9.6939065335978736</v>
      </c>
      <c r="X40" s="8">
        <v>15.430400858169616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0.66568259525958695</v>
      </c>
      <c r="D2" s="21">
        <f t="shared" ref="D2:X2" si="0">SUM(D3,D17,D22,D25,D26,D51,D52)</f>
        <v>0.59801289968311611</v>
      </c>
      <c r="E2" s="21">
        <f t="shared" si="0"/>
        <v>0.57282700327040736</v>
      </c>
      <c r="F2" s="21">
        <f t="shared" si="0"/>
        <v>0.68026864507412788</v>
      </c>
      <c r="G2" s="21">
        <f t="shared" si="0"/>
        <v>0.91199041083689036</v>
      </c>
      <c r="H2" s="21">
        <f t="shared" si="0"/>
        <v>1.1224478366739341</v>
      </c>
      <c r="I2" s="21">
        <f t="shared" si="0"/>
        <v>1.2103761738950676</v>
      </c>
      <c r="J2" s="21">
        <f t="shared" si="0"/>
        <v>1.4246515294418693</v>
      </c>
      <c r="K2" s="21">
        <f t="shared" si="0"/>
        <v>1.7330504388111692</v>
      </c>
      <c r="L2" s="21">
        <f t="shared" si="0"/>
        <v>1.0317604549923804</v>
      </c>
      <c r="M2" s="21">
        <f t="shared" si="0"/>
        <v>1.1094548888392863</v>
      </c>
      <c r="N2" s="21">
        <f t="shared" si="0"/>
        <v>1.2211607789817707</v>
      </c>
      <c r="O2" s="21">
        <f t="shared" si="0"/>
        <v>1.6982553192317282</v>
      </c>
      <c r="P2" s="21">
        <f t="shared" si="0"/>
        <v>1.8654852400379673</v>
      </c>
      <c r="Q2" s="21">
        <f t="shared" si="0"/>
        <v>1.817507699645095</v>
      </c>
      <c r="R2" s="21">
        <f t="shared" si="0"/>
        <v>1.7567632277773635</v>
      </c>
      <c r="S2" s="21">
        <f t="shared" si="0"/>
        <v>1.4937292657585439</v>
      </c>
      <c r="T2" s="21">
        <f t="shared" si="0"/>
        <v>1.9390480929884675</v>
      </c>
      <c r="U2" s="21">
        <f t="shared" si="0"/>
        <v>2.0604014584954697</v>
      </c>
      <c r="V2" s="21">
        <f t="shared" si="0"/>
        <v>2.1585945576542658</v>
      </c>
      <c r="W2" s="21">
        <f t="shared" si="0"/>
        <v>2.0457555379995243</v>
      </c>
      <c r="X2" s="21">
        <f t="shared" si="0"/>
        <v>4.138739853327511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0.66568259525958695</v>
      </c>
      <c r="D26" s="27">
        <f t="shared" si="7"/>
        <v>0.59801289968311611</v>
      </c>
      <c r="E26" s="27">
        <f t="shared" si="7"/>
        <v>0.57282700327040736</v>
      </c>
      <c r="F26" s="27">
        <f t="shared" si="7"/>
        <v>0.68026864507412788</v>
      </c>
      <c r="G26" s="27">
        <f t="shared" si="7"/>
        <v>0.91199041083689036</v>
      </c>
      <c r="H26" s="27">
        <f t="shared" si="7"/>
        <v>1.1224478366739341</v>
      </c>
      <c r="I26" s="27">
        <f t="shared" si="7"/>
        <v>1.2103761738950676</v>
      </c>
      <c r="J26" s="27">
        <f t="shared" si="7"/>
        <v>1.4246515294418693</v>
      </c>
      <c r="K26" s="27">
        <f t="shared" si="7"/>
        <v>1.7330504388111692</v>
      </c>
      <c r="L26" s="27">
        <f t="shared" si="7"/>
        <v>1.0317604549923804</v>
      </c>
      <c r="M26" s="27">
        <f t="shared" si="7"/>
        <v>1.1094548888392863</v>
      </c>
      <c r="N26" s="27">
        <f t="shared" si="7"/>
        <v>1.2211607789817707</v>
      </c>
      <c r="O26" s="27">
        <f t="shared" si="7"/>
        <v>1.6982553192317282</v>
      </c>
      <c r="P26" s="27">
        <f t="shared" si="7"/>
        <v>1.8654852400379673</v>
      </c>
      <c r="Q26" s="27">
        <f t="shared" si="7"/>
        <v>1.817507699645095</v>
      </c>
      <c r="R26" s="27">
        <f t="shared" si="7"/>
        <v>1.7567632277773635</v>
      </c>
      <c r="S26" s="27">
        <f t="shared" si="7"/>
        <v>1.4937292657585439</v>
      </c>
      <c r="T26" s="27">
        <f t="shared" si="7"/>
        <v>1.9390480929884675</v>
      </c>
      <c r="U26" s="27">
        <f t="shared" si="7"/>
        <v>2.0604014584954697</v>
      </c>
      <c r="V26" s="27">
        <f t="shared" si="7"/>
        <v>2.1585945576542658</v>
      </c>
      <c r="W26" s="27">
        <f t="shared" si="7"/>
        <v>2.0457555379995243</v>
      </c>
      <c r="X26" s="27">
        <f t="shared" si="7"/>
        <v>4.138739853327511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0.66568259525958695</v>
      </c>
      <c r="D33" s="19">
        <f t="shared" si="9"/>
        <v>0.59801289968311611</v>
      </c>
      <c r="E33" s="19">
        <f t="shared" si="9"/>
        <v>0.57282700327040736</v>
      </c>
      <c r="F33" s="19">
        <f t="shared" si="9"/>
        <v>0.68026864507412788</v>
      </c>
      <c r="G33" s="19">
        <f t="shared" si="9"/>
        <v>0.91199041083689036</v>
      </c>
      <c r="H33" s="19">
        <f t="shared" si="9"/>
        <v>1.1224478366739341</v>
      </c>
      <c r="I33" s="19">
        <f t="shared" si="9"/>
        <v>1.2103761738950676</v>
      </c>
      <c r="J33" s="19">
        <f t="shared" si="9"/>
        <v>1.4246515294418693</v>
      </c>
      <c r="K33" s="19">
        <f t="shared" si="9"/>
        <v>1.7330504388111692</v>
      </c>
      <c r="L33" s="19">
        <f t="shared" si="9"/>
        <v>1.0317604549923804</v>
      </c>
      <c r="M33" s="19">
        <f t="shared" si="9"/>
        <v>1.1094548888392863</v>
      </c>
      <c r="N33" s="19">
        <f t="shared" si="9"/>
        <v>1.2211607789817707</v>
      </c>
      <c r="O33" s="19">
        <f t="shared" si="9"/>
        <v>1.6982553192317282</v>
      </c>
      <c r="P33" s="19">
        <f t="shared" si="9"/>
        <v>1.8654852400379673</v>
      </c>
      <c r="Q33" s="19">
        <f t="shared" si="9"/>
        <v>1.817507699645095</v>
      </c>
      <c r="R33" s="19">
        <f t="shared" si="9"/>
        <v>1.7567632277773635</v>
      </c>
      <c r="S33" s="19">
        <f t="shared" si="9"/>
        <v>1.4937292657585439</v>
      </c>
      <c r="T33" s="19">
        <f t="shared" si="9"/>
        <v>1.9390480929884675</v>
      </c>
      <c r="U33" s="19">
        <f t="shared" si="9"/>
        <v>2.0604014584954697</v>
      </c>
      <c r="V33" s="19">
        <f t="shared" si="9"/>
        <v>2.1585945576542658</v>
      </c>
      <c r="W33" s="19">
        <f t="shared" si="9"/>
        <v>2.0457555379995243</v>
      </c>
      <c r="X33" s="19">
        <f t="shared" si="9"/>
        <v>4.138739853327511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2.9389071299898338E-2</v>
      </c>
      <c r="H38" s="8">
        <v>0.11430171859113036</v>
      </c>
      <c r="I38" s="8">
        <v>7.2181864397069917E-2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0.66568259525958695</v>
      </c>
      <c r="D40" s="8">
        <v>0.59801289968311611</v>
      </c>
      <c r="E40" s="8">
        <v>0.57282700327040736</v>
      </c>
      <c r="F40" s="8">
        <v>0.68026864507412788</v>
      </c>
      <c r="G40" s="8">
        <v>0.88260133953699205</v>
      </c>
      <c r="H40" s="8">
        <v>1.0081461180828037</v>
      </c>
      <c r="I40" s="8">
        <v>1.1381943094979976</v>
      </c>
      <c r="J40" s="8">
        <v>1.4246515294418693</v>
      </c>
      <c r="K40" s="8">
        <v>1.7330504388111692</v>
      </c>
      <c r="L40" s="8">
        <v>1.0317604549923804</v>
      </c>
      <c r="M40" s="8">
        <v>1.1094548888392863</v>
      </c>
      <c r="N40" s="8">
        <v>1.2211607789817707</v>
      </c>
      <c r="O40" s="8">
        <v>1.6982553192317282</v>
      </c>
      <c r="P40" s="8">
        <v>1.8654852400379673</v>
      </c>
      <c r="Q40" s="8">
        <v>1.817507699645095</v>
      </c>
      <c r="R40" s="8">
        <v>1.7567632277773635</v>
      </c>
      <c r="S40" s="8">
        <v>1.4937292657585439</v>
      </c>
      <c r="T40" s="8">
        <v>1.9390480929884675</v>
      </c>
      <c r="U40" s="8">
        <v>2.0604014584954697</v>
      </c>
      <c r="V40" s="8">
        <v>2.1585945576542658</v>
      </c>
      <c r="W40" s="8">
        <v>2.0457555379995243</v>
      </c>
      <c r="X40" s="8">
        <v>4.138739853327511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0.15770877217779192</v>
      </c>
      <c r="D2" s="21">
        <f t="shared" ref="D2:X2" si="0">SUM(D3,D17,D22,D25,D26,D51,D52)</f>
        <v>0.14612083183303462</v>
      </c>
      <c r="E2" s="21">
        <f t="shared" si="0"/>
        <v>0.10750989907824053</v>
      </c>
      <c r="F2" s="21">
        <f t="shared" si="0"/>
        <v>0.13859300409244074</v>
      </c>
      <c r="G2" s="21">
        <f t="shared" si="0"/>
        <v>0.1522951701945168</v>
      </c>
      <c r="H2" s="21">
        <f t="shared" si="0"/>
        <v>0.34018224292767041</v>
      </c>
      <c r="I2" s="21">
        <f t="shared" si="0"/>
        <v>0.18809478791987463</v>
      </c>
      <c r="J2" s="21">
        <f t="shared" si="0"/>
        <v>0.10645460576879408</v>
      </c>
      <c r="K2" s="21">
        <f t="shared" si="0"/>
        <v>6.1666191107392763E-2</v>
      </c>
      <c r="L2" s="21">
        <f t="shared" si="0"/>
        <v>1.4724283860920357E-2</v>
      </c>
      <c r="M2" s="21">
        <f t="shared" si="0"/>
        <v>4.0041393335844042E-2</v>
      </c>
      <c r="N2" s="21">
        <f t="shared" si="0"/>
        <v>1.926710231598552E-2</v>
      </c>
      <c r="O2" s="21">
        <f t="shared" si="0"/>
        <v>2.0868048288894568E-2</v>
      </c>
      <c r="P2" s="21">
        <f t="shared" si="0"/>
        <v>2.0889735240264069E-2</v>
      </c>
      <c r="Q2" s="21">
        <f t="shared" si="0"/>
        <v>2.1153912810924921E-2</v>
      </c>
      <c r="R2" s="21">
        <f t="shared" si="0"/>
        <v>2.3345675208927632E-2</v>
      </c>
      <c r="S2" s="21">
        <f t="shared" si="0"/>
        <v>0.142344458294726</v>
      </c>
      <c r="T2" s="21">
        <f t="shared" si="0"/>
        <v>5.9029048535262772E-2</v>
      </c>
      <c r="U2" s="21">
        <f t="shared" si="0"/>
        <v>3.2717508644025381E-2</v>
      </c>
      <c r="V2" s="21">
        <f t="shared" si="0"/>
        <v>9.3415854539336887E-2</v>
      </c>
      <c r="W2" s="21">
        <f t="shared" si="0"/>
        <v>9.1739706873584737E-2</v>
      </c>
      <c r="X2" s="21">
        <f t="shared" si="0"/>
        <v>0.29133990241098895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0.15770877217779192</v>
      </c>
      <c r="D26" s="27">
        <f t="shared" si="7"/>
        <v>0.14612083183303462</v>
      </c>
      <c r="E26" s="27">
        <f t="shared" si="7"/>
        <v>0.10750989907824053</v>
      </c>
      <c r="F26" s="27">
        <f t="shared" si="7"/>
        <v>0.13859300409244074</v>
      </c>
      <c r="G26" s="27">
        <f t="shared" si="7"/>
        <v>0.1522951701945168</v>
      </c>
      <c r="H26" s="27">
        <f t="shared" si="7"/>
        <v>0.34018224292767041</v>
      </c>
      <c r="I26" s="27">
        <f t="shared" si="7"/>
        <v>0.18809478791987463</v>
      </c>
      <c r="J26" s="27">
        <f t="shared" si="7"/>
        <v>0.10645460576879408</v>
      </c>
      <c r="K26" s="27">
        <f t="shared" si="7"/>
        <v>6.1666191107392763E-2</v>
      </c>
      <c r="L26" s="27">
        <f t="shared" si="7"/>
        <v>1.4724283860920357E-2</v>
      </c>
      <c r="M26" s="27">
        <f t="shared" si="7"/>
        <v>4.0041393335844042E-2</v>
      </c>
      <c r="N26" s="27">
        <f t="shared" si="7"/>
        <v>1.926710231598552E-2</v>
      </c>
      <c r="O26" s="27">
        <f t="shared" si="7"/>
        <v>2.0868048288894568E-2</v>
      </c>
      <c r="P26" s="27">
        <f t="shared" si="7"/>
        <v>2.0889735240264069E-2</v>
      </c>
      <c r="Q26" s="27">
        <f t="shared" si="7"/>
        <v>2.1153912810924921E-2</v>
      </c>
      <c r="R26" s="27">
        <f t="shared" si="7"/>
        <v>2.3345675208927632E-2</v>
      </c>
      <c r="S26" s="27">
        <f t="shared" si="7"/>
        <v>0.142344458294726</v>
      </c>
      <c r="T26" s="27">
        <f t="shared" si="7"/>
        <v>5.9029048535262772E-2</v>
      </c>
      <c r="U26" s="27">
        <f t="shared" si="7"/>
        <v>3.2717508644025381E-2</v>
      </c>
      <c r="V26" s="27">
        <f t="shared" si="7"/>
        <v>9.3415854539336887E-2</v>
      </c>
      <c r="W26" s="27">
        <f t="shared" si="7"/>
        <v>9.1739706873584737E-2</v>
      </c>
      <c r="X26" s="27">
        <f t="shared" si="7"/>
        <v>0.29133990241098895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0.15770877217779192</v>
      </c>
      <c r="D33" s="19">
        <f t="shared" si="9"/>
        <v>0.14612083183303462</v>
      </c>
      <c r="E33" s="19">
        <f t="shared" si="9"/>
        <v>0.10750989907824053</v>
      </c>
      <c r="F33" s="19">
        <f t="shared" si="9"/>
        <v>0.13859300409244074</v>
      </c>
      <c r="G33" s="19">
        <f t="shared" si="9"/>
        <v>0.1522951701945168</v>
      </c>
      <c r="H33" s="19">
        <f t="shared" si="9"/>
        <v>0.34018224292767041</v>
      </c>
      <c r="I33" s="19">
        <f t="shared" si="9"/>
        <v>0.18809478791987463</v>
      </c>
      <c r="J33" s="19">
        <f t="shared" si="9"/>
        <v>0.10645460576879408</v>
      </c>
      <c r="K33" s="19">
        <f t="shared" si="9"/>
        <v>6.1666191107392763E-2</v>
      </c>
      <c r="L33" s="19">
        <f t="shared" si="9"/>
        <v>1.4724283860920357E-2</v>
      </c>
      <c r="M33" s="19">
        <f t="shared" si="9"/>
        <v>4.0041393335844042E-2</v>
      </c>
      <c r="N33" s="19">
        <f t="shared" si="9"/>
        <v>1.926710231598552E-2</v>
      </c>
      <c r="O33" s="19">
        <f t="shared" si="9"/>
        <v>2.0868048288894568E-2</v>
      </c>
      <c r="P33" s="19">
        <f t="shared" si="9"/>
        <v>2.0889735240264069E-2</v>
      </c>
      <c r="Q33" s="19">
        <f t="shared" si="9"/>
        <v>2.1153912810924921E-2</v>
      </c>
      <c r="R33" s="19">
        <f t="shared" si="9"/>
        <v>2.3345675208927632E-2</v>
      </c>
      <c r="S33" s="19">
        <f t="shared" si="9"/>
        <v>0.142344458294726</v>
      </c>
      <c r="T33" s="19">
        <f t="shared" si="9"/>
        <v>5.9029048535262772E-2</v>
      </c>
      <c r="U33" s="19">
        <f t="shared" si="9"/>
        <v>3.2717508644025381E-2</v>
      </c>
      <c r="V33" s="19">
        <f t="shared" si="9"/>
        <v>9.3415854539336887E-2</v>
      </c>
      <c r="W33" s="19">
        <f t="shared" si="9"/>
        <v>9.1739706873584737E-2</v>
      </c>
      <c r="X33" s="19">
        <f t="shared" si="9"/>
        <v>0.29133990241098895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4.9077419699726493E-3</v>
      </c>
      <c r="H38" s="8">
        <v>3.4641623183165868E-2</v>
      </c>
      <c r="I38" s="8">
        <v>1.1217200708550189E-2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0.15770877217779192</v>
      </c>
      <c r="D40" s="8">
        <v>0.14612083183303462</v>
      </c>
      <c r="E40" s="8">
        <v>0.10750989907824053</v>
      </c>
      <c r="F40" s="8">
        <v>0.13859300409244074</v>
      </c>
      <c r="G40" s="8">
        <v>0.14738742822454415</v>
      </c>
      <c r="H40" s="8">
        <v>0.30554061974450453</v>
      </c>
      <c r="I40" s="8">
        <v>0.17687758721132443</v>
      </c>
      <c r="J40" s="8">
        <v>0.10645460576879408</v>
      </c>
      <c r="K40" s="8">
        <v>6.1666191107392763E-2</v>
      </c>
      <c r="L40" s="8">
        <v>1.4724283860920357E-2</v>
      </c>
      <c r="M40" s="8">
        <v>4.0041393335844042E-2</v>
      </c>
      <c r="N40" s="8">
        <v>1.926710231598552E-2</v>
      </c>
      <c r="O40" s="8">
        <v>2.0868048288894568E-2</v>
      </c>
      <c r="P40" s="8">
        <v>2.0889735240264069E-2</v>
      </c>
      <c r="Q40" s="8">
        <v>2.1153912810924921E-2</v>
      </c>
      <c r="R40" s="8">
        <v>2.3345675208927632E-2</v>
      </c>
      <c r="S40" s="8">
        <v>0.142344458294726</v>
      </c>
      <c r="T40" s="8">
        <v>5.9029048535262772E-2</v>
      </c>
      <c r="U40" s="8">
        <v>3.2717508644025381E-2</v>
      </c>
      <c r="V40" s="8">
        <v>9.3415854539336887E-2</v>
      </c>
      <c r="W40" s="8">
        <v>9.1739706873584737E-2</v>
      </c>
      <c r="X40" s="8">
        <v>0.29133990241098895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14226.90636953357</v>
      </c>
      <c r="D2" s="21">
        <f t="shared" ref="D2:X2" si="0">SUM(D3,D17,D22,D25,D26,D51,D52)</f>
        <v>14499.249949589048</v>
      </c>
      <c r="E2" s="21">
        <f t="shared" si="0"/>
        <v>14086.612931375785</v>
      </c>
      <c r="F2" s="21">
        <f t="shared" si="0"/>
        <v>15888.131234472174</v>
      </c>
      <c r="G2" s="21">
        <f t="shared" si="0"/>
        <v>15891.063551518797</v>
      </c>
      <c r="H2" s="21">
        <f t="shared" si="0"/>
        <v>15844.943398441703</v>
      </c>
      <c r="I2" s="21">
        <f t="shared" si="0"/>
        <v>15123.541442990258</v>
      </c>
      <c r="J2" s="21">
        <f t="shared" si="0"/>
        <v>18365.402898383694</v>
      </c>
      <c r="K2" s="21">
        <f t="shared" si="0"/>
        <v>16170.962163698294</v>
      </c>
      <c r="L2" s="21">
        <f t="shared" si="0"/>
        <v>13246.714113170116</v>
      </c>
      <c r="M2" s="21">
        <f t="shared" si="0"/>
        <v>17384.664345463028</v>
      </c>
      <c r="N2" s="21">
        <f t="shared" si="0"/>
        <v>17276.786948374996</v>
      </c>
      <c r="O2" s="21">
        <f t="shared" si="0"/>
        <v>15868.489787882729</v>
      </c>
      <c r="P2" s="21">
        <f t="shared" si="0"/>
        <v>18335.352569782259</v>
      </c>
      <c r="Q2" s="21">
        <f t="shared" si="0"/>
        <v>17249.82943536502</v>
      </c>
      <c r="R2" s="21">
        <f t="shared" si="0"/>
        <v>14071.175142194907</v>
      </c>
      <c r="S2" s="21">
        <f t="shared" si="0"/>
        <v>15644.570382304146</v>
      </c>
      <c r="T2" s="21">
        <f t="shared" si="0"/>
        <v>16372.287612132077</v>
      </c>
      <c r="U2" s="21">
        <f t="shared" si="0"/>
        <v>15576.312745659468</v>
      </c>
      <c r="V2" s="21">
        <f t="shared" si="0"/>
        <v>9797.6694922215302</v>
      </c>
      <c r="W2" s="21">
        <f t="shared" si="0"/>
        <v>7032.2297356197278</v>
      </c>
      <c r="X2" s="21">
        <f t="shared" si="0"/>
        <v>8179.0460915921922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230.2805040921767</v>
      </c>
      <c r="D3" s="24">
        <f t="shared" si="1"/>
        <v>293.63792079467243</v>
      </c>
      <c r="E3" s="24">
        <f t="shared" si="1"/>
        <v>158.95921818751791</v>
      </c>
      <c r="F3" s="24">
        <f t="shared" si="1"/>
        <v>116.31103893038701</v>
      </c>
      <c r="G3" s="24">
        <f t="shared" si="1"/>
        <v>150.73910384826445</v>
      </c>
      <c r="H3" s="24">
        <f t="shared" si="1"/>
        <v>145.54131161101193</v>
      </c>
      <c r="I3" s="24">
        <f t="shared" si="1"/>
        <v>181.92539827648517</v>
      </c>
      <c r="J3" s="24">
        <f t="shared" si="1"/>
        <v>337.85654640060665</v>
      </c>
      <c r="K3" s="24">
        <f t="shared" si="1"/>
        <v>342.97738223487869</v>
      </c>
      <c r="L3" s="24">
        <f t="shared" si="1"/>
        <v>226.16168666324984</v>
      </c>
      <c r="M3" s="24">
        <f t="shared" si="1"/>
        <v>155.96749528149698</v>
      </c>
      <c r="N3" s="24">
        <f t="shared" si="1"/>
        <v>182.52479279397804</v>
      </c>
      <c r="O3" s="24">
        <f t="shared" si="1"/>
        <v>166.74426930689123</v>
      </c>
      <c r="P3" s="24">
        <f t="shared" si="1"/>
        <v>174.00947417358208</v>
      </c>
      <c r="Q3" s="24">
        <f t="shared" si="1"/>
        <v>199.87436412421158</v>
      </c>
      <c r="R3" s="24">
        <f t="shared" si="1"/>
        <v>74.163209202628323</v>
      </c>
      <c r="S3" s="24">
        <f t="shared" si="1"/>
        <v>69.065340908260012</v>
      </c>
      <c r="T3" s="24">
        <f t="shared" si="1"/>
        <v>99.487192226637063</v>
      </c>
      <c r="U3" s="24">
        <f t="shared" si="1"/>
        <v>103.67605551610848</v>
      </c>
      <c r="V3" s="24">
        <f t="shared" si="1"/>
        <v>118.52670250326376</v>
      </c>
      <c r="W3" s="24">
        <f t="shared" si="1"/>
        <v>28.933287309211405</v>
      </c>
      <c r="X3" s="24">
        <f t="shared" si="1"/>
        <v>8.2406571863497486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224.18124729217669</v>
      </c>
      <c r="D4" s="19">
        <f t="shared" si="2"/>
        <v>281.43979239467245</v>
      </c>
      <c r="E4" s="19">
        <f t="shared" si="2"/>
        <v>155.90958978751792</v>
      </c>
      <c r="F4" s="19">
        <f t="shared" si="2"/>
        <v>113.26141053038701</v>
      </c>
      <c r="G4" s="19">
        <f t="shared" si="2"/>
        <v>150.73910384826445</v>
      </c>
      <c r="H4" s="19">
        <f t="shared" si="2"/>
        <v>145.54131161101193</v>
      </c>
      <c r="I4" s="19">
        <f t="shared" si="2"/>
        <v>181.92539827648517</v>
      </c>
      <c r="J4" s="19">
        <f t="shared" si="2"/>
        <v>337.85654640060665</v>
      </c>
      <c r="K4" s="19">
        <f t="shared" si="2"/>
        <v>342.97738223487869</v>
      </c>
      <c r="L4" s="19">
        <f t="shared" si="2"/>
        <v>226.16168666324984</v>
      </c>
      <c r="M4" s="19">
        <f t="shared" si="2"/>
        <v>155.96749528149698</v>
      </c>
      <c r="N4" s="19">
        <f t="shared" si="2"/>
        <v>182.52479279397804</v>
      </c>
      <c r="O4" s="19">
        <f t="shared" si="2"/>
        <v>166.74426930689123</v>
      </c>
      <c r="P4" s="19">
        <f t="shared" si="2"/>
        <v>158.76210257358207</v>
      </c>
      <c r="Q4" s="19">
        <f t="shared" si="2"/>
        <v>199.87436412421158</v>
      </c>
      <c r="R4" s="19">
        <f t="shared" si="2"/>
        <v>74.163209202628323</v>
      </c>
      <c r="S4" s="19">
        <f t="shared" si="2"/>
        <v>69.065340908260012</v>
      </c>
      <c r="T4" s="19">
        <f t="shared" si="2"/>
        <v>99.487192226637063</v>
      </c>
      <c r="U4" s="19">
        <f t="shared" si="2"/>
        <v>103.67605551610848</v>
      </c>
      <c r="V4" s="19">
        <f t="shared" si="2"/>
        <v>118.52670250326376</v>
      </c>
      <c r="W4" s="19">
        <f t="shared" si="2"/>
        <v>28.933287309211405</v>
      </c>
      <c r="X4" s="19">
        <f t="shared" si="2"/>
        <v>8.2406571863497486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0</v>
      </c>
      <c r="H5" s="8">
        <f>TI_EHG_E!H5+NRG_E!H5+FC_E!H5</f>
        <v>0</v>
      </c>
      <c r="I5" s="8">
        <f>TI_EHG_E!I5+NRG_E!I5+FC_E!I5</f>
        <v>0</v>
      </c>
      <c r="J5" s="8">
        <f>TI_EHG_E!J5+NRG_E!J5+FC_E!J5</f>
        <v>0</v>
      </c>
      <c r="K5" s="8">
        <f>TI_EHG_E!K5+NRG_E!K5+FC_E!K5</f>
        <v>0</v>
      </c>
      <c r="L5" s="8">
        <f>TI_EHG_E!L5+NRG_E!L5+FC_E!L5</f>
        <v>0</v>
      </c>
      <c r="M5" s="8">
        <f>TI_EHG_E!M5+NRG_E!M5+FC_E!M5</f>
        <v>0</v>
      </c>
      <c r="N5" s="8">
        <f>TI_EHG_E!N5+NRG_E!N5+FC_E!N5</f>
        <v>0</v>
      </c>
      <c r="O5" s="8">
        <f>TI_EHG_E!O5+NRG_E!O5+FC_E!O5</f>
        <v>0</v>
      </c>
      <c r="P5" s="8">
        <f>TI_EHG_E!P5+NRG_E!P5+FC_E!P5</f>
        <v>0</v>
      </c>
      <c r="Q5" s="8">
        <f>TI_EHG_E!Q5+NRG_E!Q5+FC_E!Q5</f>
        <v>0</v>
      </c>
      <c r="R5" s="8">
        <f>TI_EHG_E!R5+NRG_E!R5+FC_E!R5</f>
        <v>0</v>
      </c>
      <c r="S5" s="8">
        <f>TI_EHG_E!S5+NRG_E!S5+FC_E!S5</f>
        <v>0</v>
      </c>
      <c r="T5" s="8">
        <f>TI_EHG_E!T5+NRG_E!T5+FC_E!T5</f>
        <v>0</v>
      </c>
      <c r="U5" s="8">
        <f>TI_EHG_E!U5+NRG_E!U5+FC_E!U5</f>
        <v>0</v>
      </c>
      <c r="V5" s="8">
        <f>TI_EHG_E!V5+NRG_E!V5+FC_E!V5</f>
        <v>0</v>
      </c>
      <c r="W5" s="8">
        <f>TI_EHG_E!W5+NRG_E!W5+FC_E!W5</f>
        <v>0</v>
      </c>
      <c r="X5" s="8">
        <f>TI_EHG_E!X5+NRG_E!X5+FC_E!X5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224.18124729217669</v>
      </c>
      <c r="D7" s="8">
        <f>TI_EHG_E!D7+NRG_E!D7+FC_E!D7</f>
        <v>281.43979239467245</v>
      </c>
      <c r="E7" s="8">
        <f>TI_EHG_E!E7+NRG_E!E7+FC_E!E7</f>
        <v>155.90958978751792</v>
      </c>
      <c r="F7" s="8">
        <f>TI_EHG_E!F7+NRG_E!F7+FC_E!F7</f>
        <v>113.26141053038701</v>
      </c>
      <c r="G7" s="8">
        <f>TI_EHG_E!G7+NRG_E!G7+FC_E!G7</f>
        <v>150.73910384826445</v>
      </c>
      <c r="H7" s="8">
        <f>TI_EHG_E!H7+NRG_E!H7+FC_E!H7</f>
        <v>145.54131161101193</v>
      </c>
      <c r="I7" s="8">
        <f>TI_EHG_E!I7+NRG_E!I7+FC_E!I7</f>
        <v>181.92539827648517</v>
      </c>
      <c r="J7" s="8">
        <f>TI_EHG_E!J7+NRG_E!J7+FC_E!J7</f>
        <v>337.85654640060665</v>
      </c>
      <c r="K7" s="8">
        <f>TI_EHG_E!K7+NRG_E!K7+FC_E!K7</f>
        <v>342.97738223487869</v>
      </c>
      <c r="L7" s="8">
        <f>TI_EHG_E!L7+NRG_E!L7+FC_E!L7</f>
        <v>226.16168666324984</v>
      </c>
      <c r="M7" s="8">
        <f>TI_EHG_E!M7+NRG_E!M7+FC_E!M7</f>
        <v>155.96749528149698</v>
      </c>
      <c r="N7" s="8">
        <f>TI_EHG_E!N7+NRG_E!N7+FC_E!N7</f>
        <v>182.52479279397804</v>
      </c>
      <c r="O7" s="8">
        <f>TI_EHG_E!O7+NRG_E!O7+FC_E!O7</f>
        <v>166.74426930689123</v>
      </c>
      <c r="P7" s="8">
        <f>TI_EHG_E!P7+NRG_E!P7+FC_E!P7</f>
        <v>158.76210257358207</v>
      </c>
      <c r="Q7" s="8">
        <f>TI_EHG_E!Q7+NRG_E!Q7+FC_E!Q7</f>
        <v>199.87436412421158</v>
      </c>
      <c r="R7" s="8">
        <f>TI_EHG_E!R7+NRG_E!R7+FC_E!R7</f>
        <v>74.163209202628323</v>
      </c>
      <c r="S7" s="8">
        <f>TI_EHG_E!S7+NRG_E!S7+FC_E!S7</f>
        <v>69.065340908260012</v>
      </c>
      <c r="T7" s="8">
        <f>TI_EHG_E!T7+NRG_E!T7+FC_E!T7</f>
        <v>99.487192226637063</v>
      </c>
      <c r="U7" s="8">
        <f>TI_EHG_E!U7+NRG_E!U7+FC_E!U7</f>
        <v>103.67605551610848</v>
      </c>
      <c r="V7" s="8">
        <f>TI_EHG_E!V7+NRG_E!V7+FC_E!V7</f>
        <v>118.52670250326376</v>
      </c>
      <c r="W7" s="8">
        <f>TI_EHG_E!W7+NRG_E!W7+FC_E!W7</f>
        <v>28.933287309211405</v>
      </c>
      <c r="X7" s="8">
        <f>TI_EHG_E!X7+NRG_E!X7+FC_E!X7</f>
        <v>8.2406571863497486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0</v>
      </c>
      <c r="D8" s="19">
        <f t="shared" ref="D8:X8" si="4">SUM(D9:D10)</f>
        <v>0</v>
      </c>
      <c r="E8" s="19">
        <f t="shared" si="4"/>
        <v>0</v>
      </c>
      <c r="F8" s="19">
        <f t="shared" si="4"/>
        <v>0</v>
      </c>
      <c r="G8" s="19">
        <f t="shared" si="4"/>
        <v>0</v>
      </c>
      <c r="H8" s="19">
        <f t="shared" si="4"/>
        <v>0</v>
      </c>
      <c r="I8" s="19">
        <f t="shared" si="4"/>
        <v>0</v>
      </c>
      <c r="J8" s="19">
        <f t="shared" si="4"/>
        <v>0</v>
      </c>
      <c r="K8" s="19">
        <f t="shared" si="4"/>
        <v>0</v>
      </c>
      <c r="L8" s="19">
        <f t="shared" si="4"/>
        <v>0</v>
      </c>
      <c r="M8" s="19">
        <f t="shared" si="4"/>
        <v>0</v>
      </c>
      <c r="N8" s="19">
        <f t="shared" si="4"/>
        <v>0</v>
      </c>
      <c r="O8" s="19">
        <f t="shared" si="4"/>
        <v>0</v>
      </c>
      <c r="P8" s="19">
        <f t="shared" si="4"/>
        <v>0</v>
      </c>
      <c r="Q8" s="19">
        <f t="shared" si="4"/>
        <v>0</v>
      </c>
      <c r="R8" s="19">
        <f t="shared" si="4"/>
        <v>0</v>
      </c>
      <c r="S8" s="19">
        <f t="shared" si="4"/>
        <v>0</v>
      </c>
      <c r="T8" s="19">
        <f t="shared" si="4"/>
        <v>0</v>
      </c>
      <c r="U8" s="19">
        <f t="shared" si="4"/>
        <v>0</v>
      </c>
      <c r="V8" s="19">
        <f t="shared" si="4"/>
        <v>0</v>
      </c>
      <c r="W8" s="19">
        <f t="shared" si="4"/>
        <v>0</v>
      </c>
      <c r="X8" s="19">
        <f t="shared" si="4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0</v>
      </c>
      <c r="D10" s="8">
        <f>TI_EHG_E!D10+NRG_E!D10+FC_E!D10</f>
        <v>0</v>
      </c>
      <c r="E10" s="8">
        <f>TI_EHG_E!E10+NRG_E!E10+FC_E!E10</f>
        <v>0</v>
      </c>
      <c r="F10" s="8">
        <f>TI_EHG_E!F10+NRG_E!F10+FC_E!F10</f>
        <v>0</v>
      </c>
      <c r="G10" s="8">
        <f>TI_EHG_E!G10+NRG_E!G10+FC_E!G10</f>
        <v>0</v>
      </c>
      <c r="H10" s="8">
        <f>TI_EHG_E!H10+NRG_E!H10+FC_E!H10</f>
        <v>0</v>
      </c>
      <c r="I10" s="8">
        <f>TI_EHG_E!I10+NRG_E!I10+FC_E!I10</f>
        <v>0</v>
      </c>
      <c r="J10" s="8">
        <f>TI_EHG_E!J10+NRG_E!J10+FC_E!J10</f>
        <v>0</v>
      </c>
      <c r="K10" s="8">
        <f>TI_EHG_E!K10+NRG_E!K10+FC_E!K10</f>
        <v>0</v>
      </c>
      <c r="L10" s="8">
        <f>TI_EHG_E!L10+NRG_E!L10+FC_E!L10</f>
        <v>0</v>
      </c>
      <c r="M10" s="8">
        <f>TI_EHG_E!M10+NRG_E!M10+FC_E!M10</f>
        <v>0</v>
      </c>
      <c r="N10" s="8">
        <f>TI_EHG_E!N10+NRG_E!N10+FC_E!N10</f>
        <v>0</v>
      </c>
      <c r="O10" s="8">
        <f>TI_EHG_E!O10+NRG_E!O10+FC_E!O10</f>
        <v>0</v>
      </c>
      <c r="P10" s="8">
        <f>TI_EHG_E!P10+NRG_E!P10+FC_E!P10</f>
        <v>0</v>
      </c>
      <c r="Q10" s="8">
        <f>TI_EHG_E!Q10+NRG_E!Q10+FC_E!Q10</f>
        <v>0</v>
      </c>
      <c r="R10" s="8">
        <f>TI_EHG_E!R10+NRG_E!R10+FC_E!R10</f>
        <v>0</v>
      </c>
      <c r="S10" s="8">
        <f>TI_EHG_E!S10+NRG_E!S10+FC_E!S10</f>
        <v>0</v>
      </c>
      <c r="T10" s="8">
        <f>TI_EHG_E!T10+NRG_E!T10+FC_E!T10</f>
        <v>0</v>
      </c>
      <c r="U10" s="8">
        <f>TI_EHG_E!U10+NRG_E!U10+FC_E!U10</f>
        <v>0</v>
      </c>
      <c r="V10" s="8">
        <f>TI_EHG_E!V10+NRG_E!V10+FC_E!V10</f>
        <v>0</v>
      </c>
      <c r="W10" s="8">
        <f>TI_EHG_E!W10+NRG_E!W10+FC_E!W10</f>
        <v>0</v>
      </c>
      <c r="X10" s="8">
        <f>TI_EHG_E!X10+NRG_E!X10+FC_E!X10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6.0992567999999991</v>
      </c>
      <c r="D11" s="19">
        <f t="shared" ref="D11:X11" si="6">SUM(D12:D16)</f>
        <v>12.198128399999996</v>
      </c>
      <c r="E11" s="19">
        <f t="shared" si="6"/>
        <v>3.0496283999999996</v>
      </c>
      <c r="F11" s="19">
        <f t="shared" si="6"/>
        <v>3.0496283999999996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15.247371600000003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6.0992567999999991</v>
      </c>
      <c r="D13" s="8">
        <f>TI_EHG_E!D13+NRG_E!D13+FC_E!D13</f>
        <v>12.198128399999996</v>
      </c>
      <c r="E13" s="8">
        <f>TI_EHG_E!E13+NRG_E!E13+FC_E!E13</f>
        <v>3.0496283999999996</v>
      </c>
      <c r="F13" s="8">
        <f>TI_EHG_E!F13+NRG_E!F13+FC_E!F13</f>
        <v>3.0496283999999996</v>
      </c>
      <c r="G13" s="8">
        <f>TI_EHG_E!G13+NRG_E!G13+FC_E!G13</f>
        <v>0</v>
      </c>
      <c r="H13" s="8">
        <f>TI_EHG_E!H13+NRG_E!H13+FC_E!H13</f>
        <v>0</v>
      </c>
      <c r="I13" s="8">
        <f>TI_EHG_E!I13+NRG_E!I13+FC_E!I13</f>
        <v>0</v>
      </c>
      <c r="J13" s="8">
        <f>TI_EHG_E!J13+NRG_E!J13+FC_E!J13</f>
        <v>0</v>
      </c>
      <c r="K13" s="8">
        <f>TI_EHG_E!K13+NRG_E!K13+FC_E!K13</f>
        <v>0</v>
      </c>
      <c r="L13" s="8">
        <f>TI_EHG_E!L13+NRG_E!L13+FC_E!L13</f>
        <v>0</v>
      </c>
      <c r="M13" s="8">
        <f>TI_EHG_E!M13+NRG_E!M13+FC_E!M13</f>
        <v>0</v>
      </c>
      <c r="N13" s="8">
        <f>TI_EHG_E!N13+NRG_E!N13+FC_E!N13</f>
        <v>0</v>
      </c>
      <c r="O13" s="8">
        <f>TI_EHG_E!O13+NRG_E!O13+FC_E!O13</f>
        <v>0</v>
      </c>
      <c r="P13" s="8">
        <f>TI_EHG_E!P13+NRG_E!P13+FC_E!P13</f>
        <v>15.247371600000003</v>
      </c>
      <c r="Q13" s="8">
        <f>TI_EHG_E!Q13+NRG_E!Q13+FC_E!Q13</f>
        <v>0</v>
      </c>
      <c r="R13" s="8">
        <f>TI_EHG_E!R13+NRG_E!R13+FC_E!R13</f>
        <v>0</v>
      </c>
      <c r="S13" s="8">
        <f>TI_EHG_E!S13+NRG_E!S13+FC_E!S13</f>
        <v>0</v>
      </c>
      <c r="T13" s="8">
        <f>TI_EHG_E!T13+NRG_E!T13+FC_E!T13</f>
        <v>0</v>
      </c>
      <c r="U13" s="8">
        <f>TI_EHG_E!U13+NRG_E!U13+FC_E!U13</f>
        <v>0</v>
      </c>
      <c r="V13" s="8">
        <f>TI_EHG_E!V13+NRG_E!V13+FC_E!V13</f>
        <v>0</v>
      </c>
      <c r="W13" s="8">
        <f>TI_EHG_E!W13+NRG_E!W13+FC_E!W13</f>
        <v>0</v>
      </c>
      <c r="X13" s="8">
        <f>TI_EHG_E!X13+NRG_E!X13+FC_E!X13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0</v>
      </c>
      <c r="D16" s="8">
        <f>TI_EHG_E!D16+NRG_E!D16+FC_E!D16</f>
        <v>0</v>
      </c>
      <c r="E16" s="8">
        <f>TI_EHG_E!E16+NRG_E!E16+FC_E!E16</f>
        <v>0</v>
      </c>
      <c r="F16" s="8">
        <f>TI_EHG_E!F16+NRG_E!F16+FC_E!F16</f>
        <v>0</v>
      </c>
      <c r="G16" s="8">
        <f>TI_EHG_E!G16+NRG_E!G16+FC_E!G16</f>
        <v>0</v>
      </c>
      <c r="H16" s="8">
        <f>TI_EHG_E!H16+NRG_E!H16+FC_E!H16</f>
        <v>0</v>
      </c>
      <c r="I16" s="8">
        <f>TI_EHG_E!I16+NRG_E!I16+FC_E!I16</f>
        <v>0</v>
      </c>
      <c r="J16" s="8">
        <f>TI_EHG_E!J16+NRG_E!J16+FC_E!J16</f>
        <v>0</v>
      </c>
      <c r="K16" s="8">
        <f>TI_EHG_E!K16+NRG_E!K16+FC_E!K16</f>
        <v>0</v>
      </c>
      <c r="L16" s="8">
        <f>TI_EHG_E!L16+NRG_E!L16+FC_E!L16</f>
        <v>0</v>
      </c>
      <c r="M16" s="8">
        <f>TI_EHG_E!M16+NRG_E!M16+FC_E!M16</f>
        <v>0</v>
      </c>
      <c r="N16" s="8">
        <f>TI_EHG_E!N16+NRG_E!N16+FC_E!N16</f>
        <v>0</v>
      </c>
      <c r="O16" s="8">
        <f>TI_EHG_E!O16+NRG_E!O16+FC_E!O16</f>
        <v>0</v>
      </c>
      <c r="P16" s="8">
        <f>TI_EHG_E!P16+NRG_E!P16+FC_E!P16</f>
        <v>0</v>
      </c>
      <c r="Q16" s="8">
        <f>TI_EHG_E!Q16+NRG_E!Q16+FC_E!Q16</f>
        <v>0</v>
      </c>
      <c r="R16" s="8">
        <f>TI_EHG_E!R16+NRG_E!R16+FC_E!R16</f>
        <v>0</v>
      </c>
      <c r="S16" s="8">
        <f>TI_EHG_E!S16+NRG_E!S16+FC_E!S16</f>
        <v>0</v>
      </c>
      <c r="T16" s="8">
        <f>TI_EHG_E!T16+NRG_E!T16+FC_E!T16</f>
        <v>0</v>
      </c>
      <c r="U16" s="8">
        <f>TI_EHG_E!U16+NRG_E!U16+FC_E!U16</f>
        <v>0</v>
      </c>
      <c r="V16" s="8">
        <f>TI_EHG_E!V16+NRG_E!V16+FC_E!V16</f>
        <v>0</v>
      </c>
      <c r="W16" s="8">
        <f>TI_EHG_E!W16+NRG_E!W16+FC_E!W16</f>
        <v>0</v>
      </c>
      <c r="X16" s="8">
        <f>TI_EHG_E!X16+NRG_E!X16+FC_E!X16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128.4602112</v>
      </c>
      <c r="D17" s="27">
        <f t="shared" ref="D17:X17" si="8">SUM(D18:D21)</f>
        <v>147.84880319999996</v>
      </c>
      <c r="E17" s="27">
        <f t="shared" si="8"/>
        <v>155.63780639999999</v>
      </c>
      <c r="F17" s="27">
        <f t="shared" si="8"/>
        <v>162.40191551999999</v>
      </c>
      <c r="G17" s="27">
        <f t="shared" si="8"/>
        <v>186.12808559999999</v>
      </c>
      <c r="H17" s="27">
        <f t="shared" si="8"/>
        <v>196.4729304</v>
      </c>
      <c r="I17" s="27">
        <f t="shared" si="8"/>
        <v>219.89156831999998</v>
      </c>
      <c r="J17" s="27">
        <f t="shared" si="8"/>
        <v>223.18235424</v>
      </c>
      <c r="K17" s="27">
        <f t="shared" si="8"/>
        <v>221.90826959999998</v>
      </c>
      <c r="L17" s="27">
        <f t="shared" si="8"/>
        <v>243.41362271999998</v>
      </c>
      <c r="M17" s="27">
        <f t="shared" si="8"/>
        <v>254.77105391999999</v>
      </c>
      <c r="N17" s="27">
        <f t="shared" si="8"/>
        <v>267.51397823999997</v>
      </c>
      <c r="O17" s="27">
        <f t="shared" si="8"/>
        <v>285.59284127999996</v>
      </c>
      <c r="P17" s="27">
        <f t="shared" si="8"/>
        <v>278.96347728000001</v>
      </c>
      <c r="Q17" s="27">
        <f t="shared" si="8"/>
        <v>312.27141599999999</v>
      </c>
      <c r="R17" s="27">
        <f t="shared" si="8"/>
        <v>511.71992784000008</v>
      </c>
      <c r="S17" s="27">
        <f t="shared" si="8"/>
        <v>445.78608767999987</v>
      </c>
      <c r="T17" s="27">
        <f t="shared" si="8"/>
        <v>551.05719119999992</v>
      </c>
      <c r="U17" s="27">
        <f t="shared" si="8"/>
        <v>564.72910559999991</v>
      </c>
      <c r="V17" s="27">
        <f t="shared" si="8"/>
        <v>574.20873648000008</v>
      </c>
      <c r="W17" s="27">
        <f t="shared" si="8"/>
        <v>547.72292879999986</v>
      </c>
      <c r="X17" s="27">
        <f t="shared" si="8"/>
        <v>489.60750239999993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86.788964159999992</v>
      </c>
      <c r="D18" s="8">
        <f>TI_EHG_E!D18+NRG_E!D18+FC_E!D18</f>
        <v>97.379163359999978</v>
      </c>
      <c r="E18" s="8">
        <f>TI_EHG_E!E18+NRG_E!E18+FC_E!E18</f>
        <v>105.46738703999999</v>
      </c>
      <c r="F18" s="8">
        <f>TI_EHG_E!F18+NRG_E!F18+FC_E!F18</f>
        <v>109.57047983999999</v>
      </c>
      <c r="G18" s="8">
        <f>TI_EHG_E!G18+NRG_E!G18+FC_E!G18</f>
        <v>127.04402879999999</v>
      </c>
      <c r="H18" s="8">
        <f>TI_EHG_E!H18+NRG_E!H18+FC_E!H18</f>
        <v>132.54028704000001</v>
      </c>
      <c r="I18" s="8">
        <f>TI_EHG_E!I18+NRG_E!I18+FC_E!I18</f>
        <v>158.92459631999998</v>
      </c>
      <c r="J18" s="8">
        <f>TI_EHG_E!J18+NRG_E!J18+FC_E!J18</f>
        <v>167.00338943999998</v>
      </c>
      <c r="K18" s="8">
        <f>TI_EHG_E!K18+NRG_E!K18+FC_E!K18</f>
        <v>148.49279856000001</v>
      </c>
      <c r="L18" s="8">
        <f>TI_EHG_E!L18+NRG_E!L18+FC_E!L18</f>
        <v>155.30773679999999</v>
      </c>
      <c r="M18" s="8">
        <f>TI_EHG_E!M18+NRG_E!M18+FC_E!M18</f>
        <v>132.33840911999999</v>
      </c>
      <c r="N18" s="8">
        <f>TI_EHG_E!N18+NRG_E!N18+FC_E!N18</f>
        <v>132.63219504</v>
      </c>
      <c r="O18" s="8">
        <f>TI_EHG_E!O18+NRG_E!O18+FC_E!O18</f>
        <v>134.72913599999998</v>
      </c>
      <c r="P18" s="8">
        <f>TI_EHG_E!P18+NRG_E!P18+FC_E!P18</f>
        <v>130.70979936000003</v>
      </c>
      <c r="Q18" s="8">
        <f>TI_EHG_E!Q18+NRG_E!Q18+FC_E!Q18</f>
        <v>127.28091168</v>
      </c>
      <c r="R18" s="8">
        <f>TI_EHG_E!R18+NRG_E!R18+FC_E!R18</f>
        <v>134.08194383999998</v>
      </c>
      <c r="S18" s="8">
        <f>TI_EHG_E!S18+NRG_E!S18+FC_E!S18</f>
        <v>55.552072319999986</v>
      </c>
      <c r="T18" s="8">
        <f>TI_EHG_E!T18+NRG_E!T18+FC_E!T18</f>
        <v>86.171981760000008</v>
      </c>
      <c r="U18" s="8">
        <f>TI_EHG_E!U18+NRG_E!U18+FC_E!U18</f>
        <v>128.98192895999998</v>
      </c>
      <c r="V18" s="8">
        <f>TI_EHG_E!V18+NRG_E!V18+FC_E!V18</f>
        <v>129.74116896000001</v>
      </c>
      <c r="W18" s="8">
        <f>TI_EHG_E!W18+NRG_E!W18+FC_E!W18</f>
        <v>104.31286271999998</v>
      </c>
      <c r="X18" s="8">
        <f>TI_EHG_E!X18+NRG_E!X18+FC_E!X18</f>
        <v>105.75238175999999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41.671247039999997</v>
      </c>
      <c r="D19" s="8">
        <f>TI_EHG_E!D19+NRG_E!D19+FC_E!D19</f>
        <v>50.469639839999999</v>
      </c>
      <c r="E19" s="8">
        <f>TI_EHG_E!E19+NRG_E!E19+FC_E!E19</f>
        <v>50.170419360000011</v>
      </c>
      <c r="F19" s="8">
        <f>TI_EHG_E!F19+NRG_E!F19+FC_E!F19</f>
        <v>52.831435679999998</v>
      </c>
      <c r="G19" s="8">
        <f>TI_EHG_E!G19+NRG_E!G19+FC_E!G19</f>
        <v>59.084056799999992</v>
      </c>
      <c r="H19" s="8">
        <f>TI_EHG_E!H19+NRG_E!H19+FC_E!H19</f>
        <v>63.932643359999993</v>
      </c>
      <c r="I19" s="8">
        <f>TI_EHG_E!I19+NRG_E!I19+FC_E!I19</f>
        <v>60.966972000000005</v>
      </c>
      <c r="J19" s="8">
        <f>TI_EHG_E!J19+NRG_E!J19+FC_E!J19</f>
        <v>56.178964800000003</v>
      </c>
      <c r="K19" s="8">
        <f>TI_EHG_E!K19+NRG_E!K19+FC_E!K19</f>
        <v>73.415471039999971</v>
      </c>
      <c r="L19" s="8">
        <f>TI_EHG_E!L19+NRG_E!L19+FC_E!L19</f>
        <v>88.105885920000006</v>
      </c>
      <c r="M19" s="8">
        <f>TI_EHG_E!M19+NRG_E!M19+FC_E!M19</f>
        <v>122.43264479999999</v>
      </c>
      <c r="N19" s="8">
        <f>TI_EHG_E!N19+NRG_E!N19+FC_E!N19</f>
        <v>134.88178319999997</v>
      </c>
      <c r="O19" s="8">
        <f>TI_EHG_E!O19+NRG_E!O19+FC_E!O19</f>
        <v>150.86370527999998</v>
      </c>
      <c r="P19" s="8">
        <f>TI_EHG_E!P19+NRG_E!P19+FC_E!P19</f>
        <v>148.25367791999997</v>
      </c>
      <c r="Q19" s="8">
        <f>TI_EHG_E!Q19+NRG_E!Q19+FC_E!Q19</f>
        <v>184.99050431999999</v>
      </c>
      <c r="R19" s="8">
        <f>TI_EHG_E!R19+NRG_E!R19+FC_E!R19</f>
        <v>377.63798400000007</v>
      </c>
      <c r="S19" s="8">
        <f>TI_EHG_E!S19+NRG_E!S19+FC_E!S19</f>
        <v>390.23401535999989</v>
      </c>
      <c r="T19" s="8">
        <f>TI_EHG_E!T19+NRG_E!T19+FC_E!T19</f>
        <v>464.88520943999987</v>
      </c>
      <c r="U19" s="8">
        <f>TI_EHG_E!U19+NRG_E!U19+FC_E!U19</f>
        <v>435.74717663999991</v>
      </c>
      <c r="V19" s="8">
        <f>TI_EHG_E!V19+NRG_E!V19+FC_E!V19</f>
        <v>444.4675675200001</v>
      </c>
      <c r="W19" s="8">
        <f>TI_EHG_E!W19+NRG_E!W19+FC_E!W19</f>
        <v>443.41006607999992</v>
      </c>
      <c r="X19" s="8">
        <f>TI_EHG_E!X19+NRG_E!X19+FC_E!X19</f>
        <v>383.85512063999994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0</v>
      </c>
      <c r="D20" s="8">
        <f>TI_EHG_E!D20+NRG_E!D20+FC_E!D20</f>
        <v>0</v>
      </c>
      <c r="E20" s="8">
        <f>TI_EHG_E!E20+NRG_E!E20+FC_E!E20</f>
        <v>0</v>
      </c>
      <c r="F20" s="8">
        <f>TI_EHG_E!F20+NRG_E!F20+FC_E!F20</f>
        <v>0</v>
      </c>
      <c r="G20" s="8">
        <f>TI_EHG_E!G20+NRG_E!G20+FC_E!G20</f>
        <v>0</v>
      </c>
      <c r="H20" s="8">
        <f>TI_EHG_E!H20+NRG_E!H20+FC_E!H20</f>
        <v>0</v>
      </c>
      <c r="I20" s="8">
        <f>TI_EHG_E!I20+NRG_E!I20+FC_E!I20</f>
        <v>0</v>
      </c>
      <c r="J20" s="8">
        <f>TI_EHG_E!J20+NRG_E!J20+FC_E!J20</f>
        <v>0</v>
      </c>
      <c r="K20" s="8">
        <f>TI_EHG_E!K20+NRG_E!K20+FC_E!K20</f>
        <v>0</v>
      </c>
      <c r="L20" s="8">
        <f>TI_EHG_E!L20+NRG_E!L20+FC_E!L20</f>
        <v>0</v>
      </c>
      <c r="M20" s="8">
        <f>TI_EHG_E!M20+NRG_E!M20+FC_E!M20</f>
        <v>0</v>
      </c>
      <c r="N20" s="8">
        <f>TI_EHG_E!N20+NRG_E!N20+FC_E!N20</f>
        <v>0</v>
      </c>
      <c r="O20" s="8">
        <f>TI_EHG_E!O20+NRG_E!O20+FC_E!O20</f>
        <v>0</v>
      </c>
      <c r="P20" s="8">
        <f>TI_EHG_E!P20+NRG_E!P20+FC_E!P20</f>
        <v>0</v>
      </c>
      <c r="Q20" s="8">
        <f>TI_EHG_E!Q20+NRG_E!Q20+FC_E!Q20</f>
        <v>0</v>
      </c>
      <c r="R20" s="8">
        <f>TI_EHG_E!R20+NRG_E!R20+FC_E!R20</f>
        <v>0</v>
      </c>
      <c r="S20" s="8">
        <f>TI_EHG_E!S20+NRG_E!S20+FC_E!S20</f>
        <v>0</v>
      </c>
      <c r="T20" s="8">
        <f>TI_EHG_E!T20+NRG_E!T20+FC_E!T20</f>
        <v>0</v>
      </c>
      <c r="U20" s="8">
        <f>TI_EHG_E!U20+NRG_E!U20+FC_E!U20</f>
        <v>0</v>
      </c>
      <c r="V20" s="8">
        <f>TI_EHG_E!V20+NRG_E!V20+FC_E!V20</f>
        <v>0</v>
      </c>
      <c r="W20" s="8">
        <f>TI_EHG_E!W20+NRG_E!W20+FC_E!W20</f>
        <v>0</v>
      </c>
      <c r="X20" s="8">
        <f>TI_EHG_E!X20+NRG_E!X20+FC_E!X20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150.12445250139646</v>
      </c>
      <c r="D22" s="27">
        <f t="shared" ref="D22:X22" si="10">SUM(D23:D24)</f>
        <v>165.52892717437493</v>
      </c>
      <c r="E22" s="27">
        <f t="shared" si="10"/>
        <v>228.07164434826592</v>
      </c>
      <c r="F22" s="27">
        <f t="shared" si="10"/>
        <v>198.65028994178664</v>
      </c>
      <c r="G22" s="27">
        <f t="shared" si="10"/>
        <v>199.99729526130017</v>
      </c>
      <c r="H22" s="27">
        <f t="shared" si="10"/>
        <v>183.45160789638459</v>
      </c>
      <c r="I22" s="27">
        <f t="shared" si="10"/>
        <v>198.93190352142588</v>
      </c>
      <c r="J22" s="27">
        <f t="shared" si="10"/>
        <v>259.08207777000001</v>
      </c>
      <c r="K22" s="27">
        <f t="shared" si="10"/>
        <v>238.48822081071481</v>
      </c>
      <c r="L22" s="27">
        <f t="shared" si="10"/>
        <v>205.13103416205954</v>
      </c>
      <c r="M22" s="27">
        <f t="shared" si="10"/>
        <v>244.18827239380778</v>
      </c>
      <c r="N22" s="27">
        <f t="shared" si="10"/>
        <v>216.21000482798385</v>
      </c>
      <c r="O22" s="27">
        <f t="shared" si="10"/>
        <v>201.9711215618442</v>
      </c>
      <c r="P22" s="27">
        <f t="shared" si="10"/>
        <v>177.37331760260062</v>
      </c>
      <c r="Q22" s="27">
        <f t="shared" si="10"/>
        <v>145.54570140163665</v>
      </c>
      <c r="R22" s="27">
        <f t="shared" si="10"/>
        <v>140.82703519597254</v>
      </c>
      <c r="S22" s="27">
        <f t="shared" si="10"/>
        <v>149.44587713844371</v>
      </c>
      <c r="T22" s="27">
        <f t="shared" si="10"/>
        <v>173.89384319999999</v>
      </c>
      <c r="U22" s="27">
        <f t="shared" si="10"/>
        <v>150.50148959999996</v>
      </c>
      <c r="V22" s="27">
        <f t="shared" si="10"/>
        <v>102.30339899999998</v>
      </c>
      <c r="W22" s="27">
        <f t="shared" si="10"/>
        <v>67.955321279999964</v>
      </c>
      <c r="X22" s="27">
        <f t="shared" si="10"/>
        <v>21.095843999999996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101.5462298713411</v>
      </c>
      <c r="D23" s="8">
        <f>TI_EHG_E!D23+NRG_E!D23+FC_E!D23</f>
        <v>136.86524434374627</v>
      </c>
      <c r="E23" s="8">
        <f>TI_EHG_E!E23+NRG_E!E23+FC_E!E23</f>
        <v>197.7107198492364</v>
      </c>
      <c r="F23" s="8">
        <f>TI_EHG_E!F23+NRG_E!F23+FC_E!F23</f>
        <v>164.94726121503339</v>
      </c>
      <c r="G23" s="8">
        <f>TI_EHG_E!G23+NRG_E!G23+FC_E!G23</f>
        <v>176.40564045908479</v>
      </c>
      <c r="H23" s="8">
        <f>TI_EHG_E!H23+NRG_E!H23+FC_E!H23</f>
        <v>159.87096051314404</v>
      </c>
      <c r="I23" s="8">
        <f>TI_EHG_E!I23+NRG_E!I23+FC_E!I23</f>
        <v>178.67917434750564</v>
      </c>
      <c r="J23" s="8">
        <f>TI_EHG_E!J23+NRG_E!J23+FC_E!J23</f>
        <v>237.12624</v>
      </c>
      <c r="K23" s="8">
        <f>TI_EHG_E!K23+NRG_E!K23+FC_E!K23</f>
        <v>209.86157174934377</v>
      </c>
      <c r="L23" s="8">
        <f>TI_EHG_E!L23+NRG_E!L23+FC_E!L23</f>
        <v>188.26132986842029</v>
      </c>
      <c r="M23" s="8">
        <f>TI_EHG_E!M23+NRG_E!M23+FC_E!M23</f>
        <v>225.61147657294782</v>
      </c>
      <c r="N23" s="8">
        <f>TI_EHG_E!N23+NRG_E!N23+FC_E!N23</f>
        <v>194.28850715500602</v>
      </c>
      <c r="O23" s="8">
        <f>TI_EHG_E!O23+NRG_E!O23+FC_E!O23</f>
        <v>181.15918362658189</v>
      </c>
      <c r="P23" s="8">
        <f>TI_EHG_E!P23+NRG_E!P23+FC_E!P23</f>
        <v>156.57038881795219</v>
      </c>
      <c r="Q23" s="8">
        <f>TI_EHG_E!Q23+NRG_E!Q23+FC_E!Q23</f>
        <v>126.3411571712532</v>
      </c>
      <c r="R23" s="8">
        <f>TI_EHG_E!R23+NRG_E!R23+FC_E!R23</f>
        <v>126.44422294388366</v>
      </c>
      <c r="S23" s="8">
        <f>TI_EHG_E!S23+NRG_E!S23+FC_E!S23</f>
        <v>135.05857039298462</v>
      </c>
      <c r="T23" s="8">
        <f>TI_EHG_E!T23+NRG_E!T23+FC_E!T23</f>
        <v>173.89384319999999</v>
      </c>
      <c r="U23" s="8">
        <f>TI_EHG_E!U23+NRG_E!U23+FC_E!U23</f>
        <v>150.50148959999996</v>
      </c>
      <c r="V23" s="8">
        <f>TI_EHG_E!V23+NRG_E!V23+FC_E!V23</f>
        <v>102.30339899999998</v>
      </c>
      <c r="W23" s="8">
        <f>TI_EHG_E!W23+NRG_E!W23+FC_E!W23</f>
        <v>67.955321279999964</v>
      </c>
      <c r="X23" s="8">
        <f>TI_EHG_E!X23+NRG_E!X23+FC_E!X23</f>
        <v>21.095843999999996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48.578222630055372</v>
      </c>
      <c r="D24" s="8">
        <f>TI_EHG_E!D24+NRG_E!D24+FC_E!D24</f>
        <v>28.663682830628666</v>
      </c>
      <c r="E24" s="8">
        <f>TI_EHG_E!E24+NRG_E!E24+FC_E!E24</f>
        <v>30.360924499029508</v>
      </c>
      <c r="F24" s="8">
        <f>TI_EHG_E!F24+NRG_E!F24+FC_E!F24</f>
        <v>33.70302872675326</v>
      </c>
      <c r="G24" s="8">
        <f>TI_EHG_E!G24+NRG_E!G24+FC_E!G24</f>
        <v>23.59165480221538</v>
      </c>
      <c r="H24" s="8">
        <f>TI_EHG_E!H24+NRG_E!H24+FC_E!H24</f>
        <v>23.580647383240539</v>
      </c>
      <c r="I24" s="8">
        <f>TI_EHG_E!I24+NRG_E!I24+FC_E!I24</f>
        <v>20.25272917392024</v>
      </c>
      <c r="J24" s="8">
        <f>TI_EHG_E!J24+NRG_E!J24+FC_E!J24</f>
        <v>21.955837769999992</v>
      </c>
      <c r="K24" s="8">
        <f>TI_EHG_E!K24+NRG_E!K24+FC_E!K24</f>
        <v>28.626649061371047</v>
      </c>
      <c r="L24" s="8">
        <f>TI_EHG_E!L24+NRG_E!L24+FC_E!L24</f>
        <v>16.869704293639238</v>
      </c>
      <c r="M24" s="8">
        <f>TI_EHG_E!M24+NRG_E!M24+FC_E!M24</f>
        <v>18.576795820859942</v>
      </c>
      <c r="N24" s="8">
        <f>TI_EHG_E!N24+NRG_E!N24+FC_E!N24</f>
        <v>21.921497672977846</v>
      </c>
      <c r="O24" s="8">
        <f>TI_EHG_E!O24+NRG_E!O24+FC_E!O24</f>
        <v>20.811937935262321</v>
      </c>
      <c r="P24" s="8">
        <f>TI_EHG_E!P24+NRG_E!P24+FC_E!P24</f>
        <v>20.802928784648433</v>
      </c>
      <c r="Q24" s="8">
        <f>TI_EHG_E!Q24+NRG_E!Q24+FC_E!Q24</f>
        <v>19.204544230383437</v>
      </c>
      <c r="R24" s="8">
        <f>TI_EHG_E!R24+NRG_E!R24+FC_E!R24</f>
        <v>14.382812252088875</v>
      </c>
      <c r="S24" s="8">
        <f>TI_EHG_E!S24+NRG_E!S24+FC_E!S24</f>
        <v>14.387306745459073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9707.0447000999975</v>
      </c>
      <c r="D25" s="27">
        <f>TI_EHG_E!D25+NRG_E!D25+FC_E!D25</f>
        <v>9333.66262422</v>
      </c>
      <c r="E25" s="27">
        <f>TI_EHG_E!E25+NRG_E!E25+FC_E!E25</f>
        <v>9056.6105902800027</v>
      </c>
      <c r="F25" s="27">
        <f>TI_EHG_E!F25+NRG_E!F25+FC_E!F25</f>
        <v>10861.61670264</v>
      </c>
      <c r="G25" s="27">
        <f>TI_EHG_E!G25+NRG_E!G25+FC_E!G25</f>
        <v>10720.924403169232</v>
      </c>
      <c r="H25" s="27">
        <f>TI_EHG_E!H25+NRG_E!H25+FC_E!H25</f>
        <v>10579.734024294308</v>
      </c>
      <c r="I25" s="27">
        <f>TI_EHG_E!I25+NRG_E!I25+FC_E!I25</f>
        <v>9743.0462370723453</v>
      </c>
      <c r="J25" s="27">
        <f>TI_EHG_E!J25+NRG_E!J25+FC_E!J25</f>
        <v>12667.722304733086</v>
      </c>
      <c r="K25" s="27">
        <f>TI_EHG_E!K25+NRG_E!K25+FC_E!K25</f>
        <v>10725.4222062927</v>
      </c>
      <c r="L25" s="27">
        <f>TI_EHG_E!L25+NRG_E!L25+FC_E!L25</f>
        <v>8521.5905163048064</v>
      </c>
      <c r="M25" s="27">
        <f>TI_EHG_E!M25+NRG_E!M25+FC_E!M25</f>
        <v>12420.391149307725</v>
      </c>
      <c r="N25" s="27">
        <f>TI_EHG_E!N25+NRG_E!N25+FC_E!N25</f>
        <v>12401.127974713034</v>
      </c>
      <c r="O25" s="27">
        <f>TI_EHG_E!O25+NRG_E!O25+FC_E!O25</f>
        <v>10857.943123413994</v>
      </c>
      <c r="P25" s="27">
        <f>TI_EHG_E!P25+NRG_E!P25+FC_E!P25</f>
        <v>12720.694255999404</v>
      </c>
      <c r="Q25" s="27">
        <f>TI_EHG_E!Q25+NRG_E!Q25+FC_E!Q25</f>
        <v>11942.834212479587</v>
      </c>
      <c r="R25" s="27">
        <f>TI_EHG_E!R25+NRG_E!R25+FC_E!R25</f>
        <v>8915.0932225240977</v>
      </c>
      <c r="S25" s="27">
        <f>TI_EHG_E!S25+NRG_E!S25+FC_E!S25</f>
        <v>10379.690130666473</v>
      </c>
      <c r="T25" s="27">
        <f>TI_EHG_E!T25+NRG_E!T25+FC_E!T25</f>
        <v>11022.209228508678</v>
      </c>
      <c r="U25" s="27">
        <f>TI_EHG_E!U25+NRG_E!U25+FC_E!U25</f>
        <v>10165.797259533996</v>
      </c>
      <c r="V25" s="27">
        <f>TI_EHG_E!V25+NRG_E!V25+FC_E!V25</f>
        <v>4695.7525897237192</v>
      </c>
      <c r="W25" s="27">
        <f>TI_EHG_E!W25+NRG_E!W25+FC_E!W25</f>
        <v>2416.4043473757192</v>
      </c>
      <c r="X25" s="27">
        <f>TI_EHG_E!X25+NRG_E!X25+FC_E!X25</f>
        <v>3656.4500194459188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2690.2285916400006</v>
      </c>
      <c r="D26" s="27">
        <f t="shared" ref="D26:X26" si="12">SUM(D27,D33)</f>
        <v>3139.1967942000001</v>
      </c>
      <c r="E26" s="27">
        <f t="shared" si="12"/>
        <v>3152.0751321600001</v>
      </c>
      <c r="F26" s="27">
        <f t="shared" si="12"/>
        <v>3091.4544974400001</v>
      </c>
      <c r="G26" s="27">
        <f t="shared" si="12"/>
        <v>3068.2866236400009</v>
      </c>
      <c r="H26" s="27">
        <f t="shared" si="12"/>
        <v>3136.7870042399995</v>
      </c>
      <c r="I26" s="27">
        <f t="shared" si="12"/>
        <v>3156.2403857999998</v>
      </c>
      <c r="J26" s="27">
        <f t="shared" si="12"/>
        <v>3254.0031752399996</v>
      </c>
      <c r="K26" s="27">
        <f t="shared" si="12"/>
        <v>3104.9980347599999</v>
      </c>
      <c r="L26" s="27">
        <f t="shared" si="12"/>
        <v>2847.2405533199999</v>
      </c>
      <c r="M26" s="27">
        <f t="shared" si="12"/>
        <v>2988.1240545599999</v>
      </c>
      <c r="N26" s="27">
        <f t="shared" si="12"/>
        <v>3027.2878277999998</v>
      </c>
      <c r="O26" s="27">
        <f t="shared" si="12"/>
        <v>3100.0472323199997</v>
      </c>
      <c r="P26" s="27">
        <f t="shared" si="12"/>
        <v>2976.93512388</v>
      </c>
      <c r="Q26" s="27">
        <f t="shared" si="12"/>
        <v>2970.3752175599998</v>
      </c>
      <c r="R26" s="27">
        <f t="shared" si="12"/>
        <v>3111.3083696400004</v>
      </c>
      <c r="S26" s="27">
        <f t="shared" si="12"/>
        <v>3208.2800306399999</v>
      </c>
      <c r="T26" s="27">
        <f t="shared" si="12"/>
        <v>3204.5893164000008</v>
      </c>
      <c r="U26" s="27">
        <f t="shared" si="12"/>
        <v>3179.3096134799998</v>
      </c>
      <c r="V26" s="27">
        <f t="shared" si="12"/>
        <v>3073.4677893600001</v>
      </c>
      <c r="W26" s="27">
        <f t="shared" si="12"/>
        <v>2872.4090860800006</v>
      </c>
      <c r="X26" s="27">
        <f t="shared" si="12"/>
        <v>2777.9490421199998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2690.2285916400006</v>
      </c>
      <c r="D33" s="19">
        <f t="shared" ref="D33:X33" si="16">SUM(D34:D50)</f>
        <v>3139.1967942000001</v>
      </c>
      <c r="E33" s="19">
        <f t="shared" si="16"/>
        <v>3152.0751321600001</v>
      </c>
      <c r="F33" s="19">
        <f t="shared" si="16"/>
        <v>3091.4544974400001</v>
      </c>
      <c r="G33" s="19">
        <f t="shared" si="16"/>
        <v>3068.2866236400009</v>
      </c>
      <c r="H33" s="19">
        <f t="shared" si="16"/>
        <v>3136.7870042399995</v>
      </c>
      <c r="I33" s="19">
        <f t="shared" si="16"/>
        <v>3156.2403857999998</v>
      </c>
      <c r="J33" s="19">
        <f t="shared" si="16"/>
        <v>3254.0031752399996</v>
      </c>
      <c r="K33" s="19">
        <f t="shared" si="16"/>
        <v>3104.9980347599999</v>
      </c>
      <c r="L33" s="19">
        <f t="shared" si="16"/>
        <v>2847.2405533199999</v>
      </c>
      <c r="M33" s="19">
        <f t="shared" si="16"/>
        <v>2988.1240545599999</v>
      </c>
      <c r="N33" s="19">
        <f t="shared" si="16"/>
        <v>3027.2878277999998</v>
      </c>
      <c r="O33" s="19">
        <f t="shared" si="16"/>
        <v>3100.0472323199997</v>
      </c>
      <c r="P33" s="19">
        <f t="shared" si="16"/>
        <v>2976.93512388</v>
      </c>
      <c r="Q33" s="19">
        <f t="shared" si="16"/>
        <v>2970.3752175599998</v>
      </c>
      <c r="R33" s="19">
        <f t="shared" si="16"/>
        <v>3111.3083696400004</v>
      </c>
      <c r="S33" s="19">
        <f t="shared" si="16"/>
        <v>3208.2800306399999</v>
      </c>
      <c r="T33" s="19">
        <f t="shared" si="16"/>
        <v>3204.5893164000008</v>
      </c>
      <c r="U33" s="19">
        <f t="shared" si="16"/>
        <v>3179.3096134799998</v>
      </c>
      <c r="V33" s="19">
        <f t="shared" si="16"/>
        <v>3073.4677893600001</v>
      </c>
      <c r="W33" s="19">
        <f t="shared" si="16"/>
        <v>2872.4090860800006</v>
      </c>
      <c r="X33" s="19">
        <f t="shared" si="16"/>
        <v>2777.9490421199998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0</v>
      </c>
      <c r="D34" s="8">
        <f>TI_EHG_E!D34+NRG_E!D34+FC_E!D34</f>
        <v>0</v>
      </c>
      <c r="E34" s="8">
        <f>TI_EHG_E!E34+NRG_E!E34+FC_E!E34</f>
        <v>0</v>
      </c>
      <c r="F34" s="8">
        <f>TI_EHG_E!F34+NRG_E!F34+FC_E!F34</f>
        <v>0</v>
      </c>
      <c r="G34" s="8">
        <f>TI_EHG_E!G34+NRG_E!G34+FC_E!G34</f>
        <v>0</v>
      </c>
      <c r="H34" s="8">
        <f>TI_EHG_E!H34+NRG_E!H34+FC_E!H34</f>
        <v>0</v>
      </c>
      <c r="I34" s="8">
        <f>TI_EHG_E!I34+NRG_E!I34+FC_E!I34</f>
        <v>0</v>
      </c>
      <c r="J34" s="8">
        <f>TI_EHG_E!J34+NRG_E!J34+FC_E!J34</f>
        <v>0</v>
      </c>
      <c r="K34" s="8">
        <f>TI_EHG_E!K34+NRG_E!K34+FC_E!K34</f>
        <v>0</v>
      </c>
      <c r="L34" s="8">
        <f>TI_EHG_E!L34+NRG_E!L34+FC_E!L34</f>
        <v>0</v>
      </c>
      <c r="M34" s="8">
        <f>TI_EHG_E!M34+NRG_E!M34+FC_E!M34</f>
        <v>0</v>
      </c>
      <c r="N34" s="8">
        <f>TI_EHG_E!N34+NRG_E!N34+FC_E!N34</f>
        <v>0</v>
      </c>
      <c r="O34" s="8">
        <f>TI_EHG_E!O34+NRG_E!O34+FC_E!O34</f>
        <v>0</v>
      </c>
      <c r="P34" s="8">
        <f>TI_EHG_E!P34+NRG_E!P34+FC_E!P34</f>
        <v>0</v>
      </c>
      <c r="Q34" s="8">
        <f>TI_EHG_E!Q34+NRG_E!Q34+FC_E!Q34</f>
        <v>0</v>
      </c>
      <c r="R34" s="8">
        <f>TI_EHG_E!R34+NRG_E!R34+FC_E!R34</f>
        <v>0</v>
      </c>
      <c r="S34" s="8">
        <f>TI_EHG_E!S34+NRG_E!S34+FC_E!S34</f>
        <v>0</v>
      </c>
      <c r="T34" s="8">
        <f>TI_EHG_E!T34+NRG_E!T34+FC_E!T34</f>
        <v>0</v>
      </c>
      <c r="U34" s="8">
        <f>TI_EHG_E!U34+NRG_E!U34+FC_E!U34</f>
        <v>0</v>
      </c>
      <c r="V34" s="8">
        <f>TI_EHG_E!V34+NRG_E!V34+FC_E!V34</f>
        <v>0</v>
      </c>
      <c r="W34" s="8">
        <f>TI_EHG_E!W34+NRG_E!W34+FC_E!W34</f>
        <v>0</v>
      </c>
      <c r="X34" s="8">
        <f>TI_EHG_E!X34+NRG_E!X34+FC_E!X34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22.10698404</v>
      </c>
      <c r="D36" s="8">
        <f>TI_EHG_E!D36+NRG_E!D36+FC_E!D36</f>
        <v>28.136264760000003</v>
      </c>
      <c r="E36" s="8">
        <f>TI_EHG_E!E36+NRG_E!E36+FC_E!E36</f>
        <v>16.939321200000006</v>
      </c>
      <c r="F36" s="8">
        <f>TI_EHG_E!F36+NRG_E!F36+FC_E!F36</f>
        <v>20.097526680000005</v>
      </c>
      <c r="G36" s="8">
        <f>TI_EHG_E!G36+NRG_E!G36+FC_E!G36</f>
        <v>23.399297280000006</v>
      </c>
      <c r="H36" s="8">
        <f>TI_EHG_E!H36+NRG_E!H36+FC_E!H36</f>
        <v>21.151094760000007</v>
      </c>
      <c r="I36" s="8">
        <f>TI_EHG_E!I36+NRG_E!I36+FC_E!I36</f>
        <v>25.305624000000009</v>
      </c>
      <c r="J36" s="8">
        <f>TI_EHG_E!J36+NRG_E!J36+FC_E!J36</f>
        <v>24.553497240000006</v>
      </c>
      <c r="K36" s="8">
        <f>TI_EHG_E!K36+NRG_E!K36+FC_E!K36</f>
        <v>29.250484560000011</v>
      </c>
      <c r="L36" s="8">
        <f>TI_EHG_E!L36+NRG_E!L36+FC_E!L36</f>
        <v>26.643596400000007</v>
      </c>
      <c r="M36" s="8">
        <f>TI_EHG_E!M36+NRG_E!M36+FC_E!M36</f>
        <v>28.653735239999996</v>
      </c>
      <c r="N36" s="8">
        <f>TI_EHG_E!N36+NRG_E!N36+FC_E!N36</f>
        <v>26.424841319999999</v>
      </c>
      <c r="O36" s="8">
        <f>TI_EHG_E!O36+NRG_E!O36+FC_E!O36</f>
        <v>37.286496720000017</v>
      </c>
      <c r="P36" s="8">
        <f>TI_EHG_E!P36+NRG_E!P36+FC_E!P36</f>
        <v>35.917176240000011</v>
      </c>
      <c r="Q36" s="8">
        <f>TI_EHG_E!Q36+NRG_E!Q36+FC_E!Q36</f>
        <v>37.892332440000011</v>
      </c>
      <c r="R36" s="8">
        <f>TI_EHG_E!R36+NRG_E!R36+FC_E!R36</f>
        <v>51.699117240000007</v>
      </c>
      <c r="S36" s="8">
        <f>TI_EHG_E!S36+NRG_E!S36+FC_E!S36</f>
        <v>62.072378640000011</v>
      </c>
      <c r="T36" s="8">
        <f>TI_EHG_E!T36+NRG_E!T36+FC_E!T36</f>
        <v>71.018620920000018</v>
      </c>
      <c r="U36" s="8">
        <f>TI_EHG_E!U36+NRG_E!U36+FC_E!U36</f>
        <v>57.762699120000008</v>
      </c>
      <c r="V36" s="8">
        <f>TI_EHG_E!V36+NRG_E!V36+FC_E!V36</f>
        <v>80.016201360000025</v>
      </c>
      <c r="W36" s="8">
        <f>TI_EHG_E!W36+NRG_E!W36+FC_E!W36</f>
        <v>70.341002640000028</v>
      </c>
      <c r="X36" s="8">
        <f>TI_EHG_E!X36+NRG_E!X36+FC_E!X36</f>
        <v>55.123781400000013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859.87423367999997</v>
      </c>
      <c r="D37" s="8">
        <f>TI_EHG_E!D37+NRG_E!D37+FC_E!D37</f>
        <v>1024.5310336799998</v>
      </c>
      <c r="E37" s="8">
        <f>TI_EHG_E!E37+NRG_E!E37+FC_E!E37</f>
        <v>942.20263368000008</v>
      </c>
      <c r="F37" s="8">
        <f>TI_EHG_E!F37+NRG_E!F37+FC_E!F37</f>
        <v>933.05495052000003</v>
      </c>
      <c r="G37" s="8">
        <f>TI_EHG_E!G37+NRG_E!G37+FC_E!G37</f>
        <v>875.12045544000034</v>
      </c>
      <c r="H37" s="8">
        <f>TI_EHG_E!H37+NRG_E!H37+FC_E!H37</f>
        <v>884.26788911999995</v>
      </c>
      <c r="I37" s="8">
        <f>TI_EHG_E!I37+NRG_E!I37+FC_E!I37</f>
        <v>939.15348912000002</v>
      </c>
      <c r="J37" s="8">
        <f>TI_EHG_E!J37+NRG_E!J37+FC_E!J37</f>
        <v>984.89165543999979</v>
      </c>
      <c r="K37" s="8">
        <f>TI_EHG_E!K37+NRG_E!K37+FC_E!K37</f>
        <v>975.74397227999998</v>
      </c>
      <c r="L37" s="8">
        <f>TI_EHG_E!L37+NRG_E!L37+FC_E!L37</f>
        <v>896.46471683999971</v>
      </c>
      <c r="M37" s="8">
        <f>TI_EHG_E!M37+NRG_E!M37+FC_E!M37</f>
        <v>838.52997227999981</v>
      </c>
      <c r="N37" s="8">
        <f>TI_EHG_E!N37+NRG_E!N37+FC_E!N37</f>
        <v>777.54608315999997</v>
      </c>
      <c r="O37" s="8">
        <f>TI_EHG_E!O37+NRG_E!O37+FC_E!O37</f>
        <v>750.10303367999984</v>
      </c>
      <c r="P37" s="8">
        <f>TI_EHG_E!P37+NRG_E!P37+FC_E!P37</f>
        <v>701.31597227999987</v>
      </c>
      <c r="Q37" s="8">
        <f>TI_EHG_E!Q37+NRG_E!Q37+FC_E!Q37</f>
        <v>710.46340595999993</v>
      </c>
      <c r="R37" s="8">
        <f>TI_EHG_E!R37+NRG_E!R37+FC_E!R37</f>
        <v>704.36511684000004</v>
      </c>
      <c r="S37" s="8">
        <f>TI_EHG_E!S37+NRG_E!S37+FC_E!S37</f>
        <v>756.20157227999994</v>
      </c>
      <c r="T37" s="8">
        <f>TI_EHG_E!T37+NRG_E!T37+FC_E!T37</f>
        <v>792.79180596000003</v>
      </c>
      <c r="U37" s="8">
        <f>TI_EHG_E!U37+NRG_E!U37+FC_E!U37</f>
        <v>795.84119999999973</v>
      </c>
      <c r="V37" s="8">
        <f>TI_EHG_E!V37+NRG_E!V37+FC_E!V37</f>
        <v>801.93948911999973</v>
      </c>
      <c r="W37" s="8">
        <f>TI_EHG_E!W37+NRG_E!W37+FC_E!W37</f>
        <v>628.13525544000015</v>
      </c>
      <c r="X37" s="8">
        <f>TI_EHG_E!X37+NRG_E!X37+FC_E!X37</f>
        <v>582.39683964000017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3.1011119999999992</v>
      </c>
      <c r="D38" s="8">
        <f>TI_EHG_E!D38+NRG_E!D38+FC_E!D38</f>
        <v>3.1011119999999992</v>
      </c>
      <c r="E38" s="8">
        <f>TI_EHG_E!E38+NRG_E!E38+FC_E!E38</f>
        <v>0</v>
      </c>
      <c r="F38" s="8">
        <f>TI_EHG_E!F38+NRG_E!F38+FC_E!F38</f>
        <v>3.1011119999999988</v>
      </c>
      <c r="G38" s="8">
        <f>TI_EHG_E!G38+NRG_E!G38+FC_E!G38</f>
        <v>3.1011119999999988</v>
      </c>
      <c r="H38" s="8">
        <f>TI_EHG_E!H38+NRG_E!H38+FC_E!H38</f>
        <v>3.1011119999999983</v>
      </c>
      <c r="I38" s="8">
        <f>TI_EHG_E!I38+NRG_E!I38+FC_E!I38</f>
        <v>0</v>
      </c>
      <c r="J38" s="8">
        <f>TI_EHG_E!J38+NRG_E!J38+FC_E!J38</f>
        <v>0</v>
      </c>
      <c r="K38" s="8">
        <f>TI_EHG_E!K38+NRG_E!K38+FC_E!K38</f>
        <v>3.1011119999999992</v>
      </c>
      <c r="L38" s="8">
        <f>TI_EHG_E!L38+NRG_E!L38+FC_E!L38</f>
        <v>0</v>
      </c>
      <c r="M38" s="8">
        <f>TI_EHG_E!M38+NRG_E!M38+FC_E!M38</f>
        <v>0</v>
      </c>
      <c r="N38" s="8">
        <f>TI_EHG_E!N38+NRG_E!N38+FC_E!N38</f>
        <v>0</v>
      </c>
      <c r="O38" s="8">
        <f>TI_EHG_E!O38+NRG_E!O38+FC_E!O38</f>
        <v>0</v>
      </c>
      <c r="P38" s="8">
        <f>TI_EHG_E!P38+NRG_E!P38+FC_E!P38</f>
        <v>0</v>
      </c>
      <c r="Q38" s="8">
        <f>TI_EHG_E!Q38+NRG_E!Q38+FC_E!Q38</f>
        <v>0</v>
      </c>
      <c r="R38" s="8">
        <f>TI_EHG_E!R38+NRG_E!R38+FC_E!R38</f>
        <v>0</v>
      </c>
      <c r="S38" s="8">
        <f>TI_EHG_E!S38+NRG_E!S38+FC_E!S38</f>
        <v>0</v>
      </c>
      <c r="T38" s="8">
        <f>TI_EHG_E!T38+NRG_E!T38+FC_E!T38</f>
        <v>0</v>
      </c>
      <c r="U38" s="8">
        <f>TI_EHG_E!U38+NRG_E!U38+FC_E!U38</f>
        <v>0</v>
      </c>
      <c r="V38" s="8">
        <f>TI_EHG_E!V38+NRG_E!V38+FC_E!V38</f>
        <v>0</v>
      </c>
      <c r="W38" s="8">
        <f>TI_EHG_E!W38+NRG_E!W38+FC_E!W38</f>
        <v>0</v>
      </c>
      <c r="X38" s="8">
        <f>TI_EHG_E!X38+NRG_E!X38+FC_E!X38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0</v>
      </c>
      <c r="D40" s="8">
        <f>TI_EHG_E!D40+NRG_E!D40+FC_E!D40</f>
        <v>2.5754580000000002</v>
      </c>
      <c r="E40" s="8">
        <f>TI_EHG_E!E40+NRG_E!E40+FC_E!E40</f>
        <v>2.4268838399999999</v>
      </c>
      <c r="F40" s="8">
        <f>TI_EHG_E!F40+NRG_E!F40+FC_E!F40</f>
        <v>2.6463801600000001</v>
      </c>
      <c r="G40" s="8">
        <f>TI_EHG_E!G40+NRG_E!G40+FC_E!G40</f>
        <v>3.5059878000000007</v>
      </c>
      <c r="H40" s="8">
        <f>TI_EHG_E!H40+NRG_E!H40+FC_E!H40</f>
        <v>4.7520435599999988</v>
      </c>
      <c r="I40" s="8">
        <f>TI_EHG_E!I40+NRG_E!I40+FC_E!I40</f>
        <v>4.70855844</v>
      </c>
      <c r="J40" s="8">
        <f>TI_EHG_E!J40+NRG_E!J40+FC_E!J40</f>
        <v>5.2373685600000037</v>
      </c>
      <c r="K40" s="8">
        <f>TI_EHG_E!K40+NRG_E!K40+FC_E!K40</f>
        <v>5.4260629200000006</v>
      </c>
      <c r="L40" s="8">
        <f>TI_EHG_E!L40+NRG_E!L40+FC_E!L40</f>
        <v>3.1938267600000003</v>
      </c>
      <c r="M40" s="8">
        <f>TI_EHG_E!M40+NRG_E!M40+FC_E!M40</f>
        <v>2.8104847199999994</v>
      </c>
      <c r="N40" s="8">
        <f>TI_EHG_E!N40+NRG_E!N40+FC_E!N40</f>
        <v>3.4102169999999985</v>
      </c>
      <c r="O40" s="8">
        <f>TI_EHG_E!O40+NRG_E!O40+FC_E!O40</f>
        <v>3.0330871200000011</v>
      </c>
      <c r="P40" s="8">
        <f>TI_EHG_E!P40+NRG_E!P40+FC_E!P40</f>
        <v>3.9203906399999973</v>
      </c>
      <c r="Q40" s="8">
        <f>TI_EHG_E!Q40+NRG_E!Q40+FC_E!Q40</f>
        <v>3.957404759999998</v>
      </c>
      <c r="R40" s="8">
        <f>TI_EHG_E!R40+NRG_E!R40+FC_E!R40</f>
        <v>4.1800071600000006</v>
      </c>
      <c r="S40" s="8">
        <f>TI_EHG_E!S40+NRG_E!S40+FC_E!S40</f>
        <v>3.4040048400000007</v>
      </c>
      <c r="T40" s="8">
        <f>TI_EHG_E!T40+NRG_E!T40+FC_E!T40</f>
        <v>3.5955464400000046</v>
      </c>
      <c r="U40" s="8">
        <f>TI_EHG_E!U40+NRG_E!U40+FC_E!U40</f>
        <v>4.0130553600000001</v>
      </c>
      <c r="V40" s="8">
        <f>TI_EHG_E!V40+NRG_E!V40+FC_E!V40</f>
        <v>3.8862237600000018</v>
      </c>
      <c r="W40" s="8">
        <f>TI_EHG_E!W40+NRG_E!W40+FC_E!W40</f>
        <v>3.614182920000002</v>
      </c>
      <c r="X40" s="8">
        <f>TI_EHG_E!X40+NRG_E!X40+FC_E!X40</f>
        <v>5.6424531600000023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0</v>
      </c>
      <c r="D41" s="8">
        <f>TI_EHG_E!D41+NRG_E!D41+FC_E!D41</f>
        <v>0</v>
      </c>
      <c r="E41" s="8">
        <f>TI_EHG_E!E41+NRG_E!E41+FC_E!E41</f>
        <v>0</v>
      </c>
      <c r="F41" s="8">
        <f>TI_EHG_E!F41+NRG_E!F41+FC_E!F41</f>
        <v>0</v>
      </c>
      <c r="G41" s="8">
        <f>TI_EHG_E!G41+NRG_E!G41+FC_E!G41</f>
        <v>0</v>
      </c>
      <c r="H41" s="8">
        <f>TI_EHG_E!H41+NRG_E!H41+FC_E!H41</f>
        <v>0</v>
      </c>
      <c r="I41" s="8">
        <f>TI_EHG_E!I41+NRG_E!I41+FC_E!I41</f>
        <v>0</v>
      </c>
      <c r="J41" s="8">
        <f>TI_EHG_E!J41+NRG_E!J41+FC_E!J41</f>
        <v>0</v>
      </c>
      <c r="K41" s="8">
        <f>TI_EHG_E!K41+NRG_E!K41+FC_E!K41</f>
        <v>0</v>
      </c>
      <c r="L41" s="8">
        <f>TI_EHG_E!L41+NRG_E!L41+FC_E!L41</f>
        <v>0</v>
      </c>
      <c r="M41" s="8">
        <f>TI_EHG_E!M41+NRG_E!M41+FC_E!M41</f>
        <v>0</v>
      </c>
      <c r="N41" s="8">
        <f>TI_EHG_E!N41+NRG_E!N41+FC_E!N41</f>
        <v>0</v>
      </c>
      <c r="O41" s="8">
        <f>TI_EHG_E!O41+NRG_E!O41+FC_E!O41</f>
        <v>0</v>
      </c>
      <c r="P41" s="8">
        <f>TI_EHG_E!P41+NRG_E!P41+FC_E!P41</f>
        <v>0</v>
      </c>
      <c r="Q41" s="8">
        <f>TI_EHG_E!Q41+NRG_E!Q41+FC_E!Q41</f>
        <v>0</v>
      </c>
      <c r="R41" s="8">
        <f>TI_EHG_E!R41+NRG_E!R41+FC_E!R41</f>
        <v>0</v>
      </c>
      <c r="S41" s="8">
        <f>TI_EHG_E!S41+NRG_E!S41+FC_E!S41</f>
        <v>0</v>
      </c>
      <c r="T41" s="8">
        <f>TI_EHG_E!T41+NRG_E!T41+FC_E!T41</f>
        <v>0</v>
      </c>
      <c r="U41" s="8">
        <f>TI_EHG_E!U41+NRG_E!U41+FC_E!U41</f>
        <v>0</v>
      </c>
      <c r="V41" s="8">
        <f>TI_EHG_E!V41+NRG_E!V41+FC_E!V41</f>
        <v>0</v>
      </c>
      <c r="W41" s="8">
        <f>TI_EHG_E!W41+NRG_E!W41+FC_E!W41</f>
        <v>0</v>
      </c>
      <c r="X41" s="8">
        <f>TI_EHG_E!X41+NRG_E!X41+FC_E!X41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1166.0079600000001</v>
      </c>
      <c r="D43" s="8">
        <f>TI_EHG_E!D43+NRG_E!D43+FC_E!D43</f>
        <v>1435.5689400000001</v>
      </c>
      <c r="E43" s="8">
        <f>TI_EHG_E!E43+NRG_E!E43+FC_E!E43</f>
        <v>1698.8610600000002</v>
      </c>
      <c r="F43" s="8">
        <f>TI_EHG_E!F43+NRG_E!F43+FC_E!F43</f>
        <v>1720.80207</v>
      </c>
      <c r="G43" s="8">
        <f>TI_EHG_E!G43+NRG_E!G43+FC_E!G43</f>
        <v>1714.5332100000003</v>
      </c>
      <c r="H43" s="8">
        <f>TI_EHG_E!H43+NRG_E!H43+FC_E!H43</f>
        <v>1814.8349699999999</v>
      </c>
      <c r="I43" s="8">
        <f>TI_EHG_E!I43+NRG_E!I43+FC_E!I43</f>
        <v>1836.7759799999997</v>
      </c>
      <c r="J43" s="8">
        <f>TI_EHG_E!J43+NRG_E!J43+FC_E!J43</f>
        <v>1993.4974799999998</v>
      </c>
      <c r="K43" s="8">
        <f>TI_EHG_E!K43+NRG_E!K43+FC_E!K43</f>
        <v>1842.5809443600001</v>
      </c>
      <c r="L43" s="8">
        <f>TI_EHG_E!L43+NRG_E!L43+FC_E!L43</f>
        <v>1690.4797275599999</v>
      </c>
      <c r="M43" s="8">
        <f>TI_EHG_E!M43+NRG_E!M43+FC_E!M43</f>
        <v>1856.9430360000003</v>
      </c>
      <c r="N43" s="8">
        <f>TI_EHG_E!N43+NRG_E!N43+FC_E!N43</f>
        <v>2022.5913926399996</v>
      </c>
      <c r="O43" s="8">
        <f>TI_EHG_E!O43+NRG_E!O43+FC_E!O43</f>
        <v>2103.20253</v>
      </c>
      <c r="P43" s="8">
        <f>TI_EHG_E!P43+NRG_E!P43+FC_E!P43</f>
        <v>2071.8582299999998</v>
      </c>
      <c r="Q43" s="8">
        <f>TI_EHG_E!Q43+NRG_E!Q43+FC_E!Q43</f>
        <v>2087.5303799999997</v>
      </c>
      <c r="R43" s="8">
        <f>TI_EHG_E!R43+NRG_E!R43+FC_E!R43</f>
        <v>2165.8911300000004</v>
      </c>
      <c r="S43" s="8">
        <f>TI_EHG_E!S43+NRG_E!S43+FC_E!S43</f>
        <v>2137.6812600000003</v>
      </c>
      <c r="T43" s="8">
        <f>TI_EHG_E!T43+NRG_E!T43+FC_E!T43</f>
        <v>2150.2192467600007</v>
      </c>
      <c r="U43" s="8">
        <f>TI_EHG_E!U43+NRG_E!U43+FC_E!U43</f>
        <v>2172.6740365200003</v>
      </c>
      <c r="V43" s="8">
        <f>TI_EHG_E!V43+NRG_E!V43+FC_E!V43</f>
        <v>2076.7516754400003</v>
      </c>
      <c r="W43" s="8">
        <f>TI_EHG_E!W43+NRG_E!W43+FC_E!W43</f>
        <v>2062.8318718800001</v>
      </c>
      <c r="X43" s="8">
        <f>TI_EHG_E!X43+NRG_E!X43+FC_E!X43</f>
        <v>2033.3802340799998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639.13830192</v>
      </c>
      <c r="D44" s="8">
        <f>TI_EHG_E!D44+NRG_E!D44+FC_E!D44</f>
        <v>645.28398575999995</v>
      </c>
      <c r="E44" s="8">
        <f>TI_EHG_E!E44+NRG_E!E44+FC_E!E44</f>
        <v>491.64523344000003</v>
      </c>
      <c r="F44" s="8">
        <f>TI_EHG_E!F44+NRG_E!F44+FC_E!F44</f>
        <v>411.75245808</v>
      </c>
      <c r="G44" s="8">
        <f>TI_EHG_E!G44+NRG_E!G44+FC_E!G44</f>
        <v>448.62656112000013</v>
      </c>
      <c r="H44" s="8">
        <f>TI_EHG_E!H44+NRG_E!H44+FC_E!H44</f>
        <v>408.67989480000006</v>
      </c>
      <c r="I44" s="8">
        <f>TI_EHG_E!I44+NRG_E!I44+FC_E!I44</f>
        <v>350.29673424000003</v>
      </c>
      <c r="J44" s="8">
        <f>TI_EHG_E!J44+NRG_E!J44+FC_E!J44</f>
        <v>245.82317400000005</v>
      </c>
      <c r="K44" s="8">
        <f>TI_EHG_E!K44+NRG_E!K44+FC_E!K44</f>
        <v>248.89545864000002</v>
      </c>
      <c r="L44" s="8">
        <f>TI_EHG_E!L44+NRG_E!L44+FC_E!L44</f>
        <v>230.45868576000007</v>
      </c>
      <c r="M44" s="8">
        <f>TI_EHG_E!M44+NRG_E!M44+FC_E!M44</f>
        <v>261.18682632000008</v>
      </c>
      <c r="N44" s="8">
        <f>TI_EHG_E!N44+NRG_E!N44+FC_E!N44</f>
        <v>197.31529368000002</v>
      </c>
      <c r="O44" s="8">
        <f>TI_EHG_E!O44+NRG_E!O44+FC_E!O44</f>
        <v>206.42208480000005</v>
      </c>
      <c r="P44" s="8">
        <f>TI_EHG_E!P44+NRG_E!P44+FC_E!P44</f>
        <v>163.92335472000002</v>
      </c>
      <c r="Q44" s="8">
        <f>TI_EHG_E!Q44+NRG_E!Q44+FC_E!Q44</f>
        <v>130.53169439999999</v>
      </c>
      <c r="R44" s="8">
        <f>TI_EHG_E!R44+NRG_E!R44+FC_E!R44</f>
        <v>185.17299840000001</v>
      </c>
      <c r="S44" s="8">
        <f>TI_EHG_E!S44+NRG_E!S44+FC_E!S44</f>
        <v>248.92081488000005</v>
      </c>
      <c r="T44" s="8">
        <f>TI_EHG_E!T44+NRG_E!T44+FC_E!T44</f>
        <v>186.96409632000001</v>
      </c>
      <c r="U44" s="8">
        <f>TI_EHG_E!U44+NRG_E!U44+FC_E!U44</f>
        <v>149.01862248000003</v>
      </c>
      <c r="V44" s="8">
        <f>TI_EHG_E!V44+NRG_E!V44+FC_E!V44</f>
        <v>110.87419968</v>
      </c>
      <c r="W44" s="8">
        <f>TI_EHG_E!W44+NRG_E!W44+FC_E!W44</f>
        <v>107.48677320000002</v>
      </c>
      <c r="X44" s="8">
        <f>TI_EHG_E!X44+NRG_E!X44+FC_E!X44</f>
        <v>101.40573384000001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0</v>
      </c>
      <c r="D48" s="8">
        <f>TI_EHG_E!D48+NRG_E!D48+FC_E!D48</f>
        <v>0</v>
      </c>
      <c r="E48" s="8">
        <f>TI_EHG_E!E48+NRG_E!E48+FC_E!E48</f>
        <v>0</v>
      </c>
      <c r="F48" s="8">
        <f>TI_EHG_E!F48+NRG_E!F48+FC_E!F48</f>
        <v>0</v>
      </c>
      <c r="G48" s="8">
        <f>TI_EHG_E!G48+NRG_E!G48+FC_E!G48</f>
        <v>0</v>
      </c>
      <c r="H48" s="8">
        <f>TI_EHG_E!H48+NRG_E!H48+FC_E!H48</f>
        <v>0</v>
      </c>
      <c r="I48" s="8">
        <f>TI_EHG_E!I48+NRG_E!I48+FC_E!I48</f>
        <v>0</v>
      </c>
      <c r="J48" s="8">
        <f>TI_EHG_E!J48+NRG_E!J48+FC_E!J48</f>
        <v>0</v>
      </c>
      <c r="K48" s="8">
        <f>TI_EHG_E!K48+NRG_E!K48+FC_E!K48</f>
        <v>0</v>
      </c>
      <c r="L48" s="8">
        <f>TI_EHG_E!L48+NRG_E!L48+FC_E!L48</f>
        <v>0</v>
      </c>
      <c r="M48" s="8">
        <f>TI_EHG_E!M48+NRG_E!M48+FC_E!M48</f>
        <v>0</v>
      </c>
      <c r="N48" s="8">
        <f>TI_EHG_E!N48+NRG_E!N48+FC_E!N48</f>
        <v>0</v>
      </c>
      <c r="O48" s="8">
        <f>TI_EHG_E!O48+NRG_E!O48+FC_E!O48</f>
        <v>0</v>
      </c>
      <c r="P48" s="8">
        <f>TI_EHG_E!P48+NRG_E!P48+FC_E!P48</f>
        <v>0</v>
      </c>
      <c r="Q48" s="8">
        <f>TI_EHG_E!Q48+NRG_E!Q48+FC_E!Q48</f>
        <v>0</v>
      </c>
      <c r="R48" s="8">
        <f>TI_EHG_E!R48+NRG_E!R48+FC_E!R48</f>
        <v>0</v>
      </c>
      <c r="S48" s="8">
        <f>TI_EHG_E!S48+NRG_E!S48+FC_E!S48</f>
        <v>0</v>
      </c>
      <c r="T48" s="8">
        <f>TI_EHG_E!T48+NRG_E!T48+FC_E!T48</f>
        <v>0</v>
      </c>
      <c r="U48" s="8">
        <f>TI_EHG_E!U48+NRG_E!U48+FC_E!U48</f>
        <v>0</v>
      </c>
      <c r="V48" s="8">
        <f>TI_EHG_E!V48+NRG_E!V48+FC_E!V48</f>
        <v>0</v>
      </c>
      <c r="W48" s="8">
        <f>TI_EHG_E!W48+NRG_E!W48+FC_E!W48</f>
        <v>0</v>
      </c>
      <c r="X48" s="8">
        <f>TI_EHG_E!X48+NRG_E!X48+FC_E!X48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0</v>
      </c>
      <c r="D50" s="8">
        <f>TI_EHG_E!D50+NRG_E!D50+FC_E!D50</f>
        <v>0</v>
      </c>
      <c r="E50" s="8">
        <f>TI_EHG_E!E50+NRG_E!E50+FC_E!E50</f>
        <v>0</v>
      </c>
      <c r="F50" s="8">
        <f>TI_EHG_E!F50+NRG_E!F50+FC_E!F50</f>
        <v>0</v>
      </c>
      <c r="G50" s="8">
        <f>TI_EHG_E!G50+NRG_E!G50+FC_E!G50</f>
        <v>0</v>
      </c>
      <c r="H50" s="8">
        <f>TI_EHG_E!H50+NRG_E!H50+FC_E!H50</f>
        <v>0</v>
      </c>
      <c r="I50" s="8">
        <f>TI_EHG_E!I50+NRG_E!I50+FC_E!I50</f>
        <v>0</v>
      </c>
      <c r="J50" s="8">
        <f>TI_EHG_E!J50+NRG_E!J50+FC_E!J50</f>
        <v>0</v>
      </c>
      <c r="K50" s="8">
        <f>TI_EHG_E!K50+NRG_E!K50+FC_E!K50</f>
        <v>0</v>
      </c>
      <c r="L50" s="8">
        <f>TI_EHG_E!L50+NRG_E!L50+FC_E!L50</f>
        <v>0</v>
      </c>
      <c r="M50" s="8">
        <f>TI_EHG_E!M50+NRG_E!M50+FC_E!M50</f>
        <v>0</v>
      </c>
      <c r="N50" s="8">
        <f>TI_EHG_E!N50+NRG_E!N50+FC_E!N50</f>
        <v>0</v>
      </c>
      <c r="O50" s="8">
        <f>TI_EHG_E!O50+NRG_E!O50+FC_E!O50</f>
        <v>0</v>
      </c>
      <c r="P50" s="8">
        <f>TI_EHG_E!P50+NRG_E!P50+FC_E!P50</f>
        <v>0</v>
      </c>
      <c r="Q50" s="8">
        <f>TI_EHG_E!Q50+NRG_E!Q50+FC_E!Q50</f>
        <v>0</v>
      </c>
      <c r="R50" s="8">
        <f>TI_EHG_E!R50+NRG_E!R50+FC_E!R50</f>
        <v>0</v>
      </c>
      <c r="S50" s="8">
        <f>TI_EHG_E!S50+NRG_E!S50+FC_E!S50</f>
        <v>0</v>
      </c>
      <c r="T50" s="8">
        <f>TI_EHG_E!T50+NRG_E!T50+FC_E!T50</f>
        <v>0</v>
      </c>
      <c r="U50" s="8">
        <f>TI_EHG_E!U50+NRG_E!U50+FC_E!U50</f>
        <v>0</v>
      </c>
      <c r="V50" s="8">
        <f>TI_EHG_E!V50+NRG_E!V50+FC_E!V50</f>
        <v>0</v>
      </c>
      <c r="W50" s="8">
        <f>TI_EHG_E!W50+NRG_E!W50+FC_E!W50</f>
        <v>0</v>
      </c>
      <c r="X50" s="8">
        <f>TI_EHG_E!X50+NRG_E!X50+FC_E!X50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1320.7679100000003</v>
      </c>
      <c r="D51" s="27">
        <f>TI_EHG_E!D51+NRG_E!D51+FC_E!D51</f>
        <v>1419.3748800000003</v>
      </c>
      <c r="E51" s="27">
        <f>TI_EHG_E!E51+NRG_E!E51+FC_E!E51</f>
        <v>1335.2585399999998</v>
      </c>
      <c r="F51" s="27">
        <f>TI_EHG_E!F51+NRG_E!F51+FC_E!F51</f>
        <v>1457.6967900000002</v>
      </c>
      <c r="G51" s="27">
        <f>TI_EHG_E!G51+NRG_E!G51+FC_E!G51</f>
        <v>1564.98804</v>
      </c>
      <c r="H51" s="27">
        <f>TI_EHG_E!H51+NRG_E!H51+FC_E!H51</f>
        <v>1602.95652</v>
      </c>
      <c r="I51" s="27">
        <f>TI_EHG_E!I51+NRG_E!I51+FC_E!I51</f>
        <v>1623.5059500000002</v>
      </c>
      <c r="J51" s="27">
        <f>TI_EHG_E!J51+NRG_E!J51+FC_E!J51</f>
        <v>1623.5564399999998</v>
      </c>
      <c r="K51" s="27">
        <f>TI_EHG_E!K51+NRG_E!K51+FC_E!K51</f>
        <v>1537.1680499999998</v>
      </c>
      <c r="L51" s="27">
        <f>TI_EHG_E!L51+NRG_E!L51+FC_E!L51</f>
        <v>1203.1767</v>
      </c>
      <c r="M51" s="27">
        <f>TI_EHG_E!M51+NRG_E!M51+FC_E!M51</f>
        <v>1321.2223199999999</v>
      </c>
      <c r="N51" s="27">
        <f>TI_EHG_E!N51+NRG_E!N51+FC_E!N51</f>
        <v>1182.12237</v>
      </c>
      <c r="O51" s="27">
        <f>TI_EHG_E!O51+NRG_E!O51+FC_E!O51</f>
        <v>1256.1912000000002</v>
      </c>
      <c r="P51" s="27">
        <f>TI_EHG_E!P51+NRG_E!P51+FC_E!P51</f>
        <v>1142.1847800000003</v>
      </c>
      <c r="Q51" s="27">
        <f>TI_EHG_E!Q51+NRG_E!Q51+FC_E!Q51</f>
        <v>1023.0283800000002</v>
      </c>
      <c r="R51" s="27">
        <f>TI_EHG_E!R51+NRG_E!R51+FC_E!R51</f>
        <v>917.10036000000002</v>
      </c>
      <c r="S51" s="27">
        <f>TI_EHG_E!S51+NRG_E!S51+FC_E!S51</f>
        <v>1005.9122700000001</v>
      </c>
      <c r="T51" s="27">
        <f>TI_EHG_E!T51+NRG_E!T51+FC_E!T51</f>
        <v>926.27560476000031</v>
      </c>
      <c r="U51" s="27">
        <f>TI_EHG_E!U51+NRG_E!U51+FC_E!U51</f>
        <v>974.87586504000024</v>
      </c>
      <c r="V51" s="27">
        <f>TI_EHG_E!V51+NRG_E!V51+FC_E!V51</f>
        <v>899.76370968000003</v>
      </c>
      <c r="W51" s="27">
        <f>TI_EHG_E!W51+NRG_E!W51+FC_E!W51</f>
        <v>826.63399368000023</v>
      </c>
      <c r="X51" s="27">
        <f>TI_EHG_E!X51+NRG_E!X51+FC_E!X51</f>
        <v>941.04090036000014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0</v>
      </c>
      <c r="D52" s="27">
        <f t="shared" ref="D52:X52" si="18">SUM(D53:D54)</f>
        <v>0</v>
      </c>
      <c r="E52" s="27">
        <f t="shared" si="18"/>
        <v>0</v>
      </c>
      <c r="F52" s="27">
        <f t="shared" si="18"/>
        <v>0</v>
      </c>
      <c r="G52" s="27">
        <f t="shared" si="18"/>
        <v>0</v>
      </c>
      <c r="H52" s="27">
        <f t="shared" si="18"/>
        <v>0</v>
      </c>
      <c r="I52" s="27">
        <f t="shared" si="18"/>
        <v>0</v>
      </c>
      <c r="J52" s="27">
        <f t="shared" si="18"/>
        <v>0</v>
      </c>
      <c r="K52" s="27">
        <f t="shared" si="18"/>
        <v>0</v>
      </c>
      <c r="L52" s="27">
        <f t="shared" si="18"/>
        <v>0</v>
      </c>
      <c r="M52" s="27">
        <f t="shared" si="18"/>
        <v>0</v>
      </c>
      <c r="N52" s="27">
        <f t="shared" si="18"/>
        <v>0</v>
      </c>
      <c r="O52" s="27">
        <f t="shared" si="18"/>
        <v>0</v>
      </c>
      <c r="P52" s="27">
        <f t="shared" si="18"/>
        <v>865.19214084667419</v>
      </c>
      <c r="Q52" s="27">
        <f t="shared" si="18"/>
        <v>655.90014379958268</v>
      </c>
      <c r="R52" s="27">
        <f t="shared" si="18"/>
        <v>400.9630177922071</v>
      </c>
      <c r="S52" s="27">
        <f t="shared" si="18"/>
        <v>386.39064527096775</v>
      </c>
      <c r="T52" s="27">
        <f t="shared" si="18"/>
        <v>394.77523583676191</v>
      </c>
      <c r="U52" s="27">
        <f t="shared" si="18"/>
        <v>437.42335688936498</v>
      </c>
      <c r="V52" s="27">
        <f t="shared" si="18"/>
        <v>333.64656547454575</v>
      </c>
      <c r="W52" s="27">
        <f t="shared" si="18"/>
        <v>272.17077109479612</v>
      </c>
      <c r="X52" s="27">
        <f t="shared" si="18"/>
        <v>284.66212607992395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0</v>
      </c>
      <c r="D53" s="8">
        <f>TI_EHG_E!D53+NRG_E!D53+FC_E!D53</f>
        <v>0</v>
      </c>
      <c r="E53" s="8">
        <f>TI_EHG_E!E53+NRG_E!E53+FC_E!E53</f>
        <v>0</v>
      </c>
      <c r="F53" s="8">
        <f>TI_EHG_E!F53+NRG_E!F53+FC_E!F53</f>
        <v>0</v>
      </c>
      <c r="G53" s="8">
        <f>TI_EHG_E!G53+NRG_E!G53+FC_E!G53</f>
        <v>0</v>
      </c>
      <c r="H53" s="8">
        <f>TI_EHG_E!H53+NRG_E!H53+FC_E!H53</f>
        <v>0</v>
      </c>
      <c r="I53" s="8">
        <f>TI_EHG_E!I53+NRG_E!I53+FC_E!I53</f>
        <v>0</v>
      </c>
      <c r="J53" s="8">
        <f>TI_EHG_E!J53+NRG_E!J53+FC_E!J53</f>
        <v>0</v>
      </c>
      <c r="K53" s="8">
        <f>TI_EHG_E!K53+NRG_E!K53+FC_E!K53</f>
        <v>0</v>
      </c>
      <c r="L53" s="8">
        <f>TI_EHG_E!L53+NRG_E!L53+FC_E!L53</f>
        <v>0</v>
      </c>
      <c r="M53" s="8">
        <f>TI_EHG_E!M53+NRG_E!M53+FC_E!M53</f>
        <v>0</v>
      </c>
      <c r="N53" s="8">
        <f>TI_EHG_E!N53+NRG_E!N53+FC_E!N53</f>
        <v>0</v>
      </c>
      <c r="O53" s="8">
        <f>TI_EHG_E!O53+NRG_E!O53+FC_E!O53</f>
        <v>0</v>
      </c>
      <c r="P53" s="8">
        <f>TI_EHG_E!P53+NRG_E!P53+FC_E!P53</f>
        <v>0</v>
      </c>
      <c r="Q53" s="8">
        <f>TI_EHG_E!Q53+NRG_E!Q53+FC_E!Q53</f>
        <v>0</v>
      </c>
      <c r="R53" s="8">
        <f>TI_EHG_E!R53+NRG_E!R53+FC_E!R53</f>
        <v>74.789114400000017</v>
      </c>
      <c r="S53" s="8">
        <f>TI_EHG_E!S53+NRG_E!S53+FC_E!S53</f>
        <v>102.53117159999999</v>
      </c>
      <c r="T53" s="8">
        <f>TI_EHG_E!T53+NRG_E!T53+FC_E!T53</f>
        <v>86.610466800000012</v>
      </c>
      <c r="U53" s="8">
        <f>TI_EHG_E!U53+NRG_E!U53+FC_E!U53</f>
        <v>87.421276800000001</v>
      </c>
      <c r="V53" s="8">
        <f>TI_EHG_E!V53+NRG_E!V53+FC_E!V53</f>
        <v>88.626938399999986</v>
      </c>
      <c r="W53" s="8">
        <f>TI_EHG_E!W53+NRG_E!W53+FC_E!W53</f>
        <v>20.1116916</v>
      </c>
      <c r="X53" s="8">
        <f>TI_EHG_E!X53+NRG_E!X53+FC_E!X53</f>
        <v>1.8280548000000001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0</v>
      </c>
      <c r="D54" s="45">
        <f>TI_EHG_E!D54+NRG_E!D54+FC_E!D54</f>
        <v>0</v>
      </c>
      <c r="E54" s="45">
        <f>TI_EHG_E!E54+NRG_E!E54+FC_E!E54</f>
        <v>0</v>
      </c>
      <c r="F54" s="45">
        <f>TI_EHG_E!F54+NRG_E!F54+FC_E!F54</f>
        <v>0</v>
      </c>
      <c r="G54" s="45">
        <f>TI_EHG_E!G54+NRG_E!G54+FC_E!G54</f>
        <v>0</v>
      </c>
      <c r="H54" s="45">
        <f>TI_EHG_E!H54+NRG_E!H54+FC_E!H54</f>
        <v>0</v>
      </c>
      <c r="I54" s="45">
        <f>TI_EHG_E!I54+NRG_E!I54+FC_E!I54</f>
        <v>0</v>
      </c>
      <c r="J54" s="45">
        <f>TI_EHG_E!J54+NRG_E!J54+FC_E!J54</f>
        <v>0</v>
      </c>
      <c r="K54" s="45">
        <f>TI_EHG_E!K54+NRG_E!K54+FC_E!K54</f>
        <v>0</v>
      </c>
      <c r="L54" s="45">
        <f>TI_EHG_E!L54+NRG_E!L54+FC_E!L54</f>
        <v>0</v>
      </c>
      <c r="M54" s="45">
        <f>TI_EHG_E!M54+NRG_E!M54+FC_E!M54</f>
        <v>0</v>
      </c>
      <c r="N54" s="45">
        <f>TI_EHG_E!N54+NRG_E!N54+FC_E!N54</f>
        <v>0</v>
      </c>
      <c r="O54" s="45">
        <f>TI_EHG_E!O54+NRG_E!O54+FC_E!O54</f>
        <v>0</v>
      </c>
      <c r="P54" s="45">
        <f>TI_EHG_E!P54+NRG_E!P54+FC_E!P54</f>
        <v>865.19214084667419</v>
      </c>
      <c r="Q54" s="45">
        <f>TI_EHG_E!Q54+NRG_E!Q54+FC_E!Q54</f>
        <v>655.90014379958268</v>
      </c>
      <c r="R54" s="45">
        <f>TI_EHG_E!R54+NRG_E!R54+FC_E!R54</f>
        <v>326.17390339220708</v>
      </c>
      <c r="S54" s="45">
        <f>TI_EHG_E!S54+NRG_E!S54+FC_E!S54</f>
        <v>283.85947367096776</v>
      </c>
      <c r="T54" s="45">
        <f>TI_EHG_E!T54+NRG_E!T54+FC_E!T54</f>
        <v>308.16476903676192</v>
      </c>
      <c r="U54" s="45">
        <f>TI_EHG_E!U54+NRG_E!U54+FC_E!U54</f>
        <v>350.00208008936499</v>
      </c>
      <c r="V54" s="45">
        <f>TI_EHG_E!V54+NRG_E!V54+FC_E!V54</f>
        <v>245.01962707454578</v>
      </c>
      <c r="W54" s="45">
        <f>TI_EHG_E!W54+NRG_E!W54+FC_E!W54</f>
        <v>252.05907949479612</v>
      </c>
      <c r="X54" s="45">
        <f>TI_EHG_E!X54+NRG_E!X54+FC_E!X54</f>
        <v>282.83407127992393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2397.14198136</v>
      </c>
      <c r="D61" s="49">
        <f t="shared" si="19"/>
        <v>2527.1657812800004</v>
      </c>
      <c r="E61" s="49">
        <f t="shared" si="19"/>
        <v>2562.6067135199996</v>
      </c>
      <c r="F61" s="49">
        <f t="shared" si="19"/>
        <v>2693.3861354400001</v>
      </c>
      <c r="G61" s="49">
        <f t="shared" si="19"/>
        <v>2790.5726469600004</v>
      </c>
      <c r="H61" s="49">
        <f t="shared" si="19"/>
        <v>2721.2356281600005</v>
      </c>
      <c r="I61" s="49">
        <f t="shared" si="19"/>
        <v>2446.2472946400003</v>
      </c>
      <c r="J61" s="49">
        <f t="shared" si="19"/>
        <v>2767.4600248799998</v>
      </c>
      <c r="K61" s="49">
        <f t="shared" si="19"/>
        <v>2970.465801119999</v>
      </c>
      <c r="L61" s="49">
        <f t="shared" si="19"/>
        <v>3272.1689635199991</v>
      </c>
      <c r="M61" s="49">
        <f t="shared" si="19"/>
        <v>3860.9049707999989</v>
      </c>
      <c r="N61" s="49">
        <f t="shared" si="19"/>
        <v>3744.5858776799996</v>
      </c>
      <c r="O61" s="49">
        <f t="shared" si="19"/>
        <v>3834.109767599999</v>
      </c>
      <c r="P61" s="49">
        <f t="shared" si="19"/>
        <v>3744.7121412000006</v>
      </c>
      <c r="Q61" s="49">
        <f t="shared" si="19"/>
        <v>3738.2238835199996</v>
      </c>
      <c r="R61" s="49">
        <f t="shared" si="19"/>
        <v>4029.2031117600009</v>
      </c>
      <c r="S61" s="49">
        <f t="shared" si="19"/>
        <v>4377.5568122399991</v>
      </c>
      <c r="T61" s="49">
        <f t="shared" si="19"/>
        <v>4644.084567599999</v>
      </c>
      <c r="U61" s="49">
        <f t="shared" si="19"/>
        <v>5122.6690327199985</v>
      </c>
      <c r="V61" s="49">
        <f t="shared" si="19"/>
        <v>5156.8708622400009</v>
      </c>
      <c r="W61" s="49">
        <f t="shared" si="19"/>
        <v>5598.1108403999988</v>
      </c>
      <c r="X61" s="49">
        <f t="shared" si="19"/>
        <v>5593.3086470399985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2392.9924031999999</v>
      </c>
      <c r="D62" s="52">
        <f>TI_EHG_E!D62+NRG_E!D62+FC_E!D62</f>
        <v>2522.6885376000005</v>
      </c>
      <c r="E62" s="52">
        <f>TI_EHG_E!E62+NRG_E!E62+FC_E!E62</f>
        <v>2557.8564479999995</v>
      </c>
      <c r="F62" s="52">
        <f>TI_EHG_E!F62+NRG_E!F62+FC_E!F62</f>
        <v>2687.2163135999999</v>
      </c>
      <c r="G62" s="52">
        <f>TI_EHG_E!G62+NRG_E!G62+FC_E!G62</f>
        <v>2785.4402688000005</v>
      </c>
      <c r="H62" s="52">
        <f>TI_EHG_E!H62+NRG_E!H62+FC_E!H62</f>
        <v>2712.6400896000005</v>
      </c>
      <c r="I62" s="52">
        <f>TI_EHG_E!I62+NRG_E!I62+FC_E!I62</f>
        <v>2433.4240896000001</v>
      </c>
      <c r="J62" s="52">
        <f>TI_EHG_E!J62+NRG_E!J62+FC_E!J62</f>
        <v>2756.3203583999998</v>
      </c>
      <c r="K62" s="52">
        <f>TI_EHG_E!K62+NRG_E!K62+FC_E!K62</f>
        <v>2951.648179199999</v>
      </c>
      <c r="L62" s="52">
        <f>TI_EHG_E!L62+NRG_E!L62+FC_E!L62</f>
        <v>3261.2162687999994</v>
      </c>
      <c r="M62" s="52">
        <f>TI_EHG_E!M62+NRG_E!M62+FC_E!M62</f>
        <v>3829.5028799999986</v>
      </c>
      <c r="N62" s="52">
        <f>TI_EHG_E!N62+NRG_E!N62+FC_E!N62</f>
        <v>3723.7765823999994</v>
      </c>
      <c r="O62" s="52">
        <f>TI_EHG_E!O62+NRG_E!O62+FC_E!O62</f>
        <v>3816.0638207999991</v>
      </c>
      <c r="P62" s="52">
        <f>TI_EHG_E!P62+NRG_E!P62+FC_E!P62</f>
        <v>3718.7357760000004</v>
      </c>
      <c r="Q62" s="52">
        <f>TI_EHG_E!Q62+NRG_E!Q62+FC_E!Q62</f>
        <v>3701.0405375999999</v>
      </c>
      <c r="R62" s="52">
        <f>TI_EHG_E!R62+NRG_E!R62+FC_E!R62</f>
        <v>3870.3833280000008</v>
      </c>
      <c r="S62" s="52">
        <f>TI_EHG_E!S62+NRG_E!S62+FC_E!S62</f>
        <v>4212.5436863999994</v>
      </c>
      <c r="T62" s="52">
        <f>TI_EHG_E!T62+NRG_E!T62+FC_E!T62</f>
        <v>4482.6268031999989</v>
      </c>
      <c r="U62" s="52">
        <f>TI_EHG_E!U62+NRG_E!U62+FC_E!U62</f>
        <v>4912.208179199999</v>
      </c>
      <c r="V62" s="52">
        <f>TI_EHG_E!V62+NRG_E!V62+FC_E!V62</f>
        <v>4935.2466240000012</v>
      </c>
      <c r="W62" s="52">
        <f>TI_EHG_E!W62+NRG_E!W62+FC_E!W62</f>
        <v>5321.0424959999991</v>
      </c>
      <c r="X62" s="52">
        <f>TI_EHG_E!X62+NRG_E!X62+FC_E!X62</f>
        <v>5337.9341567999982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0</v>
      </c>
      <c r="M63" s="52">
        <f>TI_EHG_E!M63+NRG_E!M63+FC_E!M63</f>
        <v>0</v>
      </c>
      <c r="N63" s="52">
        <f>TI_EHG_E!N63+NRG_E!N63+FC_E!N63</f>
        <v>0</v>
      </c>
      <c r="O63" s="52">
        <f>TI_EHG_E!O63+NRG_E!O63+FC_E!O63</f>
        <v>0</v>
      </c>
      <c r="P63" s="52">
        <f>TI_EHG_E!P63+NRG_E!P63+FC_E!P63</f>
        <v>0</v>
      </c>
      <c r="Q63" s="52">
        <f>TI_EHG_E!Q63+NRG_E!Q63+FC_E!Q63</f>
        <v>0</v>
      </c>
      <c r="R63" s="52">
        <f>TI_EHG_E!R63+NRG_E!R63+FC_E!R63</f>
        <v>0</v>
      </c>
      <c r="S63" s="52">
        <f>TI_EHG_E!S63+NRG_E!S63+FC_E!S63</f>
        <v>0</v>
      </c>
      <c r="T63" s="52">
        <f>TI_EHG_E!T63+NRG_E!T63+FC_E!T63</f>
        <v>0</v>
      </c>
      <c r="U63" s="52">
        <f>TI_EHG_E!U63+NRG_E!U63+FC_E!U63</f>
        <v>0</v>
      </c>
      <c r="V63" s="52">
        <f>TI_EHG_E!V63+NRG_E!V63+FC_E!V63</f>
        <v>0</v>
      </c>
      <c r="W63" s="52">
        <f>TI_EHG_E!W63+NRG_E!W63+FC_E!W63</f>
        <v>0</v>
      </c>
      <c r="X63" s="52">
        <f>TI_EHG_E!X63+NRG_E!X63+FC_E!X63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4.1495781599999999</v>
      </c>
      <c r="D64" s="52">
        <f>TI_EHG_E!D64+NRG_E!D64+FC_E!D64</f>
        <v>4.4772436800000008</v>
      </c>
      <c r="E64" s="52">
        <f>TI_EHG_E!E64+NRG_E!E64+FC_E!E64</f>
        <v>4.750265520000001</v>
      </c>
      <c r="F64" s="52">
        <f>TI_EHG_E!F64+NRG_E!F64+FC_E!F64</f>
        <v>6.1698218399999991</v>
      </c>
      <c r="G64" s="52">
        <f>TI_EHG_E!G64+NRG_E!G64+FC_E!G64</f>
        <v>5.13237816</v>
      </c>
      <c r="H64" s="52">
        <f>TI_EHG_E!H64+NRG_E!H64+FC_E!H64</f>
        <v>8.1352252800000002</v>
      </c>
      <c r="I64" s="52">
        <f>TI_EHG_E!I64+NRG_E!I64+FC_E!I64</f>
        <v>9.5003344799999994</v>
      </c>
      <c r="J64" s="52">
        <f>TI_EHG_E!J64+NRG_E!J64+FC_E!J64</f>
        <v>9.6096218399999991</v>
      </c>
      <c r="K64" s="52">
        <f>TI_EHG_E!K64+NRG_E!K64+FC_E!K64</f>
        <v>6.4974873600000018</v>
      </c>
      <c r="L64" s="52">
        <f>TI_EHG_E!L64+NRG_E!L64+FC_E!L64</f>
        <v>5.7332620800000011</v>
      </c>
      <c r="M64" s="52">
        <f>TI_EHG_E!M64+NRG_E!M64+FC_E!M64</f>
        <v>8.4628908000000003</v>
      </c>
      <c r="N64" s="52">
        <f>TI_EHG_E!N64+NRG_E!N64+FC_E!N64</f>
        <v>7.480090800000001</v>
      </c>
      <c r="O64" s="52">
        <f>TI_EHG_E!O64+NRG_E!O64+FC_E!O64</f>
        <v>6.6612218400000005</v>
      </c>
      <c r="P64" s="52">
        <f>TI_EHG_E!P64+NRG_E!P64+FC_E!P64</f>
        <v>16.489221839999999</v>
      </c>
      <c r="Q64" s="52">
        <f>TI_EHG_E!Q64+NRG_E!Q64+FC_E!Q64</f>
        <v>22.00371264</v>
      </c>
      <c r="R64" s="52">
        <f>TI_EHG_E!R64+NRG_E!R64+FC_E!R64</f>
        <v>30.029847120000003</v>
      </c>
      <c r="S64" s="52">
        <f>TI_EHG_E!S64+NRG_E!S64+FC_E!S64</f>
        <v>39.421090800000002</v>
      </c>
      <c r="T64" s="52">
        <f>TI_EHG_E!T64+NRG_E!T64+FC_E!T64</f>
        <v>29.48380344000001</v>
      </c>
      <c r="U64" s="52">
        <f>TI_EHG_E!U64+NRG_E!U64+FC_E!U64</f>
        <v>29.560461840000009</v>
      </c>
      <c r="V64" s="52">
        <f>TI_EHG_E!V64+NRG_E!V64+FC_E!V64</f>
        <v>25.627492800000002</v>
      </c>
      <c r="W64" s="52">
        <f>TI_EHG_E!W64+NRG_E!W64+FC_E!W64</f>
        <v>32.454611280000009</v>
      </c>
      <c r="X64" s="52">
        <f>TI_EHG_E!X64+NRG_E!X64+FC_E!X64</f>
        <v>25.456092480000002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0</v>
      </c>
      <c r="D65" s="52">
        <f>TI_EHG_E!D65+NRG_E!D65+FC_E!D65</f>
        <v>0</v>
      </c>
      <c r="E65" s="52">
        <f>TI_EHG_E!E65+NRG_E!E65+FC_E!E65</f>
        <v>0</v>
      </c>
      <c r="F65" s="52">
        <f>TI_EHG_E!F65+NRG_E!F65+FC_E!F65</f>
        <v>0</v>
      </c>
      <c r="G65" s="52">
        <f>TI_EHG_E!G65+NRG_E!G65+FC_E!G65</f>
        <v>0</v>
      </c>
      <c r="H65" s="52">
        <f>TI_EHG_E!H65+NRG_E!H65+FC_E!H65</f>
        <v>0</v>
      </c>
      <c r="I65" s="52">
        <f>TI_EHG_E!I65+NRG_E!I65+FC_E!I65</f>
        <v>0</v>
      </c>
      <c r="J65" s="52">
        <f>TI_EHG_E!J65+NRG_E!J65+FC_E!J65</f>
        <v>0</v>
      </c>
      <c r="K65" s="52">
        <f>TI_EHG_E!K65+NRG_E!K65+FC_E!K65</f>
        <v>0</v>
      </c>
      <c r="L65" s="52">
        <f>TI_EHG_E!L65+NRG_E!L65+FC_E!L65</f>
        <v>0</v>
      </c>
      <c r="M65" s="52">
        <f>TI_EHG_E!M65+NRG_E!M65+FC_E!M65</f>
        <v>0</v>
      </c>
      <c r="N65" s="52">
        <f>TI_EHG_E!N65+NRG_E!N65+FC_E!N65</f>
        <v>0</v>
      </c>
      <c r="O65" s="52">
        <f>TI_EHG_E!O65+NRG_E!O65+FC_E!O65</f>
        <v>0</v>
      </c>
      <c r="P65" s="52">
        <f>TI_EHG_E!P65+NRG_E!P65+FC_E!P65</f>
        <v>0</v>
      </c>
      <c r="Q65" s="52">
        <f>TI_EHG_E!Q65+NRG_E!Q65+FC_E!Q65</f>
        <v>0</v>
      </c>
      <c r="R65" s="52">
        <f>TI_EHG_E!R65+NRG_E!R65+FC_E!R65</f>
        <v>121.20012000000001</v>
      </c>
      <c r="S65" s="52">
        <f>TI_EHG_E!S65+NRG_E!S65+FC_E!S65</f>
        <v>119.8998</v>
      </c>
      <c r="T65" s="52">
        <f>TI_EHG_E!T65+NRG_E!T65+FC_E!T65</f>
        <v>124.6482</v>
      </c>
      <c r="U65" s="52">
        <f>TI_EHG_E!U65+NRG_E!U65+FC_E!U65</f>
        <v>129.09959999999998</v>
      </c>
      <c r="V65" s="52">
        <f>TI_EHG_E!V65+NRG_E!V65+FC_E!V65</f>
        <v>114.77591999999997</v>
      </c>
      <c r="W65" s="52">
        <f>TI_EHG_E!W65+NRG_E!W65+FC_E!W65</f>
        <v>129.22343999999995</v>
      </c>
      <c r="X65" s="52">
        <f>TI_EHG_E!X65+NRG_E!X65+FC_E!X65</f>
        <v>94.551119999999983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0</v>
      </c>
      <c r="J67" s="52">
        <f>TI_EHG_E!J67+NRG_E!J67+FC_E!J67</f>
        <v>0</v>
      </c>
      <c r="K67" s="52">
        <f>TI_EHG_E!K67+NRG_E!K67+FC_E!K67</f>
        <v>3.7949083199999993</v>
      </c>
      <c r="L67" s="52">
        <f>TI_EHG_E!L67+NRG_E!L67+FC_E!L67</f>
        <v>0.28266191999999996</v>
      </c>
      <c r="M67" s="52">
        <f>TI_EHG_E!M67+NRG_E!M67+FC_E!M67</f>
        <v>13.282051679999999</v>
      </c>
      <c r="N67" s="52">
        <f>TI_EHG_E!N67+NRG_E!N67+FC_E!N67</f>
        <v>11.38472496</v>
      </c>
      <c r="O67" s="52">
        <f>TI_EHG_E!O67+NRG_E!O67+FC_E!O67</f>
        <v>11.384724960000002</v>
      </c>
      <c r="P67" s="52">
        <f>TI_EHG_E!P67+NRG_E!P67+FC_E!P67</f>
        <v>9.4871433599999992</v>
      </c>
      <c r="Q67" s="52">
        <f>TI_EHG_E!Q67+NRG_E!Q67+FC_E!Q67</f>
        <v>15.179633279999999</v>
      </c>
      <c r="R67" s="52">
        <f>TI_EHG_E!R67+NRG_E!R67+FC_E!R67</f>
        <v>7.5898166400000013</v>
      </c>
      <c r="S67" s="52">
        <f>TI_EHG_E!S67+NRG_E!S67+FC_E!S67</f>
        <v>5.6922350399999999</v>
      </c>
      <c r="T67" s="52">
        <f>TI_EHG_E!T67+NRG_E!T67+FC_E!T67</f>
        <v>2.8462449600000004</v>
      </c>
      <c r="U67" s="52">
        <f>TI_EHG_E!U67+NRG_E!U67+FC_E!U67</f>
        <v>14.528159999999998</v>
      </c>
      <c r="V67" s="52">
        <f>TI_EHG_E!V67+NRG_E!V67+FC_E!V67</f>
        <v>21.867939360000001</v>
      </c>
      <c r="W67" s="52">
        <f>TI_EHG_E!W67+NRG_E!W67+FC_E!W67</f>
        <v>18.342694079999998</v>
      </c>
      <c r="X67" s="52">
        <f>TI_EHG_E!X67+NRG_E!X67+FC_E!X67</f>
        <v>12.512823840000001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0</v>
      </c>
      <c r="P68" s="52">
        <f>TI_EHG_E!P68+NRG_E!P68+FC_E!P68</f>
        <v>0</v>
      </c>
      <c r="Q68" s="52">
        <f>TI_EHG_E!Q68+NRG_E!Q68+FC_E!Q68</f>
        <v>0</v>
      </c>
      <c r="R68" s="52">
        <f>TI_EHG_E!R68+NRG_E!R68+FC_E!R68</f>
        <v>0</v>
      </c>
      <c r="S68" s="52">
        <f>TI_EHG_E!S68+NRG_E!S68+FC_E!S68</f>
        <v>0</v>
      </c>
      <c r="T68" s="52">
        <f>TI_EHG_E!T68+NRG_E!T68+FC_E!T68</f>
        <v>0</v>
      </c>
      <c r="U68" s="52">
        <f>TI_EHG_E!U68+NRG_E!U68+FC_E!U68</f>
        <v>0</v>
      </c>
      <c r="V68" s="52">
        <f>TI_EHG_E!V68+NRG_E!V68+FC_E!V68</f>
        <v>0</v>
      </c>
      <c r="W68" s="52">
        <f>TI_EHG_E!W68+NRG_E!W68+FC_E!W68</f>
        <v>0</v>
      </c>
      <c r="X68" s="52">
        <f>TI_EHG_E!X68+NRG_E!X68+FC_E!X68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0.46031328000000016</v>
      </c>
      <c r="I69" s="52">
        <f>TI_EHG_E!I69+NRG_E!I69+FC_E!I69</f>
        <v>3.3228705599999997</v>
      </c>
      <c r="J69" s="52">
        <f>TI_EHG_E!J69+NRG_E!J69+FC_E!J69</f>
        <v>1.5300446400000003</v>
      </c>
      <c r="K69" s="52">
        <f>TI_EHG_E!K69+NRG_E!K69+FC_E!K69</f>
        <v>8.5252262399999985</v>
      </c>
      <c r="L69" s="52">
        <f>TI_EHG_E!L69+NRG_E!L69+FC_E!L69</f>
        <v>4.9367707200000019</v>
      </c>
      <c r="M69" s="52">
        <f>TI_EHG_E!M69+NRG_E!M69+FC_E!M69</f>
        <v>9.657148320000001</v>
      </c>
      <c r="N69" s="52">
        <f>TI_EHG_E!N69+NRG_E!N69+FC_E!N69</f>
        <v>1.9444795199999998</v>
      </c>
      <c r="O69" s="52">
        <f>TI_EHG_E!O69+NRG_E!O69+FC_E!O69</f>
        <v>0</v>
      </c>
      <c r="P69" s="52">
        <f>TI_EHG_E!P69+NRG_E!P69+FC_E!P69</f>
        <v>0</v>
      </c>
      <c r="Q69" s="52">
        <f>TI_EHG_E!Q69+NRG_E!Q69+FC_E!Q69</f>
        <v>0</v>
      </c>
      <c r="R69" s="52">
        <f>TI_EHG_E!R69+NRG_E!R69+FC_E!R69</f>
        <v>0</v>
      </c>
      <c r="S69" s="52">
        <f>TI_EHG_E!S69+NRG_E!S69+FC_E!S69</f>
        <v>0</v>
      </c>
      <c r="T69" s="52">
        <f>TI_EHG_E!T69+NRG_E!T69+FC_E!T69</f>
        <v>4.4795160000000003</v>
      </c>
      <c r="U69" s="52">
        <f>TI_EHG_E!U69+NRG_E!U69+FC_E!U69</f>
        <v>37.272631680000011</v>
      </c>
      <c r="V69" s="52">
        <f>TI_EHG_E!V69+NRG_E!V69+FC_E!V69</f>
        <v>59.352886080000005</v>
      </c>
      <c r="W69" s="52">
        <f>TI_EHG_E!W69+NRG_E!W69+FC_E!W69</f>
        <v>97.047599040000023</v>
      </c>
      <c r="X69" s="52">
        <f>TI_EHG_E!X69+NRG_E!X69+FC_E!X69</f>
        <v>122.85445392000001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0</v>
      </c>
      <c r="M72" s="55">
        <f>TI_EHG_E!M72+NRG_E!M72+FC_E!M72</f>
        <v>0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0</v>
      </c>
      <c r="V72" s="55">
        <f>TI_EHG_E!V72+NRG_E!V72+FC_E!V72</f>
        <v>0</v>
      </c>
      <c r="W72" s="55">
        <f>TI_EHG_E!W72+NRG_E!W72+FC_E!W72</f>
        <v>0</v>
      </c>
      <c r="X72" s="55">
        <f>TI_EHG_E!X72+NRG_E!X72+FC_E!X72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10999.866563234729</v>
      </c>
      <c r="D2" s="21">
        <f t="shared" ref="D2:X2" si="0">SUM(D3,D17,D22,D25,D26,D51,D52)</f>
        <v>10589.448649544936</v>
      </c>
      <c r="E2" s="21">
        <f t="shared" si="0"/>
        <v>10404.355385331848</v>
      </c>
      <c r="F2" s="21">
        <f t="shared" si="0"/>
        <v>12086.713913210871</v>
      </c>
      <c r="G2" s="21">
        <f t="shared" si="0"/>
        <v>12029.371182704761</v>
      </c>
      <c r="H2" s="21">
        <f t="shared" si="0"/>
        <v>11841.23352926892</v>
      </c>
      <c r="I2" s="21">
        <f t="shared" si="0"/>
        <v>11086.630257594607</v>
      </c>
      <c r="J2" s="21">
        <f t="shared" si="0"/>
        <v>13880.800676812916</v>
      </c>
      <c r="K2" s="21">
        <f t="shared" si="0"/>
        <v>11984.375060120841</v>
      </c>
      <c r="L2" s="21">
        <f t="shared" si="0"/>
        <v>9739.9682219694605</v>
      </c>
      <c r="M2" s="21">
        <f t="shared" si="0"/>
        <v>13716.083476367223</v>
      </c>
      <c r="N2" s="21">
        <f t="shared" si="0"/>
        <v>13396.594872145257</v>
      </c>
      <c r="O2" s="21">
        <f t="shared" si="0"/>
        <v>12010.543945784946</v>
      </c>
      <c r="P2" s="21">
        <f t="shared" si="0"/>
        <v>14019.065771572758</v>
      </c>
      <c r="Q2" s="21">
        <f t="shared" si="0"/>
        <v>13273.010978206819</v>
      </c>
      <c r="R2" s="21">
        <f t="shared" si="0"/>
        <v>10233.28675677834</v>
      </c>
      <c r="S2" s="21">
        <f t="shared" si="0"/>
        <v>11703.832851271223</v>
      </c>
      <c r="T2" s="21">
        <f t="shared" si="0"/>
        <v>12446.786575507498</v>
      </c>
      <c r="U2" s="21">
        <f t="shared" si="0"/>
        <v>11602.883309206918</v>
      </c>
      <c r="V2" s="21">
        <f t="shared" si="0"/>
        <v>5794.1685345302421</v>
      </c>
      <c r="W2" s="21">
        <f t="shared" si="0"/>
        <v>3502.3478986570694</v>
      </c>
      <c r="X2" s="21">
        <f t="shared" si="0"/>
        <v>4740.0639923658418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28.103126470680223</v>
      </c>
      <c r="D3" s="24">
        <f t="shared" ref="D3:X3" si="2">SUM(D4,D8,D11)</f>
        <v>15.379645362033788</v>
      </c>
      <c r="E3" s="24">
        <f t="shared" si="2"/>
        <v>15.586203410265604</v>
      </c>
      <c r="F3" s="24">
        <f t="shared" si="2"/>
        <v>12.806034470726955</v>
      </c>
      <c r="G3" s="24">
        <f t="shared" si="2"/>
        <v>10.395717101276503</v>
      </c>
      <c r="H3" s="24">
        <f t="shared" si="2"/>
        <v>10.39573414272134</v>
      </c>
      <c r="I3" s="24">
        <f t="shared" si="2"/>
        <v>10.395628762210672</v>
      </c>
      <c r="J3" s="24">
        <f t="shared" si="2"/>
        <v>7.7967001332260502</v>
      </c>
      <c r="K3" s="24">
        <f t="shared" si="2"/>
        <v>5.3172492838737044</v>
      </c>
      <c r="L3" s="24">
        <f t="shared" si="2"/>
        <v>5.1988261537027629</v>
      </c>
      <c r="M3" s="24">
        <f t="shared" si="2"/>
        <v>5.198629381125615</v>
      </c>
      <c r="N3" s="24">
        <f t="shared" si="2"/>
        <v>2.6076250021849963</v>
      </c>
      <c r="O3" s="24">
        <f t="shared" si="2"/>
        <v>2.6055082957271374</v>
      </c>
      <c r="P3" s="24">
        <f t="shared" si="2"/>
        <v>13.013298411482115</v>
      </c>
      <c r="Q3" s="24">
        <f t="shared" si="2"/>
        <v>10.25024614142842</v>
      </c>
      <c r="R3" s="24">
        <f t="shared" si="2"/>
        <v>7.6720327385222635</v>
      </c>
      <c r="S3" s="24">
        <f t="shared" si="2"/>
        <v>0</v>
      </c>
      <c r="T3" s="24">
        <f t="shared" si="2"/>
        <v>16.394433262825686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28.103126470680223</v>
      </c>
      <c r="D4" s="19">
        <f t="shared" ref="D4:X4" si="4">SUM(D5:D7)</f>
        <v>15.379645362033788</v>
      </c>
      <c r="E4" s="19">
        <f t="shared" si="4"/>
        <v>15.586203410265604</v>
      </c>
      <c r="F4" s="19">
        <f t="shared" si="4"/>
        <v>12.806034470726955</v>
      </c>
      <c r="G4" s="19">
        <f t="shared" si="4"/>
        <v>10.395717101276503</v>
      </c>
      <c r="H4" s="19">
        <f t="shared" si="4"/>
        <v>10.39573414272134</v>
      </c>
      <c r="I4" s="19">
        <f t="shared" si="4"/>
        <v>10.395628762210672</v>
      </c>
      <c r="J4" s="19">
        <f t="shared" si="4"/>
        <v>7.7967001332260502</v>
      </c>
      <c r="K4" s="19">
        <f t="shared" si="4"/>
        <v>5.3172492838737044</v>
      </c>
      <c r="L4" s="19">
        <f t="shared" si="4"/>
        <v>5.1988261537027629</v>
      </c>
      <c r="M4" s="19">
        <f t="shared" si="4"/>
        <v>5.198629381125615</v>
      </c>
      <c r="N4" s="19">
        <f t="shared" si="4"/>
        <v>2.6076250021849963</v>
      </c>
      <c r="O4" s="19">
        <f t="shared" si="4"/>
        <v>2.6055082957271374</v>
      </c>
      <c r="P4" s="19">
        <f t="shared" si="4"/>
        <v>13.013298411482115</v>
      </c>
      <c r="Q4" s="19">
        <f t="shared" si="4"/>
        <v>10.25024614142842</v>
      </c>
      <c r="R4" s="19">
        <f t="shared" si="4"/>
        <v>7.6720327385222635</v>
      </c>
      <c r="S4" s="19">
        <f t="shared" si="4"/>
        <v>0</v>
      </c>
      <c r="T4" s="19">
        <f t="shared" si="4"/>
        <v>16.394433262825686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28.103126470680223</v>
      </c>
      <c r="D7" s="8">
        <f>TI_EHG_E_E!D7+TI_EHG_CHP_E!D7+TI_EHG_H_E!D7</f>
        <v>15.379645362033788</v>
      </c>
      <c r="E7" s="8">
        <f>TI_EHG_E_E!E7+TI_EHG_CHP_E!E7+TI_EHG_H_E!E7</f>
        <v>15.586203410265604</v>
      </c>
      <c r="F7" s="8">
        <f>TI_EHG_E_E!F7+TI_EHG_CHP_E!F7+TI_EHG_H_E!F7</f>
        <v>12.806034470726955</v>
      </c>
      <c r="G7" s="8">
        <f>TI_EHG_E_E!G7+TI_EHG_CHP_E!G7+TI_EHG_H_E!G7</f>
        <v>10.395717101276503</v>
      </c>
      <c r="H7" s="8">
        <f>TI_EHG_E_E!H7+TI_EHG_CHP_E!H7+TI_EHG_H_E!H7</f>
        <v>10.39573414272134</v>
      </c>
      <c r="I7" s="8">
        <f>TI_EHG_E_E!I7+TI_EHG_CHP_E!I7+TI_EHG_H_E!I7</f>
        <v>10.395628762210672</v>
      </c>
      <c r="J7" s="8">
        <f>TI_EHG_E_E!J7+TI_EHG_CHP_E!J7+TI_EHG_H_E!J7</f>
        <v>7.7967001332260502</v>
      </c>
      <c r="K7" s="8">
        <f>TI_EHG_E_E!K7+TI_EHG_CHP_E!K7+TI_EHG_H_E!K7</f>
        <v>5.3172492838737044</v>
      </c>
      <c r="L7" s="8">
        <f>TI_EHG_E_E!L7+TI_EHG_CHP_E!L7+TI_EHG_H_E!L7</f>
        <v>5.1988261537027629</v>
      </c>
      <c r="M7" s="8">
        <f>TI_EHG_E_E!M7+TI_EHG_CHP_E!M7+TI_EHG_H_E!M7</f>
        <v>5.198629381125615</v>
      </c>
      <c r="N7" s="8">
        <f>TI_EHG_E_E!N7+TI_EHG_CHP_E!N7+TI_EHG_H_E!N7</f>
        <v>2.6076250021849963</v>
      </c>
      <c r="O7" s="8">
        <f>TI_EHG_E_E!O7+TI_EHG_CHP_E!O7+TI_EHG_H_E!O7</f>
        <v>2.6055082957271374</v>
      </c>
      <c r="P7" s="8">
        <f>TI_EHG_E_E!P7+TI_EHG_CHP_E!P7+TI_EHG_H_E!P7</f>
        <v>13.013298411482115</v>
      </c>
      <c r="Q7" s="8">
        <f>TI_EHG_E_E!Q7+TI_EHG_CHP_E!Q7+TI_EHG_H_E!Q7</f>
        <v>10.25024614142842</v>
      </c>
      <c r="R7" s="8">
        <f>TI_EHG_E_E!R7+TI_EHG_CHP_E!R7+TI_EHG_H_E!R7</f>
        <v>7.6720327385222635</v>
      </c>
      <c r="S7" s="8">
        <f>TI_EHG_E_E!S7+TI_EHG_CHP_E!S7+TI_EHG_H_E!S7</f>
        <v>0</v>
      </c>
      <c r="T7" s="8">
        <f>TI_EHG_E_E!T7+TI_EHG_CHP_E!T7+TI_EHG_H_E!T7</f>
        <v>16.394433262825686</v>
      </c>
      <c r="U7" s="8">
        <f>TI_EHG_E_E!U7+TI_EHG_CHP_E!U7+TI_EHG_H_E!U7</f>
        <v>0</v>
      </c>
      <c r="V7" s="8">
        <f>TI_EHG_E_E!V7+TI_EHG_CHP_E!V7+TI_EHG_H_E!V7</f>
        <v>0</v>
      </c>
      <c r="W7" s="8">
        <f>TI_EHG_E_E!W7+TI_EHG_CHP_E!W7+TI_EHG_H_E!W7</f>
        <v>0</v>
      </c>
      <c r="X7" s="8">
        <f>TI_EHG_E_E!X7+TI_EHG_CHP_E!X7+TI_EHG_H_E!X7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0</v>
      </c>
      <c r="D10" s="8">
        <f>TI_EHG_E_E!D10+TI_EHG_CHP_E!D10+TI_EHG_H_E!D10</f>
        <v>0</v>
      </c>
      <c r="E10" s="8">
        <f>TI_EHG_E_E!E10+TI_EHG_CHP_E!E10+TI_EHG_H_E!E10</f>
        <v>0</v>
      </c>
      <c r="F10" s="8">
        <f>TI_EHG_E_E!F10+TI_EHG_CHP_E!F10+TI_EHG_H_E!F10</f>
        <v>0</v>
      </c>
      <c r="G10" s="8">
        <f>TI_EHG_E_E!G10+TI_EHG_CHP_E!G10+TI_EHG_H_E!G10</f>
        <v>0</v>
      </c>
      <c r="H10" s="8">
        <f>TI_EHG_E_E!H10+TI_EHG_CHP_E!H10+TI_EHG_H_E!H10</f>
        <v>0</v>
      </c>
      <c r="I10" s="8">
        <f>TI_EHG_E_E!I10+TI_EHG_CHP_E!I10+TI_EHG_H_E!I10</f>
        <v>0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128.4602112</v>
      </c>
      <c r="D17" s="27">
        <f t="shared" ref="D17:X17" si="10">SUM(D18:D21)</f>
        <v>147.84880319999996</v>
      </c>
      <c r="E17" s="27">
        <f t="shared" si="10"/>
        <v>155.63780639999999</v>
      </c>
      <c r="F17" s="27">
        <f t="shared" si="10"/>
        <v>155.30901552</v>
      </c>
      <c r="G17" s="27">
        <f t="shared" si="10"/>
        <v>186.12808559999999</v>
      </c>
      <c r="H17" s="27">
        <f t="shared" si="10"/>
        <v>196.4729304</v>
      </c>
      <c r="I17" s="27">
        <f t="shared" si="10"/>
        <v>219.89156831999998</v>
      </c>
      <c r="J17" s="27">
        <f t="shared" si="10"/>
        <v>223.18235424</v>
      </c>
      <c r="K17" s="27">
        <f t="shared" si="10"/>
        <v>215.66715695999997</v>
      </c>
      <c r="L17" s="27">
        <f t="shared" si="10"/>
        <v>242.70856848</v>
      </c>
      <c r="M17" s="27">
        <f t="shared" si="10"/>
        <v>243.73825775999998</v>
      </c>
      <c r="N17" s="27">
        <f t="shared" si="10"/>
        <v>242.13937823999998</v>
      </c>
      <c r="O17" s="27">
        <f t="shared" si="10"/>
        <v>267.32536703999995</v>
      </c>
      <c r="P17" s="27">
        <f t="shared" si="10"/>
        <v>257.18527728000004</v>
      </c>
      <c r="Q17" s="27">
        <f t="shared" si="10"/>
        <v>290.54692223999996</v>
      </c>
      <c r="R17" s="27">
        <f t="shared" si="10"/>
        <v>487.18209024000009</v>
      </c>
      <c r="S17" s="27">
        <f t="shared" si="10"/>
        <v>425.32608815999987</v>
      </c>
      <c r="T17" s="27">
        <f t="shared" si="10"/>
        <v>523.64175407999994</v>
      </c>
      <c r="U17" s="27">
        <f t="shared" si="10"/>
        <v>537.8158857599999</v>
      </c>
      <c r="V17" s="27">
        <f t="shared" si="10"/>
        <v>542.19118608000008</v>
      </c>
      <c r="W17" s="27">
        <f t="shared" si="10"/>
        <v>522.08283455999992</v>
      </c>
      <c r="X17" s="27">
        <f t="shared" si="10"/>
        <v>463.72349231999993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86.788964159999992</v>
      </c>
      <c r="D18" s="8">
        <f>TI_EHG_E_E!D18+TI_EHG_CHP_E!D18+TI_EHG_H_E!D18</f>
        <v>97.379163359999978</v>
      </c>
      <c r="E18" s="8">
        <f>TI_EHG_E_E!E18+TI_EHG_CHP_E!E18+TI_EHG_H_E!E18</f>
        <v>105.46738703999999</v>
      </c>
      <c r="F18" s="8">
        <f>TI_EHG_E_E!F18+TI_EHG_CHP_E!F18+TI_EHG_H_E!F18</f>
        <v>102.47757983999999</v>
      </c>
      <c r="G18" s="8">
        <f>TI_EHG_E_E!G18+TI_EHG_CHP_E!G18+TI_EHG_H_E!G18</f>
        <v>127.04402879999999</v>
      </c>
      <c r="H18" s="8">
        <f>TI_EHG_E_E!H18+TI_EHG_CHP_E!H18+TI_EHG_H_E!H18</f>
        <v>132.54028704000001</v>
      </c>
      <c r="I18" s="8">
        <f>TI_EHG_E_E!I18+TI_EHG_CHP_E!I18+TI_EHG_H_E!I18</f>
        <v>158.92459631999998</v>
      </c>
      <c r="J18" s="8">
        <f>TI_EHG_E_E!J18+TI_EHG_CHP_E!J18+TI_EHG_H_E!J18</f>
        <v>167.00338943999998</v>
      </c>
      <c r="K18" s="8">
        <f>TI_EHG_E_E!K18+TI_EHG_CHP_E!K18+TI_EHG_H_E!K18</f>
        <v>142.25168592</v>
      </c>
      <c r="L18" s="8">
        <f>TI_EHG_E_E!L18+TI_EHG_CHP_E!L18+TI_EHG_H_E!L18</f>
        <v>154.60268255999998</v>
      </c>
      <c r="M18" s="8">
        <f>TI_EHG_E_E!M18+TI_EHG_CHP_E!M18+TI_EHG_H_E!M18</f>
        <v>132.33840911999999</v>
      </c>
      <c r="N18" s="8">
        <f>TI_EHG_E_E!N18+TI_EHG_CHP_E!N18+TI_EHG_H_E!N18</f>
        <v>132.63219504</v>
      </c>
      <c r="O18" s="8">
        <f>TI_EHG_E_E!O18+TI_EHG_CHP_E!O18+TI_EHG_H_E!O18</f>
        <v>134.40370175999999</v>
      </c>
      <c r="P18" s="8">
        <f>TI_EHG_E_E!P18+TI_EHG_CHP_E!P18+TI_EHG_H_E!P18</f>
        <v>130.70979936000003</v>
      </c>
      <c r="Q18" s="8">
        <f>TI_EHG_E_E!Q18+TI_EHG_CHP_E!Q18+TI_EHG_H_E!Q18</f>
        <v>127.28091168</v>
      </c>
      <c r="R18" s="8">
        <f>TI_EHG_E_E!R18+TI_EHG_CHP_E!R18+TI_EHG_H_E!R18</f>
        <v>134.08194383999998</v>
      </c>
      <c r="S18" s="8">
        <f>TI_EHG_E_E!S18+TI_EHG_CHP_E!S18+TI_EHG_H_E!S18</f>
        <v>55.552072319999986</v>
      </c>
      <c r="T18" s="8">
        <f>TI_EHG_E_E!T18+TI_EHG_CHP_E!T18+TI_EHG_H_E!T18</f>
        <v>86.171981760000008</v>
      </c>
      <c r="U18" s="8">
        <f>TI_EHG_E_E!U18+TI_EHG_CHP_E!U18+TI_EHG_H_E!U18</f>
        <v>128.98192895999998</v>
      </c>
      <c r="V18" s="8">
        <f>TI_EHG_E_E!V18+TI_EHG_CHP_E!V18+TI_EHG_H_E!V18</f>
        <v>129.74116896000001</v>
      </c>
      <c r="W18" s="8">
        <f>TI_EHG_E_E!W18+TI_EHG_CHP_E!W18+TI_EHG_H_E!W18</f>
        <v>104.31286271999998</v>
      </c>
      <c r="X18" s="8">
        <f>TI_EHG_E_E!X18+TI_EHG_CHP_E!X18+TI_EHG_H_E!X18</f>
        <v>105.75238175999999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41.671247039999997</v>
      </c>
      <c r="D19" s="8">
        <f>TI_EHG_E_E!D19+TI_EHG_CHP_E!D19+TI_EHG_H_E!D19</f>
        <v>50.469639839999999</v>
      </c>
      <c r="E19" s="8">
        <f>TI_EHG_E_E!E19+TI_EHG_CHP_E!E19+TI_EHG_H_E!E19</f>
        <v>50.170419360000011</v>
      </c>
      <c r="F19" s="8">
        <f>TI_EHG_E_E!F19+TI_EHG_CHP_E!F19+TI_EHG_H_E!F19</f>
        <v>52.831435679999998</v>
      </c>
      <c r="G19" s="8">
        <f>TI_EHG_E_E!G19+TI_EHG_CHP_E!G19+TI_EHG_H_E!G19</f>
        <v>59.084056799999992</v>
      </c>
      <c r="H19" s="8">
        <f>TI_EHG_E_E!H19+TI_EHG_CHP_E!H19+TI_EHG_H_E!H19</f>
        <v>63.932643359999993</v>
      </c>
      <c r="I19" s="8">
        <f>TI_EHG_E_E!I19+TI_EHG_CHP_E!I19+TI_EHG_H_E!I19</f>
        <v>60.966972000000005</v>
      </c>
      <c r="J19" s="8">
        <f>TI_EHG_E_E!J19+TI_EHG_CHP_E!J19+TI_EHG_H_E!J19</f>
        <v>56.178964800000003</v>
      </c>
      <c r="K19" s="8">
        <f>TI_EHG_E_E!K19+TI_EHG_CHP_E!K19+TI_EHG_H_E!K19</f>
        <v>73.415471039999971</v>
      </c>
      <c r="L19" s="8">
        <f>TI_EHG_E_E!L19+TI_EHG_CHP_E!L19+TI_EHG_H_E!L19</f>
        <v>88.105885920000006</v>
      </c>
      <c r="M19" s="8">
        <f>TI_EHG_E_E!M19+TI_EHG_CHP_E!M19+TI_EHG_H_E!M19</f>
        <v>111.39984863999999</v>
      </c>
      <c r="N19" s="8">
        <f>TI_EHG_E_E!N19+TI_EHG_CHP_E!N19+TI_EHG_H_E!N19</f>
        <v>109.50718319999999</v>
      </c>
      <c r="O19" s="8">
        <f>TI_EHG_E_E!O19+TI_EHG_CHP_E!O19+TI_EHG_H_E!O19</f>
        <v>132.92166527999998</v>
      </c>
      <c r="P19" s="8">
        <f>TI_EHG_E_E!P19+TI_EHG_CHP_E!P19+TI_EHG_H_E!P19</f>
        <v>126.47547791999997</v>
      </c>
      <c r="Q19" s="8">
        <f>TI_EHG_E_E!Q19+TI_EHG_CHP_E!Q19+TI_EHG_H_E!Q19</f>
        <v>163.26601055999998</v>
      </c>
      <c r="R19" s="8">
        <f>TI_EHG_E_E!R19+TI_EHG_CHP_E!R19+TI_EHG_H_E!R19</f>
        <v>353.10014640000009</v>
      </c>
      <c r="S19" s="8">
        <f>TI_EHG_E_E!S19+TI_EHG_CHP_E!S19+TI_EHG_H_E!S19</f>
        <v>369.77401583999989</v>
      </c>
      <c r="T19" s="8">
        <f>TI_EHG_E_E!T19+TI_EHG_CHP_E!T19+TI_EHG_H_E!T19</f>
        <v>437.46977231999989</v>
      </c>
      <c r="U19" s="8">
        <f>TI_EHG_E_E!U19+TI_EHG_CHP_E!U19+TI_EHG_H_E!U19</f>
        <v>408.8339567999999</v>
      </c>
      <c r="V19" s="8">
        <f>TI_EHG_E_E!V19+TI_EHG_CHP_E!V19+TI_EHG_H_E!V19</f>
        <v>412.4500171200001</v>
      </c>
      <c r="W19" s="8">
        <f>TI_EHG_E_E!W19+TI_EHG_CHP_E!W19+TI_EHG_H_E!W19</f>
        <v>417.76997183999993</v>
      </c>
      <c r="X19" s="8">
        <f>TI_EHG_E_E!X19+TI_EHG_CHP_E!X19+TI_EHG_H_E!X19</f>
        <v>357.97111055999994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0</v>
      </c>
      <c r="D20" s="8">
        <f>TI_EHG_E_E!D20+TI_EHG_CHP_E!D20+TI_EHG_H_E!D20</f>
        <v>0</v>
      </c>
      <c r="E20" s="8">
        <f>TI_EHG_E_E!E20+TI_EHG_CHP_E!E20+TI_EHG_H_E!E20</f>
        <v>0</v>
      </c>
      <c r="F20" s="8">
        <f>TI_EHG_E_E!F20+TI_EHG_CHP_E!F20+TI_EHG_H_E!F20</f>
        <v>0</v>
      </c>
      <c r="G20" s="8">
        <f>TI_EHG_E_E!G20+TI_EHG_CHP_E!G20+TI_EHG_H_E!G20</f>
        <v>0</v>
      </c>
      <c r="H20" s="8">
        <f>TI_EHG_E_E!H20+TI_EHG_CHP_E!H20+TI_EHG_H_E!H20</f>
        <v>0</v>
      </c>
      <c r="I20" s="8">
        <f>TI_EHG_E_E!I20+TI_EHG_CHP_E!I20+TI_EHG_H_E!I20</f>
        <v>0</v>
      </c>
      <c r="J20" s="8">
        <f>TI_EHG_E_E!J20+TI_EHG_CHP_E!J20+TI_EHG_H_E!J20</f>
        <v>0</v>
      </c>
      <c r="K20" s="8">
        <f>TI_EHG_E_E!K20+TI_EHG_CHP_E!K20+TI_EHG_H_E!K20</f>
        <v>0</v>
      </c>
      <c r="L20" s="8">
        <f>TI_EHG_E_E!L20+TI_EHG_CHP_E!L20+TI_EHG_H_E!L20</f>
        <v>0</v>
      </c>
      <c r="M20" s="8">
        <f>TI_EHG_E_E!M20+TI_EHG_CHP_E!M20+TI_EHG_H_E!M20</f>
        <v>0</v>
      </c>
      <c r="N20" s="8">
        <f>TI_EHG_E_E!N20+TI_EHG_CHP_E!N20+TI_EHG_H_E!N20</f>
        <v>0</v>
      </c>
      <c r="O20" s="8">
        <f>TI_EHG_E_E!O20+TI_EHG_CHP_E!O20+TI_EHG_H_E!O20</f>
        <v>0</v>
      </c>
      <c r="P20" s="8">
        <f>TI_EHG_E_E!P20+TI_EHG_CHP_E!P20+TI_EHG_H_E!P20</f>
        <v>0</v>
      </c>
      <c r="Q20" s="8">
        <f>TI_EHG_E_E!Q20+TI_EHG_CHP_E!Q20+TI_EHG_H_E!Q20</f>
        <v>0</v>
      </c>
      <c r="R20" s="8">
        <f>TI_EHG_E_E!R20+TI_EHG_CHP_E!R20+TI_EHG_H_E!R20</f>
        <v>0</v>
      </c>
      <c r="S20" s="8">
        <f>TI_EHG_E_E!S20+TI_EHG_CHP_E!S20+TI_EHG_H_E!S20</f>
        <v>0</v>
      </c>
      <c r="T20" s="8">
        <f>TI_EHG_E_E!T20+TI_EHG_CHP_E!T20+TI_EHG_H_E!T20</f>
        <v>0</v>
      </c>
      <c r="U20" s="8">
        <f>TI_EHG_E_E!U20+TI_EHG_CHP_E!U20+TI_EHG_H_E!U20</f>
        <v>0</v>
      </c>
      <c r="V20" s="8">
        <f>TI_EHG_E_E!V20+TI_EHG_CHP_E!V20+TI_EHG_H_E!V20</f>
        <v>0</v>
      </c>
      <c r="W20" s="8">
        <f>TI_EHG_E_E!W20+TI_EHG_CHP_E!W20+TI_EHG_H_E!W20</f>
        <v>0</v>
      </c>
      <c r="X20" s="8">
        <f>TI_EHG_E_E!X20+TI_EHG_CHP_E!X20+TI_EHG_H_E!X20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90.524090164049966</v>
      </c>
      <c r="D22" s="27">
        <f t="shared" ref="D22:X22" si="12">SUM(D23:D24)</f>
        <v>89.317029662902087</v>
      </c>
      <c r="E22" s="27">
        <f t="shared" si="12"/>
        <v>139.06669662157972</v>
      </c>
      <c r="F22" s="27">
        <f t="shared" si="12"/>
        <v>153.40415682014452</v>
      </c>
      <c r="G22" s="27">
        <f t="shared" si="12"/>
        <v>127.34814770608119</v>
      </c>
      <c r="H22" s="27">
        <f t="shared" si="12"/>
        <v>113.07955230981759</v>
      </c>
      <c r="I22" s="27">
        <f t="shared" si="12"/>
        <v>137.37170291179612</v>
      </c>
      <c r="J22" s="27">
        <f t="shared" si="12"/>
        <v>167.20439999999999</v>
      </c>
      <c r="K22" s="27">
        <f t="shared" si="12"/>
        <v>167.01025605183378</v>
      </c>
      <c r="L22" s="27">
        <f t="shared" si="12"/>
        <v>173.93703636123468</v>
      </c>
      <c r="M22" s="27">
        <f t="shared" si="12"/>
        <v>225.61147657294782</v>
      </c>
      <c r="N22" s="27">
        <f t="shared" si="12"/>
        <v>151.06016515259921</v>
      </c>
      <c r="O22" s="27">
        <f t="shared" si="12"/>
        <v>181.15918362658189</v>
      </c>
      <c r="P22" s="27">
        <f t="shared" si="12"/>
        <v>144.20832191500659</v>
      </c>
      <c r="Q22" s="27">
        <f t="shared" si="12"/>
        <v>126.3411571712532</v>
      </c>
      <c r="R22" s="27">
        <f t="shared" si="12"/>
        <v>126.44422294388366</v>
      </c>
      <c r="S22" s="27">
        <f t="shared" si="12"/>
        <v>130.7711529828378</v>
      </c>
      <c r="T22" s="27">
        <f t="shared" si="12"/>
        <v>173.89384319999999</v>
      </c>
      <c r="U22" s="27">
        <f t="shared" si="12"/>
        <v>150.50148959999996</v>
      </c>
      <c r="V22" s="27">
        <f t="shared" si="12"/>
        <v>91.580377679999984</v>
      </c>
      <c r="W22" s="27">
        <f t="shared" si="12"/>
        <v>67.955321279999964</v>
      </c>
      <c r="X22" s="27">
        <f t="shared" si="12"/>
        <v>21.095843999999996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90.524090164049966</v>
      </c>
      <c r="D23" s="8">
        <f>TI_EHG_E_E!D23+TI_EHG_CHP_E!D23+TI_EHG_H_E!D23</f>
        <v>89.317029662902087</v>
      </c>
      <c r="E23" s="8">
        <f>TI_EHG_E_E!E23+TI_EHG_CHP_E!E23+TI_EHG_H_E!E23</f>
        <v>139.06669662157972</v>
      </c>
      <c r="F23" s="8">
        <f>TI_EHG_E_E!F23+TI_EHG_CHP_E!F23+TI_EHG_H_E!F23</f>
        <v>153.40415682014452</v>
      </c>
      <c r="G23" s="8">
        <f>TI_EHG_E_E!G23+TI_EHG_CHP_E!G23+TI_EHG_H_E!G23</f>
        <v>127.34814770608119</v>
      </c>
      <c r="H23" s="8">
        <f>TI_EHG_E_E!H23+TI_EHG_CHP_E!H23+TI_EHG_H_E!H23</f>
        <v>113.07955230981759</v>
      </c>
      <c r="I23" s="8">
        <f>TI_EHG_E_E!I23+TI_EHG_CHP_E!I23+TI_EHG_H_E!I23</f>
        <v>137.37170291179612</v>
      </c>
      <c r="J23" s="8">
        <f>TI_EHG_E_E!J23+TI_EHG_CHP_E!J23+TI_EHG_H_E!J23</f>
        <v>167.20439999999999</v>
      </c>
      <c r="K23" s="8">
        <f>TI_EHG_E_E!K23+TI_EHG_CHP_E!K23+TI_EHG_H_E!K23</f>
        <v>167.01025605183378</v>
      </c>
      <c r="L23" s="8">
        <f>TI_EHG_E_E!L23+TI_EHG_CHP_E!L23+TI_EHG_H_E!L23</f>
        <v>173.93703636123468</v>
      </c>
      <c r="M23" s="8">
        <f>TI_EHG_E_E!M23+TI_EHG_CHP_E!M23+TI_EHG_H_E!M23</f>
        <v>225.61147657294782</v>
      </c>
      <c r="N23" s="8">
        <f>TI_EHG_E_E!N23+TI_EHG_CHP_E!N23+TI_EHG_H_E!N23</f>
        <v>151.06016515259921</v>
      </c>
      <c r="O23" s="8">
        <f>TI_EHG_E_E!O23+TI_EHG_CHP_E!O23+TI_EHG_H_E!O23</f>
        <v>181.15918362658189</v>
      </c>
      <c r="P23" s="8">
        <f>TI_EHG_E_E!P23+TI_EHG_CHP_E!P23+TI_EHG_H_E!P23</f>
        <v>144.20832191500659</v>
      </c>
      <c r="Q23" s="8">
        <f>TI_EHG_E_E!Q23+TI_EHG_CHP_E!Q23+TI_EHG_H_E!Q23</f>
        <v>126.3411571712532</v>
      </c>
      <c r="R23" s="8">
        <f>TI_EHG_E_E!R23+TI_EHG_CHP_E!R23+TI_EHG_H_E!R23</f>
        <v>126.44422294388366</v>
      </c>
      <c r="S23" s="8">
        <f>TI_EHG_E_E!S23+TI_EHG_CHP_E!S23+TI_EHG_H_E!S23</f>
        <v>130.7711529828378</v>
      </c>
      <c r="T23" s="8">
        <f>TI_EHG_E_E!T23+TI_EHG_CHP_E!T23+TI_EHG_H_E!T23</f>
        <v>173.89384319999999</v>
      </c>
      <c r="U23" s="8">
        <f>TI_EHG_E_E!U23+TI_EHG_CHP_E!U23+TI_EHG_H_E!U23</f>
        <v>150.50148959999996</v>
      </c>
      <c r="V23" s="8">
        <f>TI_EHG_E_E!V23+TI_EHG_CHP_E!V23+TI_EHG_H_E!V23</f>
        <v>91.580377679999984</v>
      </c>
      <c r="W23" s="8">
        <f>TI_EHG_E_E!W23+TI_EHG_CHP_E!W23+TI_EHG_H_E!W23</f>
        <v>67.955321279999964</v>
      </c>
      <c r="X23" s="8">
        <f>TI_EHG_E_E!X23+TI_EHG_CHP_E!X23+TI_EHG_H_E!X23</f>
        <v>21.095843999999996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9449.1978701999979</v>
      </c>
      <c r="D25" s="27">
        <f>TI_EHG_E_E!D25+TI_EHG_CHP_E!D25+TI_EHG_H_E!D25</f>
        <v>9081.28083324</v>
      </c>
      <c r="E25" s="27">
        <f>TI_EHG_E_E!E25+TI_EHG_CHP_E!E25+TI_EHG_H_E!E25</f>
        <v>8840.2820279400021</v>
      </c>
      <c r="F25" s="27">
        <f>TI_EHG_E_E!F25+TI_EHG_CHP_E!F25+TI_EHG_H_E!F25</f>
        <v>10674.662816399999</v>
      </c>
      <c r="G25" s="27">
        <f>TI_EHG_E_E!G25+TI_EHG_CHP_E!G25+TI_EHG_H_E!G25</f>
        <v>10521.179360377402</v>
      </c>
      <c r="H25" s="27">
        <f>TI_EHG_E_E!H25+TI_EHG_CHP_E!H25+TI_EHG_H_E!H25</f>
        <v>10293.10723665638</v>
      </c>
      <c r="I25" s="27">
        <f>TI_EHG_E_E!I25+TI_EHG_CHP_E!I25+TI_EHG_H_E!I25</f>
        <v>9521.6728924006002</v>
      </c>
      <c r="J25" s="27">
        <f>TI_EHG_E_E!J25+TI_EHG_CHP_E!J25+TI_EHG_H_E!J25</f>
        <v>12352.753166679691</v>
      </c>
      <c r="K25" s="27">
        <f>TI_EHG_E_E!K25+TI_EHG_CHP_E!K25+TI_EHG_H_E!K25</f>
        <v>10429.453804945135</v>
      </c>
      <c r="L25" s="27">
        <f>TI_EHG_E_E!L25+TI_EHG_CHP_E!L25+TI_EHG_H_E!L25</f>
        <v>8384.4812480945238</v>
      </c>
      <c r="M25" s="27">
        <f>TI_EHG_E_E!M25+TI_EHG_CHP_E!M25+TI_EHG_H_E!M25</f>
        <v>12233.91379881315</v>
      </c>
      <c r="N25" s="27">
        <f>TI_EHG_E_E!N25+TI_EHG_CHP_E!N25+TI_EHG_H_E!N25</f>
        <v>12180.234416790474</v>
      </c>
      <c r="O25" s="27">
        <f>TI_EHG_E_E!O25+TI_EHG_CHP_E!O25+TI_EHG_H_E!O25</f>
        <v>10681.975728742636</v>
      </c>
      <c r="P25" s="27">
        <f>TI_EHG_E_E!P25+TI_EHG_CHP_E!P25+TI_EHG_H_E!P25</f>
        <v>12564.751351992956</v>
      </c>
      <c r="Q25" s="27">
        <f>TI_EHG_E_E!Q25+TI_EHG_CHP_E!Q25+TI_EHG_H_E!Q25</f>
        <v>11793.60083334318</v>
      </c>
      <c r="R25" s="27">
        <f>TI_EHG_E_E!R25+TI_EHG_CHP_E!R25+TI_EHG_H_E!R25</f>
        <v>8850.1482072148283</v>
      </c>
      <c r="S25" s="27">
        <f>TI_EHG_E_E!S25+TI_EHG_CHP_E!S25+TI_EHG_H_E!S25</f>
        <v>10337.051234617058</v>
      </c>
      <c r="T25" s="27">
        <f>TI_EHG_E_E!T25+TI_EHG_CHP_E!T25+TI_EHG_H_E!T25</f>
        <v>10934.591212607973</v>
      </c>
      <c r="U25" s="27">
        <f>TI_EHG_E_E!U25+TI_EHG_CHP_E!U25+TI_EHG_H_E!U25</f>
        <v>10065.934943684901</v>
      </c>
      <c r="V25" s="27">
        <f>TI_EHG_E_E!V25+TI_EHG_CHP_E!V25+TI_EHG_H_E!V25</f>
        <v>4608.3410758400069</v>
      </c>
      <c r="W25" s="27">
        <f>TI_EHG_E_E!W25+TI_EHG_CHP_E!W25+TI_EHG_H_E!W25</f>
        <v>2410.5117863315049</v>
      </c>
      <c r="X25" s="27">
        <f>TI_EHG_E_E!X25+TI_EHG_CHP_E!X25+TI_EHG_H_E!X25</f>
        <v>3656.4500194459188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418.94597520000002</v>
      </c>
      <c r="D26" s="27">
        <f t="shared" ref="D26:X26" si="14">SUM(D27,D33)</f>
        <v>360.13169807999998</v>
      </c>
      <c r="E26" s="27">
        <f t="shared" si="14"/>
        <v>358.29201095999997</v>
      </c>
      <c r="F26" s="27">
        <f t="shared" si="14"/>
        <v>301.62564000000003</v>
      </c>
      <c r="G26" s="27">
        <f t="shared" si="14"/>
        <v>255.65730192000004</v>
      </c>
      <c r="H26" s="27">
        <f t="shared" si="14"/>
        <v>258.11370576000002</v>
      </c>
      <c r="I26" s="27">
        <f t="shared" si="14"/>
        <v>227.3855652</v>
      </c>
      <c r="J26" s="27">
        <f t="shared" si="14"/>
        <v>175.14864576000002</v>
      </c>
      <c r="K26" s="27">
        <f t="shared" si="14"/>
        <v>203.17347288000002</v>
      </c>
      <c r="L26" s="27">
        <f t="shared" si="14"/>
        <v>187.50132288000006</v>
      </c>
      <c r="M26" s="27">
        <f t="shared" si="14"/>
        <v>199.73082384000006</v>
      </c>
      <c r="N26" s="27">
        <f t="shared" si="14"/>
        <v>142.67454696000001</v>
      </c>
      <c r="O26" s="27">
        <f t="shared" si="14"/>
        <v>154.91576808000005</v>
      </c>
      <c r="P26" s="27">
        <f t="shared" si="14"/>
        <v>118.38939912000001</v>
      </c>
      <c r="Q26" s="27">
        <f t="shared" si="14"/>
        <v>75.890669040000006</v>
      </c>
      <c r="R26" s="27">
        <f t="shared" si="14"/>
        <v>112.31811216</v>
      </c>
      <c r="S26" s="27">
        <f t="shared" si="14"/>
        <v>182.13721560000005</v>
      </c>
      <c r="T26" s="27">
        <f t="shared" si="14"/>
        <v>167.26313376000002</v>
      </c>
      <c r="U26" s="27">
        <f t="shared" si="14"/>
        <v>124.15696848000002</v>
      </c>
      <c r="V26" s="27">
        <f t="shared" si="14"/>
        <v>42.223433760000006</v>
      </c>
      <c r="W26" s="27">
        <f t="shared" si="14"/>
        <v>32.806516320000007</v>
      </c>
      <c r="X26" s="27">
        <f t="shared" si="14"/>
        <v>44.297908560000003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418.94597520000002</v>
      </c>
      <c r="D33" s="19">
        <f t="shared" ref="D33:X33" si="18">SUM(D34:D50)</f>
        <v>360.13169807999998</v>
      </c>
      <c r="E33" s="19">
        <f t="shared" si="18"/>
        <v>358.29201095999997</v>
      </c>
      <c r="F33" s="19">
        <f t="shared" si="18"/>
        <v>301.62564000000003</v>
      </c>
      <c r="G33" s="19">
        <f t="shared" si="18"/>
        <v>255.65730192000004</v>
      </c>
      <c r="H33" s="19">
        <f t="shared" si="18"/>
        <v>258.11370576000002</v>
      </c>
      <c r="I33" s="19">
        <f t="shared" si="18"/>
        <v>227.3855652</v>
      </c>
      <c r="J33" s="19">
        <f t="shared" si="18"/>
        <v>175.14864576000002</v>
      </c>
      <c r="K33" s="19">
        <f t="shared" si="18"/>
        <v>203.17347288000002</v>
      </c>
      <c r="L33" s="19">
        <f t="shared" si="18"/>
        <v>187.50132288000006</v>
      </c>
      <c r="M33" s="19">
        <f t="shared" si="18"/>
        <v>199.73082384000006</v>
      </c>
      <c r="N33" s="19">
        <f t="shared" si="18"/>
        <v>142.67454696000001</v>
      </c>
      <c r="O33" s="19">
        <f t="shared" si="18"/>
        <v>154.91576808000005</v>
      </c>
      <c r="P33" s="19">
        <f t="shared" si="18"/>
        <v>118.38939912000001</v>
      </c>
      <c r="Q33" s="19">
        <f t="shared" si="18"/>
        <v>75.890669040000006</v>
      </c>
      <c r="R33" s="19">
        <f t="shared" si="18"/>
        <v>112.31811216</v>
      </c>
      <c r="S33" s="19">
        <f t="shared" si="18"/>
        <v>182.13721560000005</v>
      </c>
      <c r="T33" s="19">
        <f t="shared" si="18"/>
        <v>167.26313376000002</v>
      </c>
      <c r="U33" s="19">
        <f t="shared" si="18"/>
        <v>124.15696848000002</v>
      </c>
      <c r="V33" s="19">
        <f t="shared" si="18"/>
        <v>42.223433760000006</v>
      </c>
      <c r="W33" s="19">
        <f t="shared" si="18"/>
        <v>32.806516320000007</v>
      </c>
      <c r="X33" s="19">
        <f t="shared" si="18"/>
        <v>44.297908560000003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0</v>
      </c>
      <c r="D34" s="8">
        <f>TI_EHG_E_E!D34+TI_EHG_CHP_E!D34+TI_EHG_H_E!D34</f>
        <v>0</v>
      </c>
      <c r="E34" s="8">
        <f>TI_EHG_E_E!E34+TI_EHG_CHP_E!E34+TI_EHG_H_E!E34</f>
        <v>0</v>
      </c>
      <c r="F34" s="8">
        <f>TI_EHG_E_E!F34+TI_EHG_CHP_E!F34+TI_EHG_H_E!F34</f>
        <v>0</v>
      </c>
      <c r="G34" s="8">
        <f>TI_EHG_E_E!G34+TI_EHG_CHP_E!G34+TI_EHG_H_E!G34</f>
        <v>0</v>
      </c>
      <c r="H34" s="8">
        <f>TI_EHG_E_E!H34+TI_EHG_CHP_E!H34+TI_EHG_H_E!H34</f>
        <v>0</v>
      </c>
      <c r="I34" s="8">
        <f>TI_EHG_E_E!I34+TI_EHG_CHP_E!I34+TI_EHG_H_E!I34</f>
        <v>0</v>
      </c>
      <c r="J34" s="8">
        <f>TI_EHG_E_E!J34+TI_EHG_CHP_E!J34+TI_EHG_H_E!J34</f>
        <v>0</v>
      </c>
      <c r="K34" s="8">
        <f>TI_EHG_E_E!K34+TI_EHG_CHP_E!K34+TI_EHG_H_E!K34</f>
        <v>0</v>
      </c>
      <c r="L34" s="8">
        <f>TI_EHG_E_E!L34+TI_EHG_CHP_E!L34+TI_EHG_H_E!L34</f>
        <v>0</v>
      </c>
      <c r="M34" s="8">
        <f>TI_EHG_E_E!M34+TI_EHG_CHP_E!M34+TI_EHG_H_E!M34</f>
        <v>0</v>
      </c>
      <c r="N34" s="8">
        <f>TI_EHG_E_E!N34+TI_EHG_CHP_E!N34+TI_EHG_H_E!N34</f>
        <v>0</v>
      </c>
      <c r="O34" s="8">
        <f>TI_EHG_E_E!O34+TI_EHG_CHP_E!O34+TI_EHG_H_E!O34</f>
        <v>0</v>
      </c>
      <c r="P34" s="8">
        <f>TI_EHG_E_E!P34+TI_EHG_CHP_E!P34+TI_EHG_H_E!P34</f>
        <v>0</v>
      </c>
      <c r="Q34" s="8">
        <f>TI_EHG_E_E!Q34+TI_EHG_CHP_E!Q34+TI_EHG_H_E!Q34</f>
        <v>0</v>
      </c>
      <c r="R34" s="8">
        <f>TI_EHG_E_E!R34+TI_EHG_CHP_E!R34+TI_EHG_H_E!R34</f>
        <v>0</v>
      </c>
      <c r="S34" s="8">
        <f>TI_EHG_E_E!S34+TI_EHG_CHP_E!S34+TI_EHG_H_E!S34</f>
        <v>0</v>
      </c>
      <c r="T34" s="8">
        <f>TI_EHG_E_E!T34+TI_EHG_CHP_E!T34+TI_EHG_H_E!T34</f>
        <v>0</v>
      </c>
      <c r="U34" s="8">
        <f>TI_EHG_E_E!U34+TI_EHG_CHP_E!U34+TI_EHG_H_E!U34</f>
        <v>0</v>
      </c>
      <c r="V34" s="8">
        <f>TI_EHG_E_E!V34+TI_EHG_CHP_E!V34+TI_EHG_H_E!V34</f>
        <v>0</v>
      </c>
      <c r="W34" s="8">
        <f>TI_EHG_E_E!W34+TI_EHG_CHP_E!W34+TI_EHG_H_E!W34</f>
        <v>0</v>
      </c>
      <c r="X34" s="8">
        <f>TI_EHG_E_E!X34+TI_EHG_CHP_E!X34+TI_EHG_H_E!X34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0</v>
      </c>
      <c r="P36" s="8">
        <f>TI_EHG_E_E!P36+TI_EHG_CHP_E!P36+TI_EHG_H_E!P36</f>
        <v>0</v>
      </c>
      <c r="Q36" s="8">
        <f>TI_EHG_E_E!Q36+TI_EHG_CHP_E!Q36+TI_EHG_H_E!Q36</f>
        <v>0</v>
      </c>
      <c r="R36" s="8">
        <f>TI_EHG_E_E!R36+TI_EHG_CHP_E!R36+TI_EHG_H_E!R36</f>
        <v>0</v>
      </c>
      <c r="S36" s="8">
        <f>TI_EHG_E_E!S36+TI_EHG_CHP_E!S36+TI_EHG_H_E!S36</f>
        <v>0</v>
      </c>
      <c r="T36" s="8">
        <f>TI_EHG_E_E!T36+TI_EHG_CHP_E!T36+TI_EHG_H_E!T36</f>
        <v>0</v>
      </c>
      <c r="U36" s="8">
        <f>TI_EHG_E_E!U36+TI_EHG_CHP_E!U36+TI_EHG_H_E!U36</f>
        <v>0</v>
      </c>
      <c r="V36" s="8">
        <f>TI_EHG_E_E!V36+TI_EHG_CHP_E!V36+TI_EHG_H_E!V36</f>
        <v>0</v>
      </c>
      <c r="W36" s="8">
        <f>TI_EHG_E_E!W36+TI_EHG_CHP_E!W36+TI_EHG_H_E!W36</f>
        <v>0</v>
      </c>
      <c r="X36" s="8">
        <f>TI_EHG_E_E!X36+TI_EHG_CHP_E!X36+TI_EHG_H_E!X36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53.285310000000003</v>
      </c>
      <c r="D43" s="8">
        <f>TI_EHG_E_E!D43+TI_EHG_CHP_E!D43+TI_EHG_H_E!D43</f>
        <v>31.3443</v>
      </c>
      <c r="E43" s="8">
        <f>TI_EHG_E_E!E43+TI_EHG_CHP_E!E43+TI_EHG_H_E!E43</f>
        <v>94.032900000000012</v>
      </c>
      <c r="F43" s="8">
        <f>TI_EHG_E_E!F43+TI_EHG_CHP_E!F43+TI_EHG_H_E!F43</f>
        <v>25.07544</v>
      </c>
      <c r="G43" s="8">
        <f>TI_EHG_E_E!G43+TI_EHG_CHP_E!G43+TI_EHG_H_E!G43</f>
        <v>31.344300000000004</v>
      </c>
      <c r="H43" s="8">
        <f>TI_EHG_E_E!H43+TI_EHG_CHP_E!H43+TI_EHG_H_E!H43</f>
        <v>0</v>
      </c>
      <c r="I43" s="8">
        <f>TI_EHG_E_E!I43+TI_EHG_CHP_E!I43+TI_EHG_H_E!I43</f>
        <v>0</v>
      </c>
      <c r="J43" s="8">
        <f>TI_EHG_E_E!J43+TI_EHG_CHP_E!J43+TI_EHG_H_E!J43</f>
        <v>0</v>
      </c>
      <c r="K43" s="8">
        <f>TI_EHG_E_E!K43+TI_EHG_CHP_E!K43+TI_EHG_H_E!K43</f>
        <v>18.80658</v>
      </c>
      <c r="L43" s="8">
        <f>TI_EHG_E_E!L43+TI_EHG_CHP_E!L43+TI_EHG_H_E!L43</f>
        <v>3.1344300000000005</v>
      </c>
      <c r="M43" s="8">
        <f>TI_EHG_E_E!M43+TI_EHG_CHP_E!M43+TI_EHG_H_E!M43</f>
        <v>0</v>
      </c>
      <c r="N43" s="8">
        <f>TI_EHG_E_E!N43+TI_EHG_CHP_E!N43+TI_EHG_H_E!N43</f>
        <v>0</v>
      </c>
      <c r="O43" s="8">
        <f>TI_EHG_E_E!O43+TI_EHG_CHP_E!O43+TI_EHG_H_E!O43</f>
        <v>3.1344300000000005</v>
      </c>
      <c r="P43" s="8">
        <f>TI_EHG_E_E!P43+TI_EHG_CHP_E!P43+TI_EHG_H_E!P43</f>
        <v>0</v>
      </c>
      <c r="Q43" s="8">
        <f>TI_EHG_E_E!Q43+TI_EHG_CHP_E!Q43+TI_EHG_H_E!Q43</f>
        <v>0</v>
      </c>
      <c r="R43" s="8">
        <f>TI_EHG_E_E!R43+TI_EHG_CHP_E!R43+TI_EHG_H_E!R43</f>
        <v>0</v>
      </c>
      <c r="S43" s="8">
        <f>TI_EHG_E_E!S43+TI_EHG_CHP_E!S43+TI_EHG_H_E!S43</f>
        <v>0</v>
      </c>
      <c r="T43" s="8">
        <f>TI_EHG_E_E!T43+TI_EHG_CHP_E!T43+TI_EHG_H_E!T43</f>
        <v>0</v>
      </c>
      <c r="U43" s="8">
        <f>TI_EHG_E_E!U43+TI_EHG_CHP_E!U43+TI_EHG_H_E!U43</f>
        <v>0</v>
      </c>
      <c r="V43" s="8">
        <f>TI_EHG_E_E!V43+TI_EHG_CHP_E!V43+TI_EHG_H_E!V43</f>
        <v>0</v>
      </c>
      <c r="W43" s="8">
        <f>TI_EHG_E_E!W43+TI_EHG_CHP_E!W43+TI_EHG_H_E!W43</f>
        <v>0</v>
      </c>
      <c r="X43" s="8">
        <f>TI_EHG_E_E!X43+TI_EHG_CHP_E!X43+TI_EHG_H_E!X43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365.66066520000004</v>
      </c>
      <c r="D44" s="8">
        <f>TI_EHG_E_E!D44+TI_EHG_CHP_E!D44+TI_EHG_H_E!D44</f>
        <v>328.78739808</v>
      </c>
      <c r="E44" s="8">
        <f>TI_EHG_E_E!E44+TI_EHG_CHP_E!E44+TI_EHG_H_E!E44</f>
        <v>264.25911095999999</v>
      </c>
      <c r="F44" s="8">
        <f>TI_EHG_E_E!F44+TI_EHG_CHP_E!F44+TI_EHG_H_E!F44</f>
        <v>276.55020000000002</v>
      </c>
      <c r="G44" s="8">
        <f>TI_EHG_E_E!G44+TI_EHG_CHP_E!G44+TI_EHG_H_E!G44</f>
        <v>224.31300192000003</v>
      </c>
      <c r="H44" s="8">
        <f>TI_EHG_E_E!H44+TI_EHG_CHP_E!H44+TI_EHG_H_E!H44</f>
        <v>258.11370576000002</v>
      </c>
      <c r="I44" s="8">
        <f>TI_EHG_E_E!I44+TI_EHG_CHP_E!I44+TI_EHG_H_E!I44</f>
        <v>227.3855652</v>
      </c>
      <c r="J44" s="8">
        <f>TI_EHG_E_E!J44+TI_EHG_CHP_E!J44+TI_EHG_H_E!J44</f>
        <v>175.14864576000002</v>
      </c>
      <c r="K44" s="8">
        <f>TI_EHG_E_E!K44+TI_EHG_CHP_E!K44+TI_EHG_H_E!K44</f>
        <v>184.36689288000002</v>
      </c>
      <c r="L44" s="8">
        <f>TI_EHG_E_E!L44+TI_EHG_CHP_E!L44+TI_EHG_H_E!L44</f>
        <v>184.36689288000005</v>
      </c>
      <c r="M44" s="8">
        <f>TI_EHG_E_E!M44+TI_EHG_CHP_E!M44+TI_EHG_H_E!M44</f>
        <v>199.73082384000006</v>
      </c>
      <c r="N44" s="8">
        <f>TI_EHG_E_E!N44+TI_EHG_CHP_E!N44+TI_EHG_H_E!N44</f>
        <v>142.67454696000001</v>
      </c>
      <c r="O44" s="8">
        <f>TI_EHG_E_E!O44+TI_EHG_CHP_E!O44+TI_EHG_H_E!O44</f>
        <v>151.78133808000004</v>
      </c>
      <c r="P44" s="8">
        <f>TI_EHG_E_E!P44+TI_EHG_CHP_E!P44+TI_EHG_H_E!P44</f>
        <v>118.38939912000001</v>
      </c>
      <c r="Q44" s="8">
        <f>TI_EHG_E_E!Q44+TI_EHG_CHP_E!Q44+TI_EHG_H_E!Q44</f>
        <v>75.890669040000006</v>
      </c>
      <c r="R44" s="8">
        <f>TI_EHG_E_E!R44+TI_EHG_CHP_E!R44+TI_EHG_H_E!R44</f>
        <v>112.31811216</v>
      </c>
      <c r="S44" s="8">
        <f>TI_EHG_E_E!S44+TI_EHG_CHP_E!S44+TI_EHG_H_E!S44</f>
        <v>182.13721560000005</v>
      </c>
      <c r="T44" s="8">
        <f>TI_EHG_E_E!T44+TI_EHG_CHP_E!T44+TI_EHG_H_E!T44</f>
        <v>167.26313376000002</v>
      </c>
      <c r="U44" s="8">
        <f>TI_EHG_E_E!U44+TI_EHG_CHP_E!U44+TI_EHG_H_E!U44</f>
        <v>124.15696848000002</v>
      </c>
      <c r="V44" s="8">
        <f>TI_EHG_E_E!V44+TI_EHG_CHP_E!V44+TI_EHG_H_E!V44</f>
        <v>42.223433760000006</v>
      </c>
      <c r="W44" s="8">
        <f>TI_EHG_E_E!W44+TI_EHG_CHP_E!W44+TI_EHG_H_E!W44</f>
        <v>32.806516320000007</v>
      </c>
      <c r="X44" s="8">
        <f>TI_EHG_E_E!X44+TI_EHG_CHP_E!X44+TI_EHG_H_E!X44</f>
        <v>44.297908560000003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884.63529000000017</v>
      </c>
      <c r="D51" s="27">
        <f>TI_EHG_E_E!D51+TI_EHG_CHP_E!D51+TI_EHG_H_E!D51</f>
        <v>895.49064000000021</v>
      </c>
      <c r="E51" s="27">
        <f>TI_EHG_E_E!E51+TI_EHG_CHP_E!E51+TI_EHG_H_E!E51</f>
        <v>895.49063999999976</v>
      </c>
      <c r="F51" s="27">
        <f>TI_EHG_E_E!F51+TI_EHG_CHP_E!F51+TI_EHG_H_E!F51</f>
        <v>788.90625</v>
      </c>
      <c r="G51" s="27">
        <f>TI_EHG_E_E!G51+TI_EHG_CHP_E!G51+TI_EHG_H_E!G51</f>
        <v>928.66256999999996</v>
      </c>
      <c r="H51" s="27">
        <f>TI_EHG_E_E!H51+TI_EHG_CHP_E!H51+TI_EHG_H_E!H51</f>
        <v>970.06436999999994</v>
      </c>
      <c r="I51" s="27">
        <f>TI_EHG_E_E!I51+TI_EHG_CHP_E!I51+TI_EHG_H_E!I51</f>
        <v>969.91290000000004</v>
      </c>
      <c r="J51" s="27">
        <f>TI_EHG_E_E!J51+TI_EHG_CHP_E!J51+TI_EHG_H_E!J51</f>
        <v>954.71540999999979</v>
      </c>
      <c r="K51" s="27">
        <f>TI_EHG_E_E!K51+TI_EHG_CHP_E!K51+TI_EHG_H_E!K51</f>
        <v>963.75311999999985</v>
      </c>
      <c r="L51" s="27">
        <f>TI_EHG_E_E!L51+TI_EHG_CHP_E!L51+TI_EHG_H_E!L51</f>
        <v>746.14121999999998</v>
      </c>
      <c r="M51" s="27">
        <f>TI_EHG_E_E!M51+TI_EHG_CHP_E!M51+TI_EHG_H_E!M51</f>
        <v>807.89049</v>
      </c>
      <c r="N51" s="27">
        <f>TI_EHG_E_E!N51+TI_EHG_CHP_E!N51+TI_EHG_H_E!N51</f>
        <v>677.87873999999988</v>
      </c>
      <c r="O51" s="27">
        <f>TI_EHG_E_E!O51+TI_EHG_CHP_E!O51+TI_EHG_H_E!O51</f>
        <v>722.56239000000005</v>
      </c>
      <c r="P51" s="27">
        <f>TI_EHG_E_E!P51+TI_EHG_CHP_E!P51+TI_EHG_H_E!P51</f>
        <v>536.65821000000005</v>
      </c>
      <c r="Q51" s="27">
        <f>TI_EHG_E_E!Q51+TI_EHG_CHP_E!Q51+TI_EHG_H_E!Q51</f>
        <v>482.73489000000012</v>
      </c>
      <c r="R51" s="27">
        <f>TI_EHG_E_E!R51+TI_EHG_CHP_E!R51+TI_EHG_H_E!R51</f>
        <v>382.81518000000005</v>
      </c>
      <c r="S51" s="27">
        <f>TI_EHG_E_E!S51+TI_EHG_CHP_E!S51+TI_EHG_H_E!S51</f>
        <v>351.15794999999997</v>
      </c>
      <c r="T51" s="27">
        <f>TI_EHG_E_E!T51+TI_EHG_CHP_E!T51+TI_EHG_H_E!T51</f>
        <v>378.16181964000015</v>
      </c>
      <c r="U51" s="27">
        <f>TI_EHG_E_E!U51+TI_EHG_CHP_E!U51+TI_EHG_H_E!U51</f>
        <v>342.90909575999996</v>
      </c>
      <c r="V51" s="27">
        <f>TI_EHG_E_E!V51+TI_EHG_CHP_E!V51+TI_EHG_H_E!V51</f>
        <v>288.41624855999993</v>
      </c>
      <c r="W51" s="27">
        <f>TI_EHG_E_E!W51+TI_EHG_CHP_E!W51+TI_EHG_H_E!W51</f>
        <v>220.82467968</v>
      </c>
      <c r="X51" s="27">
        <f>TI_EHG_E_E!X51+TI_EHG_CHP_E!X51+TI_EHG_H_E!X51</f>
        <v>271.66265676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384.85991285331295</v>
      </c>
      <c r="Q52" s="27">
        <f t="shared" si="20"/>
        <v>493.64626027095807</v>
      </c>
      <c r="R52" s="27">
        <f t="shared" si="20"/>
        <v>266.70691148110706</v>
      </c>
      <c r="S52" s="27">
        <f t="shared" si="20"/>
        <v>277.38920991132778</v>
      </c>
      <c r="T52" s="27">
        <f t="shared" si="20"/>
        <v>252.84037895670085</v>
      </c>
      <c r="U52" s="27">
        <f t="shared" si="20"/>
        <v>381.56492592201641</v>
      </c>
      <c r="V52" s="27">
        <f t="shared" si="20"/>
        <v>221.41621261023488</v>
      </c>
      <c r="W52" s="27">
        <f t="shared" si="20"/>
        <v>248.16676048556471</v>
      </c>
      <c r="X52" s="27">
        <f t="shared" si="20"/>
        <v>282.83407127992393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0</v>
      </c>
      <c r="D53" s="8">
        <f>TI_EHG_E_E!D53+TI_EHG_CHP_E!D53+TI_EHG_H_E!D53</f>
        <v>0</v>
      </c>
      <c r="E53" s="8">
        <f>TI_EHG_E_E!E53+TI_EHG_CHP_E!E53+TI_EHG_H_E!E53</f>
        <v>0</v>
      </c>
      <c r="F53" s="8">
        <f>TI_EHG_E_E!F53+TI_EHG_CHP_E!F53+TI_EHG_H_E!F53</f>
        <v>0</v>
      </c>
      <c r="G53" s="8">
        <f>TI_EHG_E_E!G53+TI_EHG_CHP_E!G53+TI_EHG_H_E!G53</f>
        <v>0</v>
      </c>
      <c r="H53" s="8">
        <f>TI_EHG_E_E!H53+TI_EHG_CHP_E!H53+TI_EHG_H_E!H53</f>
        <v>0</v>
      </c>
      <c r="I53" s="8">
        <f>TI_EHG_E_E!I53+TI_EHG_CHP_E!I53+TI_EHG_H_E!I53</f>
        <v>0</v>
      </c>
      <c r="J53" s="8">
        <f>TI_EHG_E_E!J53+TI_EHG_CHP_E!J53+TI_EHG_H_E!J53</f>
        <v>0</v>
      </c>
      <c r="K53" s="8">
        <f>TI_EHG_E_E!K53+TI_EHG_CHP_E!K53+TI_EHG_H_E!K53</f>
        <v>0</v>
      </c>
      <c r="L53" s="8">
        <f>TI_EHG_E_E!L53+TI_EHG_CHP_E!L53+TI_EHG_H_E!L53</f>
        <v>0</v>
      </c>
      <c r="M53" s="8">
        <f>TI_EHG_E_E!M53+TI_EHG_CHP_E!M53+TI_EHG_H_E!M53</f>
        <v>0</v>
      </c>
      <c r="N53" s="8">
        <f>TI_EHG_E_E!N53+TI_EHG_CHP_E!N53+TI_EHG_H_E!N53</f>
        <v>0</v>
      </c>
      <c r="O53" s="8">
        <f>TI_EHG_E_E!O53+TI_EHG_CHP_E!O53+TI_EHG_H_E!O53</f>
        <v>0</v>
      </c>
      <c r="P53" s="8">
        <f>TI_EHG_E_E!P53+TI_EHG_CHP_E!P53+TI_EHG_H_E!P53</f>
        <v>0</v>
      </c>
      <c r="Q53" s="8">
        <f>TI_EHG_E_E!Q53+TI_EHG_CHP_E!Q53+TI_EHG_H_E!Q53</f>
        <v>0</v>
      </c>
      <c r="R53" s="8">
        <f>TI_EHG_E_E!R53+TI_EHG_CHP_E!R53+TI_EHG_H_E!R53</f>
        <v>0</v>
      </c>
      <c r="S53" s="8">
        <f>TI_EHG_E_E!S53+TI_EHG_CHP_E!S53+TI_EHG_H_E!S53</f>
        <v>2.5740000000000003</v>
      </c>
      <c r="T53" s="8">
        <f>TI_EHG_E_E!T53+TI_EHG_CHP_E!T53+TI_EHG_H_E!T53</f>
        <v>48.370093200000007</v>
      </c>
      <c r="U53" s="8">
        <f>TI_EHG_E_E!U53+TI_EHG_CHP_E!U53+TI_EHG_H_E!U53</f>
        <v>37.0280196</v>
      </c>
      <c r="V53" s="8">
        <f>TI_EHG_E_E!V53+TI_EHG_CHP_E!V53+TI_EHG_H_E!V53</f>
        <v>0</v>
      </c>
      <c r="W53" s="8">
        <f>TI_EHG_E_E!W53+TI_EHG_CHP_E!W53+TI_EHG_H_E!W53</f>
        <v>0</v>
      </c>
      <c r="X53" s="8">
        <f>TI_EHG_E_E!X53+TI_EHG_CHP_E!X53+TI_EHG_H_E!X53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0</v>
      </c>
      <c r="D54" s="45">
        <f>TI_EHG_E_E!D54+TI_EHG_CHP_E!D54+TI_EHG_H_E!D54</f>
        <v>0</v>
      </c>
      <c r="E54" s="45">
        <f>TI_EHG_E_E!E54+TI_EHG_CHP_E!E54+TI_EHG_H_E!E54</f>
        <v>0</v>
      </c>
      <c r="F54" s="45">
        <f>TI_EHG_E_E!F54+TI_EHG_CHP_E!F54+TI_EHG_H_E!F54</f>
        <v>0</v>
      </c>
      <c r="G54" s="45">
        <f>TI_EHG_E_E!G54+TI_EHG_CHP_E!G54+TI_EHG_H_E!G54</f>
        <v>0</v>
      </c>
      <c r="H54" s="45">
        <f>TI_EHG_E_E!H54+TI_EHG_CHP_E!H54+TI_EHG_H_E!H54</f>
        <v>0</v>
      </c>
      <c r="I54" s="45">
        <f>TI_EHG_E_E!I54+TI_EHG_CHP_E!I54+TI_EHG_H_E!I54</f>
        <v>0</v>
      </c>
      <c r="J54" s="45">
        <f>TI_EHG_E_E!J54+TI_EHG_CHP_E!J54+TI_EHG_H_E!J54</f>
        <v>0</v>
      </c>
      <c r="K54" s="45">
        <f>TI_EHG_E_E!K54+TI_EHG_CHP_E!K54+TI_EHG_H_E!K54</f>
        <v>0</v>
      </c>
      <c r="L54" s="45">
        <f>TI_EHG_E_E!L54+TI_EHG_CHP_E!L54+TI_EHG_H_E!L54</f>
        <v>0</v>
      </c>
      <c r="M54" s="45">
        <f>TI_EHG_E_E!M54+TI_EHG_CHP_E!M54+TI_EHG_H_E!M54</f>
        <v>0</v>
      </c>
      <c r="N54" s="45">
        <f>TI_EHG_E_E!N54+TI_EHG_CHP_E!N54+TI_EHG_H_E!N54</f>
        <v>0</v>
      </c>
      <c r="O54" s="45">
        <f>TI_EHG_E_E!O54+TI_EHG_CHP_E!O54+TI_EHG_H_E!O54</f>
        <v>0</v>
      </c>
      <c r="P54" s="45">
        <f>TI_EHG_E_E!P54+TI_EHG_CHP_E!P54+TI_EHG_H_E!P54</f>
        <v>384.85991285331295</v>
      </c>
      <c r="Q54" s="45">
        <f>TI_EHG_E_E!Q54+TI_EHG_CHP_E!Q54+TI_EHG_H_E!Q54</f>
        <v>493.64626027095807</v>
      </c>
      <c r="R54" s="45">
        <f>TI_EHG_E_E!R54+TI_EHG_CHP_E!R54+TI_EHG_H_E!R54</f>
        <v>266.70691148110706</v>
      </c>
      <c r="S54" s="45">
        <f>TI_EHG_E_E!S54+TI_EHG_CHP_E!S54+TI_EHG_H_E!S54</f>
        <v>274.81520991132777</v>
      </c>
      <c r="T54" s="45">
        <f>TI_EHG_E_E!T54+TI_EHG_CHP_E!T54+TI_EHG_H_E!T54</f>
        <v>204.47028575670083</v>
      </c>
      <c r="U54" s="45">
        <f>TI_EHG_E_E!U54+TI_EHG_CHP_E!U54+TI_EHG_H_E!U54</f>
        <v>344.53690632201642</v>
      </c>
      <c r="V54" s="45">
        <f>TI_EHG_E_E!V54+TI_EHG_CHP_E!V54+TI_EHG_H_E!V54</f>
        <v>221.41621261023488</v>
      </c>
      <c r="W54" s="45">
        <f>TI_EHG_E_E!W54+TI_EHG_CHP_E!W54+TI_EHG_H_E!W54</f>
        <v>248.16676048556471</v>
      </c>
      <c r="X54" s="45">
        <f>TI_EHG_E_E!X54+TI_EHG_CHP_E!X54+TI_EHG_H_E!X54</f>
        <v>282.83407127992393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404.88562295999998</v>
      </c>
      <c r="D61" s="49">
        <f t="shared" si="21"/>
        <v>482.94097487999994</v>
      </c>
      <c r="E61" s="49">
        <f t="shared" si="21"/>
        <v>492.06222072000003</v>
      </c>
      <c r="F61" s="49">
        <f t="shared" si="21"/>
        <v>437.92968744000001</v>
      </c>
      <c r="G61" s="49">
        <f t="shared" si="21"/>
        <v>519.10028856000008</v>
      </c>
      <c r="H61" s="49">
        <f t="shared" si="21"/>
        <v>624.61386791999973</v>
      </c>
      <c r="I61" s="49">
        <f t="shared" si="21"/>
        <v>548.03531159999989</v>
      </c>
      <c r="J61" s="49">
        <f t="shared" si="21"/>
        <v>466.58264687999991</v>
      </c>
      <c r="K61" s="49">
        <f t="shared" si="21"/>
        <v>463.34142287999998</v>
      </c>
      <c r="L61" s="49">
        <f t="shared" si="21"/>
        <v>843.21028511999998</v>
      </c>
      <c r="M61" s="49">
        <f t="shared" si="21"/>
        <v>1258.9983302399999</v>
      </c>
      <c r="N61" s="49">
        <f t="shared" si="21"/>
        <v>1400.5980928799995</v>
      </c>
      <c r="O61" s="49">
        <f t="shared" si="21"/>
        <v>1579.2951081600002</v>
      </c>
      <c r="P61" s="49">
        <f t="shared" si="21"/>
        <v>1515.1749530399998</v>
      </c>
      <c r="Q61" s="49">
        <f t="shared" si="21"/>
        <v>1496.8758218399998</v>
      </c>
      <c r="R61" s="49">
        <f t="shared" si="21"/>
        <v>1754.2573142399999</v>
      </c>
      <c r="S61" s="49">
        <f t="shared" si="21"/>
        <v>2449.4664326399993</v>
      </c>
      <c r="T61" s="49">
        <f t="shared" si="21"/>
        <v>2629.6124486399999</v>
      </c>
      <c r="U61" s="49">
        <f t="shared" si="21"/>
        <v>3014.90914032</v>
      </c>
      <c r="V61" s="49">
        <f t="shared" si="21"/>
        <v>3154.5279273599995</v>
      </c>
      <c r="W61" s="49">
        <f t="shared" si="21"/>
        <v>3442.4445527999997</v>
      </c>
      <c r="X61" s="49">
        <f t="shared" si="21"/>
        <v>3463.9577575199992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400.7360448</v>
      </c>
      <c r="D62" s="52">
        <f>TI_EHG_E_E!D62+TI_EHG_CHP_E!D62+TI_EHG_H_E!D62</f>
        <v>478.46373119999993</v>
      </c>
      <c r="E62" s="52">
        <f>TI_EHG_E_E!E62+TI_EHG_CHP_E!E62+TI_EHG_H_E!E62</f>
        <v>487.3119552</v>
      </c>
      <c r="F62" s="52">
        <f>TI_EHG_E_E!F62+TI_EHG_CHP_E!F62+TI_EHG_H_E!F62</f>
        <v>431.75986560000001</v>
      </c>
      <c r="G62" s="52">
        <f>TI_EHG_E_E!G62+TI_EHG_CHP_E!G62+TI_EHG_H_E!G62</f>
        <v>513.96791040000005</v>
      </c>
      <c r="H62" s="52">
        <f>TI_EHG_E_E!H62+TI_EHG_CHP_E!H62+TI_EHG_H_E!H62</f>
        <v>617.67982079999979</v>
      </c>
      <c r="I62" s="52">
        <f>TI_EHG_E_E!I62+TI_EHG_CHP_E!I62+TI_EHG_H_E!I62</f>
        <v>540.06382079999992</v>
      </c>
      <c r="J62" s="52">
        <f>TI_EHG_E_E!J62+TI_EHG_CHP_E!J62+TI_EHG_H_E!J62</f>
        <v>459.6484031999999</v>
      </c>
      <c r="K62" s="52">
        <f>TI_EHG_E_E!K62+TI_EHG_CHP_E!K62+TI_EHG_H_E!K62</f>
        <v>458.86417919999997</v>
      </c>
      <c r="L62" s="52">
        <f>TI_EHG_E_E!L62+TI_EHG_CHP_E!L62+TI_EHG_H_E!L62</f>
        <v>839.5519104</v>
      </c>
      <c r="M62" s="52">
        <f>TI_EHG_E_E!M62+TI_EHG_CHP_E!M62+TI_EHG_H_E!M62</f>
        <v>1252.7194175999998</v>
      </c>
      <c r="N62" s="52">
        <f>TI_EHG_E_E!N62+TI_EHG_CHP_E!N62+TI_EHG_H_E!N62</f>
        <v>1395.5203583999996</v>
      </c>
      <c r="O62" s="52">
        <f>TI_EHG_E_E!O62+TI_EHG_CHP_E!O62+TI_EHG_H_E!O62</f>
        <v>1574.2718208000001</v>
      </c>
      <c r="P62" s="52">
        <f>TI_EHG_E_E!P62+TI_EHG_CHP_E!P62+TI_EHG_H_E!P62</f>
        <v>1503.5997311999997</v>
      </c>
      <c r="Q62" s="52">
        <f>TI_EHG_E_E!Q62+TI_EHG_CHP_E!Q62+TI_EHG_H_E!Q62</f>
        <v>1485.7919999999999</v>
      </c>
      <c r="R62" s="52">
        <f>TI_EHG_E_E!R62+TI_EHG_CHP_E!R62+TI_EHG_H_E!R62</f>
        <v>1634.5276415999999</v>
      </c>
      <c r="S62" s="52">
        <f>TI_EHG_E_E!S62+TI_EHG_CHP_E!S62+TI_EHG_H_E!S62</f>
        <v>2319.4079999999994</v>
      </c>
      <c r="T62" s="52">
        <f>TI_EHG_E_E!T62+TI_EHG_CHP_E!T62+TI_EHG_H_E!T62</f>
        <v>2536.4021760000001</v>
      </c>
      <c r="U62" s="52">
        <f>TI_EHG_E_E!U62+TI_EHG_CHP_E!U62+TI_EHG_H_E!U62</f>
        <v>2938.0962239999999</v>
      </c>
      <c r="V62" s="52">
        <f>TI_EHG_E_E!V62+TI_EHG_CHP_E!V62+TI_EHG_H_E!V62</f>
        <v>3037.7539583999996</v>
      </c>
      <c r="W62" s="52">
        <f>TI_EHG_E_E!W62+TI_EHG_CHP_E!W62+TI_EHG_H_E!W62</f>
        <v>3297.2804927999996</v>
      </c>
      <c r="X62" s="52">
        <f>TI_EHG_E_E!X62+TI_EHG_CHP_E!X62+TI_EHG_H_E!X62</f>
        <v>3360.8961791999991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4.1495781599999999</v>
      </c>
      <c r="D64" s="52">
        <f>TI_EHG_E_E!D64+TI_EHG_CHP_E!D64+TI_EHG_H_E!D64</f>
        <v>4.4772436800000008</v>
      </c>
      <c r="E64" s="52">
        <f>TI_EHG_E_E!E64+TI_EHG_CHP_E!E64+TI_EHG_H_E!E64</f>
        <v>4.750265520000001</v>
      </c>
      <c r="F64" s="52">
        <f>TI_EHG_E_E!F64+TI_EHG_CHP_E!F64+TI_EHG_H_E!F64</f>
        <v>6.1698218399999991</v>
      </c>
      <c r="G64" s="52">
        <f>TI_EHG_E_E!G64+TI_EHG_CHP_E!G64+TI_EHG_H_E!G64</f>
        <v>5.13237816</v>
      </c>
      <c r="H64" s="52">
        <f>TI_EHG_E_E!H64+TI_EHG_CHP_E!H64+TI_EHG_H_E!H64</f>
        <v>6.9340471200000007</v>
      </c>
      <c r="I64" s="52">
        <f>TI_EHG_E_E!I64+TI_EHG_CHP_E!I64+TI_EHG_H_E!I64</f>
        <v>7.9714907999999998</v>
      </c>
      <c r="J64" s="52">
        <f>TI_EHG_E_E!J64+TI_EHG_CHP_E!J64+TI_EHG_H_E!J64</f>
        <v>6.9342436799999998</v>
      </c>
      <c r="K64" s="52">
        <f>TI_EHG_E_E!K64+TI_EHG_CHP_E!K64+TI_EHG_H_E!K64</f>
        <v>4.4772436800000008</v>
      </c>
      <c r="L64" s="52">
        <f>TI_EHG_E_E!L64+TI_EHG_CHP_E!L64+TI_EHG_H_E!L64</f>
        <v>3.6583747200000007</v>
      </c>
      <c r="M64" s="52">
        <f>TI_EHG_E_E!M64+TI_EHG_CHP_E!M64+TI_EHG_H_E!M64</f>
        <v>6.2789126399999997</v>
      </c>
      <c r="N64" s="52">
        <f>TI_EHG_E_E!N64+TI_EHG_CHP_E!N64+TI_EHG_H_E!N64</f>
        <v>5.077734480000001</v>
      </c>
      <c r="O64" s="52">
        <f>TI_EHG_E_E!O64+TI_EHG_CHP_E!O64+TI_EHG_H_E!O64</f>
        <v>5.0232873600000003</v>
      </c>
      <c r="P64" s="52">
        <f>TI_EHG_E_E!P64+TI_EHG_CHP_E!P64+TI_EHG_H_E!P64</f>
        <v>11.575221839999999</v>
      </c>
      <c r="Q64" s="52">
        <f>TI_EHG_E_E!Q64+TI_EHG_CHP_E!Q64+TI_EHG_H_E!Q64</f>
        <v>11.083821839999999</v>
      </c>
      <c r="R64" s="52">
        <f>TI_EHG_E_E!R64+TI_EHG_CHP_E!R64+TI_EHG_H_E!R64</f>
        <v>20.529512640000004</v>
      </c>
      <c r="S64" s="52">
        <f>TI_EHG_E_E!S64+TI_EHG_CHP_E!S64+TI_EHG_H_E!S64</f>
        <v>13.158512639999998</v>
      </c>
      <c r="T64" s="52">
        <f>TI_EHG_E_E!T64+TI_EHG_CHP_E!T64+TI_EHG_H_E!T64</f>
        <v>11.68431264</v>
      </c>
      <c r="U64" s="52">
        <f>TI_EHG_E_E!U64+TI_EHG_CHP_E!U64+TI_EHG_H_E!U64</f>
        <v>13.213156320000001</v>
      </c>
      <c r="V64" s="52">
        <f>TI_EHG_E_E!V64+TI_EHG_CHP_E!V64+TI_EHG_H_E!V64</f>
        <v>13.054728960000002</v>
      </c>
      <c r="W64" s="52">
        <f>TI_EHG_E_E!W64+TI_EHG_CHP_E!W64+TI_EHG_H_E!W64</f>
        <v>17.936100000000003</v>
      </c>
      <c r="X64" s="52">
        <f>TI_EHG_E_E!X64+TI_EHG_CHP_E!X64+TI_EHG_H_E!X64</f>
        <v>8.5104583199999997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0</v>
      </c>
      <c r="D65" s="52">
        <f>TI_EHG_E_E!D65+TI_EHG_CHP_E!D65+TI_EHG_H_E!D65</f>
        <v>0</v>
      </c>
      <c r="E65" s="52">
        <f>TI_EHG_E_E!E65+TI_EHG_CHP_E!E65+TI_EHG_H_E!E65</f>
        <v>0</v>
      </c>
      <c r="F65" s="52">
        <f>TI_EHG_E_E!F65+TI_EHG_CHP_E!F65+TI_EHG_H_E!F65</f>
        <v>0</v>
      </c>
      <c r="G65" s="52">
        <f>TI_EHG_E_E!G65+TI_EHG_CHP_E!G65+TI_EHG_H_E!G65</f>
        <v>0</v>
      </c>
      <c r="H65" s="52">
        <f>TI_EHG_E_E!H65+TI_EHG_CHP_E!H65+TI_EHG_H_E!H65</f>
        <v>0</v>
      </c>
      <c r="I65" s="52">
        <f>TI_EHG_E_E!I65+TI_EHG_CHP_E!I65+TI_EHG_H_E!I65</f>
        <v>0</v>
      </c>
      <c r="J65" s="52">
        <f>TI_EHG_E_E!J65+TI_EHG_CHP_E!J65+TI_EHG_H_E!J65</f>
        <v>0</v>
      </c>
      <c r="K65" s="52">
        <f>TI_EHG_E_E!K65+TI_EHG_CHP_E!K65+TI_EHG_H_E!K65</f>
        <v>0</v>
      </c>
      <c r="L65" s="52">
        <f>TI_EHG_E_E!L65+TI_EHG_CHP_E!L65+TI_EHG_H_E!L65</f>
        <v>0</v>
      </c>
      <c r="M65" s="52">
        <f>TI_EHG_E_E!M65+TI_EHG_CHP_E!M65+TI_EHG_H_E!M65</f>
        <v>0</v>
      </c>
      <c r="N65" s="52">
        <f>TI_EHG_E_E!N65+TI_EHG_CHP_E!N65+TI_EHG_H_E!N65</f>
        <v>0</v>
      </c>
      <c r="O65" s="52">
        <f>TI_EHG_E_E!O65+TI_EHG_CHP_E!O65+TI_EHG_H_E!O65</f>
        <v>0</v>
      </c>
      <c r="P65" s="52">
        <f>TI_EHG_E_E!P65+TI_EHG_CHP_E!P65+TI_EHG_H_E!P65</f>
        <v>0</v>
      </c>
      <c r="Q65" s="52">
        <f>TI_EHG_E_E!Q65+TI_EHG_CHP_E!Q65+TI_EHG_H_E!Q65</f>
        <v>0</v>
      </c>
      <c r="R65" s="52">
        <f>TI_EHG_E_E!R65+TI_EHG_CHP_E!R65+TI_EHG_H_E!R65</f>
        <v>99.200160000000011</v>
      </c>
      <c r="S65" s="52">
        <f>TI_EHG_E_E!S65+TI_EHG_CHP_E!S65+TI_EHG_H_E!S65</f>
        <v>116.89991999999999</v>
      </c>
      <c r="T65" s="52">
        <f>TI_EHG_E_E!T65+TI_EHG_CHP_E!T65+TI_EHG_H_E!T65</f>
        <v>81.525960000000012</v>
      </c>
      <c r="U65" s="52">
        <f>TI_EHG_E_E!U65+TI_EHG_CHP_E!U65+TI_EHG_H_E!U65</f>
        <v>63.599759999999989</v>
      </c>
      <c r="V65" s="52">
        <f>TI_EHG_E_E!V65+TI_EHG_CHP_E!V65+TI_EHG_H_E!V65</f>
        <v>103.71923999999997</v>
      </c>
      <c r="W65" s="52">
        <f>TI_EHG_E_E!W65+TI_EHG_CHP_E!W65+TI_EHG_H_E!W65</f>
        <v>127.22795999999997</v>
      </c>
      <c r="X65" s="52">
        <f>TI_EHG_E_E!X65+TI_EHG_CHP_E!X65+TI_EHG_H_E!X65</f>
        <v>94.551119999999983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8039.4251435999986</v>
      </c>
      <c r="D2" s="21">
        <f t="shared" ref="D2:X2" si="0">SUM(D3,D17,D22,D25,D26,D51,D52)</f>
        <v>7714.8403084799993</v>
      </c>
      <c r="E2" s="21">
        <f t="shared" si="0"/>
        <v>7587.3593452471969</v>
      </c>
      <c r="F2" s="21">
        <f t="shared" si="0"/>
        <v>9448.6831948574436</v>
      </c>
      <c r="G2" s="21">
        <f t="shared" si="0"/>
        <v>8883.7184384109005</v>
      </c>
      <c r="H2" s="21">
        <f t="shared" si="0"/>
        <v>9332.4958859979524</v>
      </c>
      <c r="I2" s="21">
        <f t="shared" si="0"/>
        <v>8669.2713276488139</v>
      </c>
      <c r="J2" s="21">
        <f t="shared" si="0"/>
        <v>10935.918619049218</v>
      </c>
      <c r="K2" s="21">
        <f t="shared" si="0"/>
        <v>9666.7073173327117</v>
      </c>
      <c r="L2" s="21">
        <f t="shared" si="0"/>
        <v>7896.6437666625698</v>
      </c>
      <c r="M2" s="21">
        <f t="shared" si="0"/>
        <v>11685.537150122676</v>
      </c>
      <c r="N2" s="21">
        <f t="shared" si="0"/>
        <v>11789.783446876338</v>
      </c>
      <c r="O2" s="21">
        <f t="shared" si="0"/>
        <v>10339.571626631141</v>
      </c>
      <c r="P2" s="21">
        <f t="shared" si="0"/>
        <v>12124.292307838985</v>
      </c>
      <c r="Q2" s="21">
        <f t="shared" si="0"/>
        <v>11494.992654544718</v>
      </c>
      <c r="R2" s="21">
        <f t="shared" si="0"/>
        <v>8778.486428895234</v>
      </c>
      <c r="S2" s="21">
        <f t="shared" si="0"/>
        <v>10310.62091450703</v>
      </c>
      <c r="T2" s="21">
        <f t="shared" si="0"/>
        <v>11034.437969595683</v>
      </c>
      <c r="U2" s="21">
        <f t="shared" si="0"/>
        <v>10017.82431873206</v>
      </c>
      <c r="V2" s="21">
        <f t="shared" si="0"/>
        <v>4652.2241489704056</v>
      </c>
      <c r="W2" s="21">
        <f t="shared" si="0"/>
        <v>2578.844911525709</v>
      </c>
      <c r="X2" s="21">
        <f t="shared" si="0"/>
        <v>3670.574485579024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5.2053883878427012</v>
      </c>
      <c r="Q3" s="24">
        <f t="shared" si="1"/>
        <v>2.562561535357105</v>
      </c>
      <c r="R3" s="24">
        <f t="shared" si="1"/>
        <v>0</v>
      </c>
      <c r="S3" s="24">
        <f t="shared" si="1"/>
        <v>0</v>
      </c>
      <c r="T3" s="24">
        <f t="shared" si="1"/>
        <v>8.2904862980783438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5.2053883878427012</v>
      </c>
      <c r="Q4" s="19">
        <f t="shared" si="2"/>
        <v>2.562561535357105</v>
      </c>
      <c r="R4" s="19">
        <f t="shared" si="2"/>
        <v>0</v>
      </c>
      <c r="S4" s="19">
        <f t="shared" si="2"/>
        <v>0</v>
      </c>
      <c r="T4" s="19">
        <f t="shared" si="2"/>
        <v>8.2904862980783438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5.2053883878427012</v>
      </c>
      <c r="Q7" s="8">
        <v>2.562561535357105</v>
      </c>
      <c r="R7" s="8">
        <v>0</v>
      </c>
      <c r="S7" s="8">
        <v>0</v>
      </c>
      <c r="T7" s="8">
        <v>8.2904862980783438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47.956475520000005</v>
      </c>
      <c r="D17" s="27">
        <f t="shared" si="5"/>
        <v>54.461643839999994</v>
      </c>
      <c r="E17" s="27">
        <f t="shared" si="5"/>
        <v>55.477746719999992</v>
      </c>
      <c r="F17" s="27">
        <f t="shared" si="5"/>
        <v>60.674624640000005</v>
      </c>
      <c r="G17" s="27">
        <f t="shared" si="5"/>
        <v>62.936040959999993</v>
      </c>
      <c r="H17" s="27">
        <f t="shared" si="5"/>
        <v>74.406319199999999</v>
      </c>
      <c r="I17" s="27">
        <f t="shared" si="5"/>
        <v>85.727946239999994</v>
      </c>
      <c r="J17" s="27">
        <f t="shared" si="5"/>
        <v>68.734556639999994</v>
      </c>
      <c r="K17" s="27">
        <f t="shared" si="5"/>
        <v>122.48363375999999</v>
      </c>
      <c r="L17" s="27">
        <f t="shared" si="5"/>
        <v>143.17140527999999</v>
      </c>
      <c r="M17" s="27">
        <f t="shared" si="5"/>
        <v>125.19004464</v>
      </c>
      <c r="N17" s="27">
        <f t="shared" si="5"/>
        <v>138.64569552</v>
      </c>
      <c r="O17" s="27">
        <f t="shared" si="5"/>
        <v>164.21146415999999</v>
      </c>
      <c r="P17" s="27">
        <f t="shared" si="5"/>
        <v>92.082545280000005</v>
      </c>
      <c r="Q17" s="27">
        <f t="shared" si="5"/>
        <v>170.35715231999998</v>
      </c>
      <c r="R17" s="27">
        <f t="shared" si="5"/>
        <v>321.27999840000007</v>
      </c>
      <c r="S17" s="27">
        <f t="shared" si="5"/>
        <v>219.34603439999992</v>
      </c>
      <c r="T17" s="27">
        <f t="shared" si="5"/>
        <v>364.39539983999987</v>
      </c>
      <c r="U17" s="27">
        <f t="shared" si="5"/>
        <v>314.76859631999992</v>
      </c>
      <c r="V17" s="27">
        <f t="shared" si="5"/>
        <v>370.4074617600001</v>
      </c>
      <c r="W17" s="27">
        <f t="shared" si="5"/>
        <v>391.56947855999988</v>
      </c>
      <c r="X17" s="27">
        <f t="shared" si="5"/>
        <v>347.79921263999995</v>
      </c>
    </row>
    <row r="18" spans="1:24" ht="11.25" customHeight="1" x14ac:dyDescent="0.2">
      <c r="A18" s="29" t="s">
        <v>26</v>
      </c>
      <c r="B18" s="7" t="s">
        <v>27</v>
      </c>
      <c r="C18" s="8">
        <v>32.399887680000006</v>
      </c>
      <c r="D18" s="8">
        <v>35.870653439999991</v>
      </c>
      <c r="E18" s="8">
        <v>37.594208159999994</v>
      </c>
      <c r="F18" s="8">
        <v>40.034964960000003</v>
      </c>
      <c r="G18" s="8">
        <v>42.957799199999997</v>
      </c>
      <c r="H18" s="8">
        <v>50.194395360000009</v>
      </c>
      <c r="I18" s="8">
        <v>61.959098879999985</v>
      </c>
      <c r="J18" s="8">
        <v>51.432835679999997</v>
      </c>
      <c r="K18" s="8">
        <v>80.788890240000001</v>
      </c>
      <c r="L18" s="8">
        <v>91.198630079999973</v>
      </c>
      <c r="M18" s="8">
        <v>67.97227968</v>
      </c>
      <c r="N18" s="8">
        <v>75.943340640000002</v>
      </c>
      <c r="O18" s="8">
        <v>82.560876480000005</v>
      </c>
      <c r="P18" s="8">
        <v>46.799233920000006</v>
      </c>
      <c r="Q18" s="8">
        <v>74.628976319999992</v>
      </c>
      <c r="R18" s="8">
        <v>88.42252895999998</v>
      </c>
      <c r="S18" s="8">
        <v>28.648922399999993</v>
      </c>
      <c r="T18" s="8">
        <v>59.965894079999998</v>
      </c>
      <c r="U18" s="8">
        <v>75.489554879999986</v>
      </c>
      <c r="V18" s="8">
        <v>88.634956320000015</v>
      </c>
      <c r="W18" s="8">
        <v>78.236085599999981</v>
      </c>
      <c r="X18" s="8">
        <v>79.315804799999981</v>
      </c>
    </row>
    <row r="19" spans="1:24" ht="11.25" customHeight="1" x14ac:dyDescent="0.2">
      <c r="A19" s="29" t="s">
        <v>28</v>
      </c>
      <c r="B19" s="7" t="s">
        <v>29</v>
      </c>
      <c r="C19" s="8">
        <v>15.556587840000001</v>
      </c>
      <c r="D19" s="8">
        <v>18.590990400000003</v>
      </c>
      <c r="E19" s="8">
        <v>17.883538559999998</v>
      </c>
      <c r="F19" s="8">
        <v>20.639659680000001</v>
      </c>
      <c r="G19" s="8">
        <v>19.978241759999996</v>
      </c>
      <c r="H19" s="8">
        <v>24.211923839999994</v>
      </c>
      <c r="I19" s="8">
        <v>23.768847360000002</v>
      </c>
      <c r="J19" s="8">
        <v>17.301720960000001</v>
      </c>
      <c r="K19" s="8">
        <v>41.694743519999989</v>
      </c>
      <c r="L19" s="8">
        <v>51.972775200000008</v>
      </c>
      <c r="M19" s="8">
        <v>57.217764959999997</v>
      </c>
      <c r="N19" s="8">
        <v>62.702354879999994</v>
      </c>
      <c r="O19" s="8">
        <v>81.650587680000001</v>
      </c>
      <c r="P19" s="8">
        <v>45.283311359999992</v>
      </c>
      <c r="Q19" s="8">
        <v>95.728175999999991</v>
      </c>
      <c r="R19" s="8">
        <v>232.85746944000007</v>
      </c>
      <c r="S19" s="8">
        <v>190.69711199999992</v>
      </c>
      <c r="T19" s="8">
        <v>304.42950575999987</v>
      </c>
      <c r="U19" s="8">
        <v>239.27904143999993</v>
      </c>
      <c r="V19" s="8">
        <v>281.77250544000009</v>
      </c>
      <c r="W19" s="8">
        <v>313.33339295999991</v>
      </c>
      <c r="X19" s="8">
        <v>268.48340783999998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11.912108727194228</v>
      </c>
      <c r="F22" s="27">
        <f t="shared" si="6"/>
        <v>5.7715521974444304</v>
      </c>
      <c r="G22" s="27">
        <f t="shared" si="6"/>
        <v>1.9238529831799689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1.0987516845515382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3.1596319562480129</v>
      </c>
      <c r="P22" s="27">
        <f t="shared" si="6"/>
        <v>0</v>
      </c>
      <c r="Q22" s="27">
        <f t="shared" si="6"/>
        <v>0</v>
      </c>
      <c r="R22" s="27">
        <f t="shared" si="6"/>
        <v>3.214558538341862</v>
      </c>
      <c r="S22" s="27">
        <f t="shared" si="6"/>
        <v>3.2155630576101033</v>
      </c>
      <c r="T22" s="27">
        <f t="shared" si="6"/>
        <v>31.830691199999993</v>
      </c>
      <c r="U22" s="27">
        <f t="shared" si="6"/>
        <v>9.5064816000000008</v>
      </c>
      <c r="V22" s="27">
        <f t="shared" si="6"/>
        <v>1.1749584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11.912108727194228</v>
      </c>
      <c r="F23" s="8">
        <v>5.7715521974444304</v>
      </c>
      <c r="G23" s="8">
        <v>1.9238529831799689</v>
      </c>
      <c r="H23" s="8">
        <v>0</v>
      </c>
      <c r="I23" s="8">
        <v>0</v>
      </c>
      <c r="J23" s="8">
        <v>0</v>
      </c>
      <c r="K23" s="8">
        <v>1.0987516845515382</v>
      </c>
      <c r="L23" s="8">
        <v>0</v>
      </c>
      <c r="M23" s="8">
        <v>0</v>
      </c>
      <c r="N23" s="8">
        <v>0</v>
      </c>
      <c r="O23" s="8">
        <v>3.1596319562480129</v>
      </c>
      <c r="P23" s="8">
        <v>0</v>
      </c>
      <c r="Q23" s="8">
        <v>0</v>
      </c>
      <c r="R23" s="8">
        <v>3.214558538341862</v>
      </c>
      <c r="S23" s="8">
        <v>3.2155630576101033</v>
      </c>
      <c r="T23" s="8">
        <v>31.830691199999993</v>
      </c>
      <c r="U23" s="8">
        <v>9.5064816000000008</v>
      </c>
      <c r="V23" s="8">
        <v>1.1749584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7963.7520599999989</v>
      </c>
      <c r="D25" s="27">
        <v>7626.0519165599999</v>
      </c>
      <c r="E25" s="27">
        <v>7483.0028869200023</v>
      </c>
      <c r="F25" s="27">
        <v>9356.0896499400005</v>
      </c>
      <c r="G25" s="27">
        <v>8787.7772525477212</v>
      </c>
      <c r="H25" s="27">
        <v>9233.1034687179526</v>
      </c>
      <c r="I25" s="27">
        <v>8562.0340452488144</v>
      </c>
      <c r="J25" s="27">
        <v>10839.529042409218</v>
      </c>
      <c r="K25" s="27">
        <v>9515.4699118881599</v>
      </c>
      <c r="L25" s="27">
        <v>7722.6829113825697</v>
      </c>
      <c r="M25" s="27">
        <v>11529.619243562676</v>
      </c>
      <c r="N25" s="27">
        <v>11626.852603516338</v>
      </c>
      <c r="O25" s="27">
        <v>10126.666017634892</v>
      </c>
      <c r="P25" s="27">
        <v>11960.220496251142</v>
      </c>
      <c r="Q25" s="27">
        <v>11288.681001729361</v>
      </c>
      <c r="R25" s="27">
        <v>8405.4218549168927</v>
      </c>
      <c r="S25" s="27">
        <v>9966.6344137694196</v>
      </c>
      <c r="T25" s="27">
        <v>10538.548927537606</v>
      </c>
      <c r="U25" s="27">
        <v>9631.0154588120604</v>
      </c>
      <c r="V25" s="27">
        <v>4259.3781531304057</v>
      </c>
      <c r="W25" s="27">
        <v>2171.175892405709</v>
      </c>
      <c r="X25" s="27">
        <v>3293.6654734990238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27.716608080000004</v>
      </c>
      <c r="D26" s="27">
        <f t="shared" si="7"/>
        <v>24.582178080000002</v>
      </c>
      <c r="E26" s="27">
        <f t="shared" si="7"/>
        <v>18.436772880000003</v>
      </c>
      <c r="F26" s="27">
        <f t="shared" si="7"/>
        <v>24.582178080000002</v>
      </c>
      <c r="G26" s="27">
        <f t="shared" si="7"/>
        <v>30.727861920000006</v>
      </c>
      <c r="H26" s="27">
        <f t="shared" si="7"/>
        <v>24.582178080000002</v>
      </c>
      <c r="I26" s="27">
        <f t="shared" si="7"/>
        <v>21.509336160000004</v>
      </c>
      <c r="J26" s="27">
        <f t="shared" si="7"/>
        <v>27.65502</v>
      </c>
      <c r="K26" s="27">
        <f t="shared" si="7"/>
        <v>27.65502</v>
      </c>
      <c r="L26" s="27">
        <f t="shared" si="7"/>
        <v>30.789450000000002</v>
      </c>
      <c r="M26" s="27">
        <f t="shared" si="7"/>
        <v>30.727861920000006</v>
      </c>
      <c r="N26" s="27">
        <f t="shared" si="7"/>
        <v>24.285147840000004</v>
      </c>
      <c r="O26" s="27">
        <f t="shared" si="7"/>
        <v>45.534512880000008</v>
      </c>
      <c r="P26" s="27">
        <f t="shared" si="7"/>
        <v>66.783877920000009</v>
      </c>
      <c r="Q26" s="27">
        <f t="shared" si="7"/>
        <v>33.39193895999999</v>
      </c>
      <c r="R26" s="27">
        <f t="shared" si="7"/>
        <v>48.57001704000001</v>
      </c>
      <c r="S26" s="27">
        <f t="shared" si="7"/>
        <v>121.42490328000004</v>
      </c>
      <c r="T26" s="27">
        <f t="shared" si="7"/>
        <v>91.372464720000025</v>
      </c>
      <c r="U26" s="27">
        <f t="shared" si="7"/>
        <v>62.533782000000009</v>
      </c>
      <c r="V26" s="27">
        <f t="shared" si="7"/>
        <v>21.263575680000002</v>
      </c>
      <c r="W26" s="27">
        <f t="shared" si="7"/>
        <v>16.099540560000005</v>
      </c>
      <c r="X26" s="27">
        <f t="shared" si="7"/>
        <v>29.109799440000003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27.716608080000004</v>
      </c>
      <c r="D33" s="19">
        <f t="shared" si="9"/>
        <v>24.582178080000002</v>
      </c>
      <c r="E33" s="19">
        <f t="shared" si="9"/>
        <v>18.436772880000003</v>
      </c>
      <c r="F33" s="19">
        <f t="shared" si="9"/>
        <v>24.582178080000002</v>
      </c>
      <c r="G33" s="19">
        <f t="shared" si="9"/>
        <v>30.727861920000006</v>
      </c>
      <c r="H33" s="19">
        <f t="shared" si="9"/>
        <v>24.582178080000002</v>
      </c>
      <c r="I33" s="19">
        <f t="shared" si="9"/>
        <v>21.509336160000004</v>
      </c>
      <c r="J33" s="19">
        <f t="shared" si="9"/>
        <v>27.65502</v>
      </c>
      <c r="K33" s="19">
        <f t="shared" si="9"/>
        <v>27.65502</v>
      </c>
      <c r="L33" s="19">
        <f t="shared" si="9"/>
        <v>30.789450000000002</v>
      </c>
      <c r="M33" s="19">
        <f t="shared" si="9"/>
        <v>30.727861920000006</v>
      </c>
      <c r="N33" s="19">
        <f t="shared" si="9"/>
        <v>24.285147840000004</v>
      </c>
      <c r="O33" s="19">
        <f t="shared" si="9"/>
        <v>45.534512880000008</v>
      </c>
      <c r="P33" s="19">
        <f t="shared" si="9"/>
        <v>66.783877920000009</v>
      </c>
      <c r="Q33" s="19">
        <f t="shared" si="9"/>
        <v>33.39193895999999</v>
      </c>
      <c r="R33" s="19">
        <f t="shared" si="9"/>
        <v>48.57001704000001</v>
      </c>
      <c r="S33" s="19">
        <f t="shared" si="9"/>
        <v>121.42490328000004</v>
      </c>
      <c r="T33" s="19">
        <f t="shared" si="9"/>
        <v>91.372464720000025</v>
      </c>
      <c r="U33" s="19">
        <f t="shared" si="9"/>
        <v>62.533782000000009</v>
      </c>
      <c r="V33" s="19">
        <f t="shared" si="9"/>
        <v>21.263575680000002</v>
      </c>
      <c r="W33" s="19">
        <f t="shared" si="9"/>
        <v>16.099540560000005</v>
      </c>
      <c r="X33" s="19">
        <f t="shared" si="9"/>
        <v>29.109799440000003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3.1344300000000005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3.1344300000000005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24.582178080000002</v>
      </c>
      <c r="D44" s="8">
        <v>24.582178080000002</v>
      </c>
      <c r="E44" s="8">
        <v>18.436772880000003</v>
      </c>
      <c r="F44" s="8">
        <v>24.582178080000002</v>
      </c>
      <c r="G44" s="8">
        <v>30.727861920000006</v>
      </c>
      <c r="H44" s="8">
        <v>24.582178080000002</v>
      </c>
      <c r="I44" s="8">
        <v>21.509336160000004</v>
      </c>
      <c r="J44" s="8">
        <v>27.65502</v>
      </c>
      <c r="K44" s="8">
        <v>27.65502</v>
      </c>
      <c r="L44" s="8">
        <v>27.65502</v>
      </c>
      <c r="M44" s="8">
        <v>30.727861920000006</v>
      </c>
      <c r="N44" s="8">
        <v>24.285147840000004</v>
      </c>
      <c r="O44" s="8">
        <v>45.534512880000008</v>
      </c>
      <c r="P44" s="8">
        <v>66.783877920000009</v>
      </c>
      <c r="Q44" s="8">
        <v>33.39193895999999</v>
      </c>
      <c r="R44" s="8">
        <v>48.57001704000001</v>
      </c>
      <c r="S44" s="8">
        <v>121.42490328000004</v>
      </c>
      <c r="T44" s="8">
        <v>91.372464720000025</v>
      </c>
      <c r="U44" s="8">
        <v>62.533782000000009</v>
      </c>
      <c r="V44" s="8">
        <v>21.263575680000002</v>
      </c>
      <c r="W44" s="8">
        <v>16.099540560000005</v>
      </c>
      <c r="X44" s="8">
        <v>29.109799440000003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9.7445700000000013</v>
      </c>
      <c r="E51" s="27">
        <v>18.529830000000004</v>
      </c>
      <c r="F51" s="27">
        <v>1.5651900000000003</v>
      </c>
      <c r="G51" s="27">
        <v>0.35342999999999997</v>
      </c>
      <c r="H51" s="27">
        <v>0.40392000000000011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0.22417920000000002</v>
      </c>
      <c r="D61" s="49">
        <f t="shared" si="11"/>
        <v>1.0079999999999998</v>
      </c>
      <c r="E61" s="49">
        <f t="shared" si="11"/>
        <v>1.3438655999999998</v>
      </c>
      <c r="F61" s="49">
        <f t="shared" si="11"/>
        <v>5.7121344000000018</v>
      </c>
      <c r="G61" s="49">
        <f t="shared" si="11"/>
        <v>0.67213439999999969</v>
      </c>
      <c r="H61" s="49">
        <f t="shared" si="11"/>
        <v>1.7918208</v>
      </c>
      <c r="I61" s="49">
        <f t="shared" si="11"/>
        <v>1.2321792</v>
      </c>
      <c r="J61" s="49">
        <f t="shared" si="11"/>
        <v>2.1280895999999996</v>
      </c>
      <c r="K61" s="49">
        <f t="shared" si="11"/>
        <v>2.3522688</v>
      </c>
      <c r="L61" s="49">
        <f t="shared" si="11"/>
        <v>56.000044799999991</v>
      </c>
      <c r="M61" s="49">
        <f t="shared" si="11"/>
        <v>145.93582080000002</v>
      </c>
      <c r="N61" s="49">
        <f t="shared" si="11"/>
        <v>175.16782079999996</v>
      </c>
      <c r="O61" s="49">
        <f t="shared" si="11"/>
        <v>201.6</v>
      </c>
      <c r="P61" s="49">
        <f t="shared" si="11"/>
        <v>16.800134400000001</v>
      </c>
      <c r="Q61" s="49">
        <f t="shared" si="11"/>
        <v>35.055820799999999</v>
      </c>
      <c r="R61" s="49">
        <f t="shared" si="11"/>
        <v>39.7599552</v>
      </c>
      <c r="S61" s="49">
        <f t="shared" si="11"/>
        <v>102.52800000000001</v>
      </c>
      <c r="T61" s="49">
        <f t="shared" si="11"/>
        <v>157.97053439999996</v>
      </c>
      <c r="U61" s="49">
        <f t="shared" si="11"/>
        <v>340.68765599999995</v>
      </c>
      <c r="V61" s="49">
        <f t="shared" si="11"/>
        <v>297.09614879999998</v>
      </c>
      <c r="W61" s="49">
        <f t="shared" si="11"/>
        <v>401.62812479999997</v>
      </c>
      <c r="X61" s="49">
        <f t="shared" si="11"/>
        <v>691.44985439999971</v>
      </c>
    </row>
    <row r="62" spans="1:24" ht="11.25" customHeight="1" x14ac:dyDescent="0.2">
      <c r="A62" s="50" t="s">
        <v>92</v>
      </c>
      <c r="B62" s="51" t="s">
        <v>93</v>
      </c>
      <c r="C62" s="52">
        <v>0.22417920000000002</v>
      </c>
      <c r="D62" s="52">
        <v>1.0079999999999998</v>
      </c>
      <c r="E62" s="52">
        <v>1.3438655999999998</v>
      </c>
      <c r="F62" s="52">
        <v>5.7121344000000018</v>
      </c>
      <c r="G62" s="52">
        <v>0.67213439999999969</v>
      </c>
      <c r="H62" s="52">
        <v>1.7918208</v>
      </c>
      <c r="I62" s="52">
        <v>1.2321792</v>
      </c>
      <c r="J62" s="52">
        <v>2.1280895999999996</v>
      </c>
      <c r="K62" s="52">
        <v>2.3522688</v>
      </c>
      <c r="L62" s="52">
        <v>56.000044799999991</v>
      </c>
      <c r="M62" s="52">
        <v>145.93582080000002</v>
      </c>
      <c r="N62" s="52">
        <v>175.16782079999996</v>
      </c>
      <c r="O62" s="52">
        <v>201.6</v>
      </c>
      <c r="P62" s="52">
        <v>16.800134400000001</v>
      </c>
      <c r="Q62" s="52">
        <v>35.055820799999999</v>
      </c>
      <c r="R62" s="52">
        <v>39.7599552</v>
      </c>
      <c r="S62" s="52">
        <v>66.528000000000006</v>
      </c>
      <c r="T62" s="52">
        <v>157.97053439999996</v>
      </c>
      <c r="U62" s="52">
        <v>310.68777599999993</v>
      </c>
      <c r="V62" s="52">
        <v>280.0562688</v>
      </c>
      <c r="W62" s="52">
        <v>358.40004479999999</v>
      </c>
      <c r="X62" s="52">
        <v>672.00013439999975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36</v>
      </c>
      <c r="T65" s="52">
        <v>0</v>
      </c>
      <c r="U65" s="52">
        <v>29.999879999999994</v>
      </c>
      <c r="V65" s="52">
        <v>17.039879999999997</v>
      </c>
      <c r="W65" s="52">
        <v>43.228079999999984</v>
      </c>
      <c r="X65" s="52">
        <v>19.449719999999996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1938.5521060304231</v>
      </c>
      <c r="D2" s="21">
        <f t="shared" ref="D2:X2" si="0">SUM(D3,D17,D22,D25,D26,D51,D52)</f>
        <v>1942.2763556935699</v>
      </c>
      <c r="E2" s="21">
        <f t="shared" si="0"/>
        <v>1742.2676660690249</v>
      </c>
      <c r="F2" s="21">
        <f t="shared" si="0"/>
        <v>1396.8883624911782</v>
      </c>
      <c r="G2" s="21">
        <f t="shared" si="0"/>
        <v>2147.8458508614967</v>
      </c>
      <c r="H2" s="21">
        <f t="shared" si="0"/>
        <v>1537.8832512503598</v>
      </c>
      <c r="I2" s="21">
        <f t="shared" si="0"/>
        <v>1404.7337997068985</v>
      </c>
      <c r="J2" s="21">
        <f t="shared" si="0"/>
        <v>1882.9325793154885</v>
      </c>
      <c r="K2" s="21">
        <f t="shared" si="0"/>
        <v>1233.0465564236258</v>
      </c>
      <c r="L2" s="21">
        <f t="shared" si="0"/>
        <v>1020.0593165305647</v>
      </c>
      <c r="M2" s="21">
        <f t="shared" si="0"/>
        <v>1117.967638164756</v>
      </c>
      <c r="N2" s="21">
        <f t="shared" si="0"/>
        <v>875.39384438152513</v>
      </c>
      <c r="O2" s="21">
        <f t="shared" si="0"/>
        <v>812.53138656756141</v>
      </c>
      <c r="P2" s="21">
        <f t="shared" si="0"/>
        <v>1102.4462621045313</v>
      </c>
      <c r="Q2" s="21">
        <f t="shared" si="0"/>
        <v>1020.6649778895219</v>
      </c>
      <c r="R2" s="21">
        <f t="shared" si="0"/>
        <v>903.58034502896135</v>
      </c>
      <c r="S2" s="21">
        <f t="shared" si="0"/>
        <v>974.66383232678868</v>
      </c>
      <c r="T2" s="21">
        <f t="shared" si="0"/>
        <v>924.04095906706812</v>
      </c>
      <c r="U2" s="21">
        <f t="shared" si="0"/>
        <v>1097.5773059548569</v>
      </c>
      <c r="V2" s="21">
        <f t="shared" si="0"/>
        <v>766.1095660798361</v>
      </c>
      <c r="W2" s="21">
        <f t="shared" si="0"/>
        <v>635.50701601136086</v>
      </c>
      <c r="X2" s="21">
        <f t="shared" si="0"/>
        <v>777.50173146681902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2.562561535357105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2.562561535357105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2.562561535357105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54.060924959999987</v>
      </c>
      <c r="D17" s="27">
        <f t="shared" si="5"/>
        <v>64.576478879999996</v>
      </c>
      <c r="E17" s="27">
        <f t="shared" si="5"/>
        <v>86.839953120000004</v>
      </c>
      <c r="F17" s="27">
        <f t="shared" si="5"/>
        <v>91.42768079999999</v>
      </c>
      <c r="G17" s="27">
        <f t="shared" si="5"/>
        <v>103.35078575999998</v>
      </c>
      <c r="H17" s="27">
        <f t="shared" si="5"/>
        <v>116.86333968</v>
      </c>
      <c r="I17" s="27">
        <f t="shared" si="5"/>
        <v>128.26664496000001</v>
      </c>
      <c r="J17" s="27">
        <f t="shared" si="5"/>
        <v>154.4477976</v>
      </c>
      <c r="K17" s="27">
        <f t="shared" si="5"/>
        <v>93.183523199999968</v>
      </c>
      <c r="L17" s="27">
        <f t="shared" si="5"/>
        <v>72.429737760000009</v>
      </c>
      <c r="M17" s="27">
        <f t="shared" si="5"/>
        <v>91.44078768</v>
      </c>
      <c r="N17" s="27">
        <f t="shared" si="5"/>
        <v>77.274168479999986</v>
      </c>
      <c r="O17" s="27">
        <f t="shared" si="5"/>
        <v>73.389257279999995</v>
      </c>
      <c r="P17" s="27">
        <f t="shared" si="5"/>
        <v>102.87318384</v>
      </c>
      <c r="Q17" s="27">
        <f t="shared" si="5"/>
        <v>78.658702559999995</v>
      </c>
      <c r="R17" s="27">
        <f t="shared" si="5"/>
        <v>152.50813919999999</v>
      </c>
      <c r="S17" s="27">
        <f t="shared" si="5"/>
        <v>191.24680175999998</v>
      </c>
      <c r="T17" s="27">
        <f t="shared" si="5"/>
        <v>144.80065439999998</v>
      </c>
      <c r="U17" s="27">
        <f t="shared" si="5"/>
        <v>196.96236047999997</v>
      </c>
      <c r="V17" s="27">
        <f t="shared" si="5"/>
        <v>144.94642848000001</v>
      </c>
      <c r="W17" s="27">
        <f t="shared" si="5"/>
        <v>124.76918592</v>
      </c>
      <c r="X17" s="27">
        <f t="shared" si="5"/>
        <v>110.82218688</v>
      </c>
    </row>
    <row r="18" spans="1:24" ht="11.25" customHeight="1" x14ac:dyDescent="0.2">
      <c r="A18" s="29" t="s">
        <v>26</v>
      </c>
      <c r="B18" s="7" t="s">
        <v>27</v>
      </c>
      <c r="C18" s="8">
        <v>36.524079359999988</v>
      </c>
      <c r="D18" s="8">
        <v>42.532624800000001</v>
      </c>
      <c r="E18" s="8">
        <v>58.846854239999992</v>
      </c>
      <c r="F18" s="8">
        <v>60.326812799999999</v>
      </c>
      <c r="G18" s="8">
        <v>70.543306079999994</v>
      </c>
      <c r="H18" s="8">
        <v>78.835805280000002</v>
      </c>
      <c r="I18" s="8">
        <v>92.703523679999989</v>
      </c>
      <c r="J18" s="8">
        <v>115.57055376</v>
      </c>
      <c r="K18" s="8">
        <v>61.462795679999985</v>
      </c>
      <c r="L18" s="8">
        <v>46.136856960000003</v>
      </c>
      <c r="M18" s="8">
        <v>49.648062239999994</v>
      </c>
      <c r="N18" s="8">
        <v>42.327070559999996</v>
      </c>
      <c r="O18" s="8">
        <v>36.898104960000005</v>
      </c>
      <c r="P18" s="8">
        <v>52.28350416</v>
      </c>
      <c r="Q18" s="8">
        <v>34.458307200000007</v>
      </c>
      <c r="R18" s="8">
        <v>41.973184799999991</v>
      </c>
      <c r="S18" s="8">
        <v>24.97883616</v>
      </c>
      <c r="T18" s="8">
        <v>23.82878736</v>
      </c>
      <c r="U18" s="8">
        <v>47.236556159999999</v>
      </c>
      <c r="V18" s="8">
        <v>34.684320960000001</v>
      </c>
      <c r="W18" s="8">
        <v>24.929125920000001</v>
      </c>
      <c r="X18" s="8">
        <v>25.273101599999997</v>
      </c>
    </row>
    <row r="19" spans="1:24" ht="11.25" customHeight="1" x14ac:dyDescent="0.2">
      <c r="A19" s="29" t="s">
        <v>28</v>
      </c>
      <c r="B19" s="7" t="s">
        <v>29</v>
      </c>
      <c r="C19" s="8">
        <v>17.536845599999999</v>
      </c>
      <c r="D19" s="8">
        <v>22.043854079999996</v>
      </c>
      <c r="E19" s="8">
        <v>27.993098880000009</v>
      </c>
      <c r="F19" s="8">
        <v>31.100867999999995</v>
      </c>
      <c r="G19" s="8">
        <v>32.807479679999993</v>
      </c>
      <c r="H19" s="8">
        <v>38.027534399999993</v>
      </c>
      <c r="I19" s="8">
        <v>35.563121280000004</v>
      </c>
      <c r="J19" s="8">
        <v>38.877243839999998</v>
      </c>
      <c r="K19" s="8">
        <v>31.72072751999999</v>
      </c>
      <c r="L19" s="8">
        <v>26.292880800000002</v>
      </c>
      <c r="M19" s="8">
        <v>41.792725439999998</v>
      </c>
      <c r="N19" s="8">
        <v>34.947097919999997</v>
      </c>
      <c r="O19" s="8">
        <v>36.491152319999991</v>
      </c>
      <c r="P19" s="8">
        <v>50.589679680000003</v>
      </c>
      <c r="Q19" s="8">
        <v>44.200395359999987</v>
      </c>
      <c r="R19" s="8">
        <v>110.5349544</v>
      </c>
      <c r="S19" s="8">
        <v>166.2679656</v>
      </c>
      <c r="T19" s="8">
        <v>120.97186703999999</v>
      </c>
      <c r="U19" s="8">
        <v>149.72580431999998</v>
      </c>
      <c r="V19" s="8">
        <v>110.26210752</v>
      </c>
      <c r="W19" s="8">
        <v>99.840059999999994</v>
      </c>
      <c r="X19" s="8">
        <v>85.54908528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29.429685910423121</v>
      </c>
      <c r="D22" s="27">
        <f t="shared" si="6"/>
        <v>31.361798273569981</v>
      </c>
      <c r="E22" s="27">
        <f t="shared" si="6"/>
        <v>14.660910929025111</v>
      </c>
      <c r="F22" s="27">
        <f t="shared" si="6"/>
        <v>23.085829631178502</v>
      </c>
      <c r="G22" s="27">
        <f t="shared" si="6"/>
        <v>17.314297689576918</v>
      </c>
      <c r="H22" s="27">
        <f t="shared" si="6"/>
        <v>13.647525641148082</v>
      </c>
      <c r="I22" s="27">
        <f t="shared" si="6"/>
        <v>11.527798914981284</v>
      </c>
      <c r="J22" s="27">
        <f t="shared" si="6"/>
        <v>16.213886670000001</v>
      </c>
      <c r="K22" s="27">
        <f t="shared" si="6"/>
        <v>12.086268530066921</v>
      </c>
      <c r="L22" s="27">
        <f t="shared" si="6"/>
        <v>90.037928309555184</v>
      </c>
      <c r="M22" s="27">
        <f t="shared" si="6"/>
        <v>145.68276822458824</v>
      </c>
      <c r="N22" s="27">
        <f t="shared" si="6"/>
        <v>108.55498936797277</v>
      </c>
      <c r="O22" s="27">
        <f t="shared" si="6"/>
        <v>126.3902074729412</v>
      </c>
      <c r="P22" s="27">
        <f t="shared" si="6"/>
        <v>92.117997450036185</v>
      </c>
      <c r="Q22" s="27">
        <f t="shared" si="6"/>
        <v>69.094816221295048</v>
      </c>
      <c r="R22" s="27">
        <f t="shared" si="6"/>
        <v>72.866354829556315</v>
      </c>
      <c r="S22" s="27">
        <f t="shared" si="6"/>
        <v>106.11774564782287</v>
      </c>
      <c r="T22" s="27">
        <f t="shared" si="6"/>
        <v>101.47367999999999</v>
      </c>
      <c r="U22" s="27">
        <f t="shared" si="6"/>
        <v>49.134623999999988</v>
      </c>
      <c r="V22" s="27">
        <f t="shared" si="6"/>
        <v>28.85591015999999</v>
      </c>
      <c r="W22" s="27">
        <f t="shared" si="6"/>
        <v>7.4770079999999979</v>
      </c>
      <c r="X22" s="27">
        <f t="shared" si="6"/>
        <v>0.80110799999999971</v>
      </c>
    </row>
    <row r="23" spans="1:24" ht="11.25" customHeight="1" x14ac:dyDescent="0.2">
      <c r="A23" s="29" t="s">
        <v>36</v>
      </c>
      <c r="B23" s="7" t="s">
        <v>37</v>
      </c>
      <c r="C23" s="8">
        <v>29.429685910423121</v>
      </c>
      <c r="D23" s="8">
        <v>31.361798273569981</v>
      </c>
      <c r="E23" s="8">
        <v>14.660910929025111</v>
      </c>
      <c r="F23" s="8">
        <v>23.085829631178502</v>
      </c>
      <c r="G23" s="8">
        <v>17.314297689576918</v>
      </c>
      <c r="H23" s="8">
        <v>13.647525641148082</v>
      </c>
      <c r="I23" s="8">
        <v>11.527798914981284</v>
      </c>
      <c r="J23" s="8">
        <v>16.213886670000001</v>
      </c>
      <c r="K23" s="8">
        <v>12.086268530066921</v>
      </c>
      <c r="L23" s="8">
        <v>90.037928309555184</v>
      </c>
      <c r="M23" s="8">
        <v>145.68276822458824</v>
      </c>
      <c r="N23" s="8">
        <v>108.55498936797277</v>
      </c>
      <c r="O23" s="8">
        <v>126.3902074729412</v>
      </c>
      <c r="P23" s="8">
        <v>92.117997450036185</v>
      </c>
      <c r="Q23" s="8">
        <v>69.094816221295048</v>
      </c>
      <c r="R23" s="8">
        <v>72.866354829556315</v>
      </c>
      <c r="S23" s="8">
        <v>106.11774564782287</v>
      </c>
      <c r="T23" s="8">
        <v>101.47367999999999</v>
      </c>
      <c r="U23" s="8">
        <v>49.134623999999988</v>
      </c>
      <c r="V23" s="8">
        <v>28.85591015999999</v>
      </c>
      <c r="W23" s="8">
        <v>7.4770079999999979</v>
      </c>
      <c r="X23" s="8">
        <v>0.80110799999999971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1438.8433580400001</v>
      </c>
      <c r="D25" s="27">
        <v>1440.3259694999997</v>
      </c>
      <c r="E25" s="27">
        <v>1292.0537949</v>
      </c>
      <c r="F25" s="27">
        <v>932.90449493999995</v>
      </c>
      <c r="G25" s="27">
        <v>1697.6900754919197</v>
      </c>
      <c r="H25" s="27">
        <v>1049.6143420892117</v>
      </c>
      <c r="I25" s="27">
        <v>915.65658391191732</v>
      </c>
      <c r="J25" s="27">
        <v>1484.6255812054885</v>
      </c>
      <c r="K25" s="27">
        <v>876.35770893355891</v>
      </c>
      <c r="L25" s="27">
        <v>647.7693066210096</v>
      </c>
      <c r="M25" s="27">
        <v>684.3006084201678</v>
      </c>
      <c r="N25" s="27">
        <v>533.74644237355244</v>
      </c>
      <c r="O25" s="27">
        <v>535.43924485462026</v>
      </c>
      <c r="P25" s="27">
        <v>600.45950776064637</v>
      </c>
      <c r="Q25" s="27">
        <v>504.91983161381984</v>
      </c>
      <c r="R25" s="27">
        <v>444.7263522979348</v>
      </c>
      <c r="S25" s="27">
        <v>370.41682084763812</v>
      </c>
      <c r="T25" s="27">
        <v>396.04228507036731</v>
      </c>
      <c r="U25" s="27">
        <v>434.91948487284048</v>
      </c>
      <c r="V25" s="27">
        <v>348.96292270960129</v>
      </c>
      <c r="W25" s="27">
        <v>239.33589392579606</v>
      </c>
      <c r="X25" s="27">
        <v>362.78454594689509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9.2182471200000009</v>
      </c>
      <c r="D26" s="27">
        <f t="shared" si="7"/>
        <v>12.291089040000001</v>
      </c>
      <c r="E26" s="27">
        <f t="shared" si="7"/>
        <v>9.2182471200000009</v>
      </c>
      <c r="F26" s="27">
        <f t="shared" si="7"/>
        <v>9.2182471200000009</v>
      </c>
      <c r="G26" s="27">
        <f t="shared" si="7"/>
        <v>3.0728419200000006</v>
      </c>
      <c r="H26" s="27">
        <f t="shared" si="7"/>
        <v>6.1456838400000002</v>
      </c>
      <c r="I26" s="27">
        <f t="shared" si="7"/>
        <v>3.0728419200000006</v>
      </c>
      <c r="J26" s="27">
        <f t="shared" si="7"/>
        <v>6.1456838400000011</v>
      </c>
      <c r="K26" s="27">
        <f t="shared" si="7"/>
        <v>9.2185257600000003</v>
      </c>
      <c r="L26" s="27">
        <f t="shared" si="7"/>
        <v>6.1456838400000011</v>
      </c>
      <c r="M26" s="27">
        <f t="shared" si="7"/>
        <v>6.1456838400000011</v>
      </c>
      <c r="N26" s="27">
        <f t="shared" si="7"/>
        <v>3.0355041600000003</v>
      </c>
      <c r="O26" s="27">
        <f t="shared" si="7"/>
        <v>6.0712869600000001</v>
      </c>
      <c r="P26" s="27">
        <f t="shared" si="7"/>
        <v>3.0355041600000003</v>
      </c>
      <c r="Q26" s="27">
        <f t="shared" si="7"/>
        <v>3.0355041600000003</v>
      </c>
      <c r="R26" s="27">
        <f t="shared" si="7"/>
        <v>3.0355041600000003</v>
      </c>
      <c r="S26" s="27">
        <f t="shared" si="7"/>
        <v>3.0355041600000003</v>
      </c>
      <c r="T26" s="27">
        <f t="shared" si="7"/>
        <v>3.0355041600000003</v>
      </c>
      <c r="U26" s="27">
        <f t="shared" si="7"/>
        <v>3.9463783200000004</v>
      </c>
      <c r="V26" s="27">
        <f t="shared" si="7"/>
        <v>2.7340156800000002</v>
      </c>
      <c r="W26" s="27">
        <f t="shared" si="7"/>
        <v>2.4300194400000001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9.2182471200000009</v>
      </c>
      <c r="D33" s="19">
        <f t="shared" si="9"/>
        <v>12.291089040000001</v>
      </c>
      <c r="E33" s="19">
        <f t="shared" si="9"/>
        <v>9.2182471200000009</v>
      </c>
      <c r="F33" s="19">
        <f t="shared" si="9"/>
        <v>9.2182471200000009</v>
      </c>
      <c r="G33" s="19">
        <f t="shared" si="9"/>
        <v>3.0728419200000006</v>
      </c>
      <c r="H33" s="19">
        <f t="shared" si="9"/>
        <v>6.1456838400000002</v>
      </c>
      <c r="I33" s="19">
        <f t="shared" si="9"/>
        <v>3.0728419200000006</v>
      </c>
      <c r="J33" s="19">
        <f t="shared" si="9"/>
        <v>6.1456838400000011</v>
      </c>
      <c r="K33" s="19">
        <f t="shared" si="9"/>
        <v>9.2185257600000003</v>
      </c>
      <c r="L33" s="19">
        <f t="shared" si="9"/>
        <v>6.1456838400000011</v>
      </c>
      <c r="M33" s="19">
        <f t="shared" si="9"/>
        <v>6.1456838400000011</v>
      </c>
      <c r="N33" s="19">
        <f t="shared" si="9"/>
        <v>3.0355041600000003</v>
      </c>
      <c r="O33" s="19">
        <f t="shared" si="9"/>
        <v>6.0712869600000001</v>
      </c>
      <c r="P33" s="19">
        <f t="shared" si="9"/>
        <v>3.0355041600000003</v>
      </c>
      <c r="Q33" s="19">
        <f t="shared" si="9"/>
        <v>3.0355041600000003</v>
      </c>
      <c r="R33" s="19">
        <f t="shared" si="9"/>
        <v>3.0355041600000003</v>
      </c>
      <c r="S33" s="19">
        <f t="shared" si="9"/>
        <v>3.0355041600000003</v>
      </c>
      <c r="T33" s="19">
        <f t="shared" si="9"/>
        <v>3.0355041600000003</v>
      </c>
      <c r="U33" s="19">
        <f t="shared" si="9"/>
        <v>3.9463783200000004</v>
      </c>
      <c r="V33" s="19">
        <f t="shared" si="9"/>
        <v>2.7340156800000002</v>
      </c>
      <c r="W33" s="19">
        <f t="shared" si="9"/>
        <v>2.4300194400000001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9.2182471200000009</v>
      </c>
      <c r="D44" s="8">
        <v>12.291089040000001</v>
      </c>
      <c r="E44" s="8">
        <v>9.2182471200000009</v>
      </c>
      <c r="F44" s="8">
        <v>9.2182471200000009</v>
      </c>
      <c r="G44" s="8">
        <v>3.0728419200000006</v>
      </c>
      <c r="H44" s="8">
        <v>6.1456838400000002</v>
      </c>
      <c r="I44" s="8">
        <v>3.0728419200000006</v>
      </c>
      <c r="J44" s="8">
        <v>6.1456838400000011</v>
      </c>
      <c r="K44" s="8">
        <v>9.2185257600000003</v>
      </c>
      <c r="L44" s="8">
        <v>6.1456838400000011</v>
      </c>
      <c r="M44" s="8">
        <v>6.1456838400000011</v>
      </c>
      <c r="N44" s="8">
        <v>3.0355041600000003</v>
      </c>
      <c r="O44" s="8">
        <v>6.0712869600000001</v>
      </c>
      <c r="P44" s="8">
        <v>3.0355041600000003</v>
      </c>
      <c r="Q44" s="8">
        <v>3.0355041600000003</v>
      </c>
      <c r="R44" s="8">
        <v>3.0355041600000003</v>
      </c>
      <c r="S44" s="8">
        <v>3.0355041600000003</v>
      </c>
      <c r="T44" s="8">
        <v>3.0355041600000003</v>
      </c>
      <c r="U44" s="8">
        <v>3.9463783200000004</v>
      </c>
      <c r="V44" s="8">
        <v>2.7340156800000002</v>
      </c>
      <c r="W44" s="8">
        <v>2.4300194400000001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406.99989000000005</v>
      </c>
      <c r="D51" s="27">
        <v>393.72102000000018</v>
      </c>
      <c r="E51" s="27">
        <v>339.49475999999993</v>
      </c>
      <c r="F51" s="27">
        <v>340.25211000000002</v>
      </c>
      <c r="G51" s="27">
        <v>326.41784999999999</v>
      </c>
      <c r="H51" s="27">
        <v>351.61236000000002</v>
      </c>
      <c r="I51" s="27">
        <v>346.20992999999993</v>
      </c>
      <c r="J51" s="27">
        <v>221.49963000000002</v>
      </c>
      <c r="K51" s="27">
        <v>242.20053000000001</v>
      </c>
      <c r="L51" s="27">
        <v>203.67666000000003</v>
      </c>
      <c r="M51" s="27">
        <v>190.39778999999999</v>
      </c>
      <c r="N51" s="27">
        <v>152.78274000000002</v>
      </c>
      <c r="O51" s="27">
        <v>71.24139000000001</v>
      </c>
      <c r="P51" s="27">
        <v>39.331710000000015</v>
      </c>
      <c r="Q51" s="27">
        <v>28.476359999999996</v>
      </c>
      <c r="R51" s="27">
        <v>26.557740000000003</v>
      </c>
      <c r="S51" s="27">
        <v>29.031750000000006</v>
      </c>
      <c r="T51" s="27">
        <v>25.848456479999999</v>
      </c>
      <c r="U51" s="27">
        <v>31.049532360000004</v>
      </c>
      <c r="V51" s="27">
        <v>19.19407644</v>
      </c>
      <c r="W51" s="27">
        <v>13.328148240000001</v>
      </c>
      <c r="X51" s="27">
        <v>20.259819360000002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264.62835889384871</v>
      </c>
      <c r="Q52" s="27">
        <f t="shared" si="10"/>
        <v>333.91720179904991</v>
      </c>
      <c r="R52" s="27">
        <f t="shared" si="10"/>
        <v>203.88625454147027</v>
      </c>
      <c r="S52" s="27">
        <f t="shared" si="10"/>
        <v>274.81520991132777</v>
      </c>
      <c r="T52" s="27">
        <f t="shared" si="10"/>
        <v>252.84037895670085</v>
      </c>
      <c r="U52" s="27">
        <f t="shared" si="10"/>
        <v>381.56492592201641</v>
      </c>
      <c r="V52" s="27">
        <f t="shared" si="10"/>
        <v>221.41621261023488</v>
      </c>
      <c r="W52" s="27">
        <f t="shared" si="10"/>
        <v>248.16676048556471</v>
      </c>
      <c r="X52" s="27">
        <f t="shared" si="10"/>
        <v>282.83407127992393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48.370093200000007</v>
      </c>
      <c r="U53" s="8">
        <v>37.0280196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264.62835889384871</v>
      </c>
      <c r="Q54" s="45">
        <v>333.91720179904991</v>
      </c>
      <c r="R54" s="45">
        <v>203.88625454147027</v>
      </c>
      <c r="S54" s="45">
        <v>274.81520991132777</v>
      </c>
      <c r="T54" s="45">
        <v>204.47028575670083</v>
      </c>
      <c r="U54" s="45">
        <v>344.53690632201642</v>
      </c>
      <c r="V54" s="45">
        <v>221.41621261023488</v>
      </c>
      <c r="W54" s="45">
        <v>248.16676048556471</v>
      </c>
      <c r="X54" s="45">
        <v>282.83407127992393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9.5199551999999983</v>
      </c>
      <c r="D61" s="49">
        <f t="shared" si="11"/>
        <v>11.423865599999999</v>
      </c>
      <c r="E61" s="49">
        <f t="shared" si="11"/>
        <v>14.336179199999997</v>
      </c>
      <c r="F61" s="49">
        <f t="shared" si="11"/>
        <v>14.849664479999998</v>
      </c>
      <c r="G61" s="49">
        <f t="shared" si="11"/>
        <v>19.636444799999996</v>
      </c>
      <c r="H61" s="49">
        <f t="shared" si="11"/>
        <v>26.824024079999997</v>
      </c>
      <c r="I61" s="49">
        <f t="shared" si="11"/>
        <v>24.222779279999997</v>
      </c>
      <c r="J61" s="49">
        <f t="shared" si="11"/>
        <v>28.214333279999998</v>
      </c>
      <c r="K61" s="49">
        <f t="shared" si="11"/>
        <v>20.269378080000003</v>
      </c>
      <c r="L61" s="49">
        <f t="shared" si="11"/>
        <v>324.76522175999997</v>
      </c>
      <c r="M61" s="49">
        <f t="shared" si="11"/>
        <v>681.98057927999969</v>
      </c>
      <c r="N61" s="49">
        <f t="shared" si="11"/>
        <v>659.15804807999984</v>
      </c>
      <c r="O61" s="49">
        <f t="shared" si="11"/>
        <v>920.95901856000012</v>
      </c>
      <c r="P61" s="49">
        <f t="shared" si="11"/>
        <v>1014.2159529599996</v>
      </c>
      <c r="Q61" s="49">
        <f t="shared" si="11"/>
        <v>1088.6528217599998</v>
      </c>
      <c r="R61" s="49">
        <f t="shared" si="11"/>
        <v>1226.35813824</v>
      </c>
      <c r="S61" s="49">
        <f t="shared" si="11"/>
        <v>1290.6777211199999</v>
      </c>
      <c r="T61" s="49">
        <f t="shared" si="11"/>
        <v>1386.36218304</v>
      </c>
      <c r="U61" s="49">
        <f t="shared" si="11"/>
        <v>1861.6613947199999</v>
      </c>
      <c r="V61" s="49">
        <f t="shared" si="11"/>
        <v>2245.9554871199998</v>
      </c>
      <c r="W61" s="49">
        <f t="shared" si="11"/>
        <v>2367.3062743199994</v>
      </c>
      <c r="X61" s="49">
        <f t="shared" si="11"/>
        <v>2138.8179527999996</v>
      </c>
    </row>
    <row r="62" spans="1:24" ht="11.25" customHeight="1" x14ac:dyDescent="0.2">
      <c r="A62" s="50" t="s">
        <v>92</v>
      </c>
      <c r="B62" s="51" t="s">
        <v>93</v>
      </c>
      <c r="C62" s="52">
        <v>9.5199551999999983</v>
      </c>
      <c r="D62" s="52">
        <v>11.423865599999999</v>
      </c>
      <c r="E62" s="52">
        <v>14.336179199999997</v>
      </c>
      <c r="F62" s="52">
        <v>10.863820799999999</v>
      </c>
      <c r="G62" s="52">
        <v>16.688044799999997</v>
      </c>
      <c r="H62" s="52">
        <v>20.272089599999997</v>
      </c>
      <c r="I62" s="52">
        <v>16.688044799999997</v>
      </c>
      <c r="J62" s="52">
        <v>21.280089599999997</v>
      </c>
      <c r="K62" s="52">
        <v>15.7921344</v>
      </c>
      <c r="L62" s="52">
        <v>321.21613439999999</v>
      </c>
      <c r="M62" s="52">
        <v>675.92004479999969</v>
      </c>
      <c r="N62" s="52">
        <v>654.08031359999984</v>
      </c>
      <c r="O62" s="52">
        <v>915.93573120000008</v>
      </c>
      <c r="P62" s="52">
        <v>1003.2958655999996</v>
      </c>
      <c r="Q62" s="52">
        <v>1078.2241343999999</v>
      </c>
      <c r="R62" s="52">
        <v>1107.1198655999999</v>
      </c>
      <c r="S62" s="52">
        <v>1197.0560447999999</v>
      </c>
      <c r="T62" s="52">
        <v>1293.1519104000001</v>
      </c>
      <c r="U62" s="52">
        <v>1814.8483583999998</v>
      </c>
      <c r="V62" s="52">
        <v>2146.8383999999996</v>
      </c>
      <c r="W62" s="52">
        <v>2266.3202687999997</v>
      </c>
      <c r="X62" s="52">
        <v>2056.3199999999997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3.985843679999999</v>
      </c>
      <c r="G64" s="52">
        <v>2.9483999999999999</v>
      </c>
      <c r="H64" s="52">
        <v>6.5519344800000008</v>
      </c>
      <c r="I64" s="52">
        <v>7.53473448</v>
      </c>
      <c r="J64" s="52">
        <v>6.9342436799999998</v>
      </c>
      <c r="K64" s="52">
        <v>4.4772436800000008</v>
      </c>
      <c r="L64" s="52">
        <v>3.5490873600000006</v>
      </c>
      <c r="M64" s="52">
        <v>6.0605344799999994</v>
      </c>
      <c r="N64" s="52">
        <v>5.077734480000001</v>
      </c>
      <c r="O64" s="52">
        <v>5.0232873600000003</v>
      </c>
      <c r="P64" s="52">
        <v>10.92008736</v>
      </c>
      <c r="Q64" s="52">
        <v>10.42868736</v>
      </c>
      <c r="R64" s="52">
        <v>20.038112640000005</v>
      </c>
      <c r="S64" s="52">
        <v>12.721756319999997</v>
      </c>
      <c r="T64" s="52">
        <v>11.68431264</v>
      </c>
      <c r="U64" s="52">
        <v>13.213156320000001</v>
      </c>
      <c r="V64" s="52">
        <v>12.437727120000002</v>
      </c>
      <c r="W64" s="52">
        <v>16.986125520000002</v>
      </c>
      <c r="X64" s="52">
        <v>7.3965528000000003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99.200160000000011</v>
      </c>
      <c r="S65" s="52">
        <v>80.899919999999995</v>
      </c>
      <c r="T65" s="52">
        <v>81.525960000000012</v>
      </c>
      <c r="U65" s="52">
        <v>33.599879999999992</v>
      </c>
      <c r="V65" s="52">
        <v>86.679359999999974</v>
      </c>
      <c r="W65" s="52">
        <v>83.999879999999976</v>
      </c>
      <c r="X65" s="52">
        <v>75.101399999999984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1021.8893136043071</v>
      </c>
      <c r="D2" s="21">
        <f t="shared" ref="D2:X2" si="0">SUM(D3,D17,D22,D25,D26,D51,D52)</f>
        <v>932.33198537136582</v>
      </c>
      <c r="E2" s="21">
        <f t="shared" si="0"/>
        <v>1074.7283740156258</v>
      </c>
      <c r="F2" s="21">
        <f t="shared" si="0"/>
        <v>1241.1423558622487</v>
      </c>
      <c r="G2" s="21">
        <f t="shared" si="0"/>
        <v>997.80689343236179</v>
      </c>
      <c r="H2" s="21">
        <f t="shared" si="0"/>
        <v>970.85439202060775</v>
      </c>
      <c r="I2" s="21">
        <f t="shared" si="0"/>
        <v>1012.6251302388936</v>
      </c>
      <c r="J2" s="21">
        <f t="shared" si="0"/>
        <v>1061.9494784482104</v>
      </c>
      <c r="K2" s="21">
        <f t="shared" si="0"/>
        <v>1084.6211863645049</v>
      </c>
      <c r="L2" s="21">
        <f t="shared" si="0"/>
        <v>823.26513877632556</v>
      </c>
      <c r="M2" s="21">
        <f t="shared" si="0"/>
        <v>912.57868807979128</v>
      </c>
      <c r="N2" s="21">
        <f t="shared" si="0"/>
        <v>731.41758088739471</v>
      </c>
      <c r="O2" s="21">
        <f t="shared" si="0"/>
        <v>858.44093258624389</v>
      </c>
      <c r="P2" s="21">
        <f t="shared" si="0"/>
        <v>792.32720162924102</v>
      </c>
      <c r="Q2" s="21">
        <f t="shared" si="0"/>
        <v>757.35334577258061</v>
      </c>
      <c r="R2" s="21">
        <f t="shared" si="0"/>
        <v>551.21998285414463</v>
      </c>
      <c r="S2" s="21">
        <f t="shared" si="0"/>
        <v>418.54810443740479</v>
      </c>
      <c r="T2" s="21">
        <f t="shared" si="0"/>
        <v>488.30764684474752</v>
      </c>
      <c r="U2" s="21">
        <f t="shared" si="0"/>
        <v>487.48168451999993</v>
      </c>
      <c r="V2" s="21">
        <f t="shared" si="0"/>
        <v>375.83481947999991</v>
      </c>
      <c r="W2" s="21">
        <f t="shared" si="0"/>
        <v>287.99597111999998</v>
      </c>
      <c r="X2" s="21">
        <f t="shared" si="0"/>
        <v>291.98777532000003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28.103126470680223</v>
      </c>
      <c r="D3" s="24">
        <f t="shared" si="1"/>
        <v>15.379645362033788</v>
      </c>
      <c r="E3" s="24">
        <f t="shared" si="1"/>
        <v>15.586203410265604</v>
      </c>
      <c r="F3" s="24">
        <f t="shared" si="1"/>
        <v>12.806034470726955</v>
      </c>
      <c r="G3" s="24">
        <f t="shared" si="1"/>
        <v>10.395717101276503</v>
      </c>
      <c r="H3" s="24">
        <f t="shared" si="1"/>
        <v>10.39573414272134</v>
      </c>
      <c r="I3" s="24">
        <f t="shared" si="1"/>
        <v>10.395628762210672</v>
      </c>
      <c r="J3" s="24">
        <f t="shared" si="1"/>
        <v>7.7967001332260502</v>
      </c>
      <c r="K3" s="24">
        <f t="shared" si="1"/>
        <v>5.3172492838737044</v>
      </c>
      <c r="L3" s="24">
        <f t="shared" si="1"/>
        <v>5.1988261537027629</v>
      </c>
      <c r="M3" s="24">
        <f t="shared" si="1"/>
        <v>5.198629381125615</v>
      </c>
      <c r="N3" s="24">
        <f t="shared" si="1"/>
        <v>2.6076250021849963</v>
      </c>
      <c r="O3" s="24">
        <f t="shared" si="1"/>
        <v>2.6055082957271374</v>
      </c>
      <c r="P3" s="24">
        <f t="shared" si="1"/>
        <v>7.8079100236394128</v>
      </c>
      <c r="Q3" s="24">
        <f t="shared" si="1"/>
        <v>5.1251230707142099</v>
      </c>
      <c r="R3" s="24">
        <f t="shared" si="1"/>
        <v>7.6720327385222635</v>
      </c>
      <c r="S3" s="24">
        <f t="shared" si="1"/>
        <v>0</v>
      </c>
      <c r="T3" s="24">
        <f t="shared" si="1"/>
        <v>8.1039469647473403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28.103126470680223</v>
      </c>
      <c r="D4" s="19">
        <f t="shared" si="2"/>
        <v>15.379645362033788</v>
      </c>
      <c r="E4" s="19">
        <f t="shared" si="2"/>
        <v>15.586203410265604</v>
      </c>
      <c r="F4" s="19">
        <f t="shared" si="2"/>
        <v>12.806034470726955</v>
      </c>
      <c r="G4" s="19">
        <f t="shared" si="2"/>
        <v>10.395717101276503</v>
      </c>
      <c r="H4" s="19">
        <f t="shared" si="2"/>
        <v>10.39573414272134</v>
      </c>
      <c r="I4" s="19">
        <f t="shared" si="2"/>
        <v>10.395628762210672</v>
      </c>
      <c r="J4" s="19">
        <f t="shared" si="2"/>
        <v>7.7967001332260502</v>
      </c>
      <c r="K4" s="19">
        <f t="shared" si="2"/>
        <v>5.3172492838737044</v>
      </c>
      <c r="L4" s="19">
        <f t="shared" si="2"/>
        <v>5.1988261537027629</v>
      </c>
      <c r="M4" s="19">
        <f t="shared" si="2"/>
        <v>5.198629381125615</v>
      </c>
      <c r="N4" s="19">
        <f t="shared" si="2"/>
        <v>2.6076250021849963</v>
      </c>
      <c r="O4" s="19">
        <f t="shared" si="2"/>
        <v>2.6055082957271374</v>
      </c>
      <c r="P4" s="19">
        <f t="shared" si="2"/>
        <v>7.8079100236394128</v>
      </c>
      <c r="Q4" s="19">
        <f t="shared" si="2"/>
        <v>5.1251230707142099</v>
      </c>
      <c r="R4" s="19">
        <f t="shared" si="2"/>
        <v>7.6720327385222635</v>
      </c>
      <c r="S4" s="19">
        <f t="shared" si="2"/>
        <v>0</v>
      </c>
      <c r="T4" s="19">
        <f t="shared" si="2"/>
        <v>8.1039469647473403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28.103126470680223</v>
      </c>
      <c r="D7" s="8">
        <v>15.379645362033788</v>
      </c>
      <c r="E7" s="8">
        <v>15.586203410265604</v>
      </c>
      <c r="F7" s="8">
        <v>12.806034470726955</v>
      </c>
      <c r="G7" s="8">
        <v>10.395717101276503</v>
      </c>
      <c r="H7" s="8">
        <v>10.39573414272134</v>
      </c>
      <c r="I7" s="8">
        <v>10.395628762210672</v>
      </c>
      <c r="J7" s="8">
        <v>7.7967001332260502</v>
      </c>
      <c r="K7" s="8">
        <v>5.3172492838737044</v>
      </c>
      <c r="L7" s="8">
        <v>5.1988261537027629</v>
      </c>
      <c r="M7" s="8">
        <v>5.198629381125615</v>
      </c>
      <c r="N7" s="8">
        <v>2.6076250021849963</v>
      </c>
      <c r="O7" s="8">
        <v>2.6055082957271374</v>
      </c>
      <c r="P7" s="8">
        <v>7.8079100236394128</v>
      </c>
      <c r="Q7" s="8">
        <v>5.1251230707142099</v>
      </c>
      <c r="R7" s="8">
        <v>7.6720327385222635</v>
      </c>
      <c r="S7" s="8">
        <v>0</v>
      </c>
      <c r="T7" s="8">
        <v>8.1039469647473403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26.442810719999997</v>
      </c>
      <c r="D17" s="27">
        <f t="shared" si="5"/>
        <v>28.810680479999995</v>
      </c>
      <c r="E17" s="27">
        <f t="shared" si="5"/>
        <v>13.320106559999997</v>
      </c>
      <c r="F17" s="27">
        <f t="shared" si="5"/>
        <v>3.2067100800000006</v>
      </c>
      <c r="G17" s="27">
        <f t="shared" si="5"/>
        <v>19.841258879999998</v>
      </c>
      <c r="H17" s="27">
        <f t="shared" si="5"/>
        <v>5.2032715199999995</v>
      </c>
      <c r="I17" s="27">
        <f t="shared" si="5"/>
        <v>5.8969771200000007</v>
      </c>
      <c r="J17" s="27">
        <f t="shared" si="5"/>
        <v>0</v>
      </c>
      <c r="K17" s="27">
        <f t="shared" si="5"/>
        <v>0</v>
      </c>
      <c r="L17" s="27">
        <f t="shared" si="5"/>
        <v>27.107425439999997</v>
      </c>
      <c r="M17" s="27">
        <f t="shared" si="5"/>
        <v>27.10742544</v>
      </c>
      <c r="N17" s="27">
        <f t="shared" si="5"/>
        <v>26.219514240000002</v>
      </c>
      <c r="O17" s="27">
        <f t="shared" si="5"/>
        <v>29.724645599999999</v>
      </c>
      <c r="P17" s="27">
        <f t="shared" si="5"/>
        <v>62.229548159999993</v>
      </c>
      <c r="Q17" s="27">
        <f t="shared" si="5"/>
        <v>41.531067360000009</v>
      </c>
      <c r="R17" s="27">
        <f t="shared" si="5"/>
        <v>13.39395264</v>
      </c>
      <c r="S17" s="27">
        <f t="shared" si="5"/>
        <v>14.733251999999998</v>
      </c>
      <c r="T17" s="27">
        <f t="shared" si="5"/>
        <v>14.44569984</v>
      </c>
      <c r="U17" s="27">
        <f t="shared" si="5"/>
        <v>26.084928959999999</v>
      </c>
      <c r="V17" s="27">
        <f t="shared" si="5"/>
        <v>26.837295839999992</v>
      </c>
      <c r="W17" s="27">
        <f t="shared" si="5"/>
        <v>5.74417008</v>
      </c>
      <c r="X17" s="27">
        <f t="shared" si="5"/>
        <v>5.1020927999999985</v>
      </c>
    </row>
    <row r="18" spans="1:24" ht="11.25" customHeight="1" x14ac:dyDescent="0.2">
      <c r="A18" s="29" t="s">
        <v>26</v>
      </c>
      <c r="B18" s="7" t="s">
        <v>27</v>
      </c>
      <c r="C18" s="8">
        <v>17.864997119999998</v>
      </c>
      <c r="D18" s="8">
        <v>18.975885119999994</v>
      </c>
      <c r="E18" s="8">
        <v>9.0263246399999986</v>
      </c>
      <c r="F18" s="8">
        <v>2.1158020800000004</v>
      </c>
      <c r="G18" s="8">
        <v>13.542923519999999</v>
      </c>
      <c r="H18" s="8">
        <v>3.5100864000000001</v>
      </c>
      <c r="I18" s="8">
        <v>4.2619737600000009</v>
      </c>
      <c r="J18" s="8">
        <v>0</v>
      </c>
      <c r="K18" s="8">
        <v>0</v>
      </c>
      <c r="L18" s="8">
        <v>17.267195519999998</v>
      </c>
      <c r="M18" s="8">
        <v>14.7180672</v>
      </c>
      <c r="N18" s="8">
        <v>14.361783839999999</v>
      </c>
      <c r="O18" s="8">
        <v>14.94472032</v>
      </c>
      <c r="P18" s="8">
        <v>31.627061280000007</v>
      </c>
      <c r="Q18" s="8">
        <v>18.193628159999999</v>
      </c>
      <c r="R18" s="8">
        <v>3.6862300799999996</v>
      </c>
      <c r="S18" s="8">
        <v>1.9243137599999993</v>
      </c>
      <c r="T18" s="8">
        <v>2.3773003200000002</v>
      </c>
      <c r="U18" s="8">
        <v>6.2558179199999984</v>
      </c>
      <c r="V18" s="8">
        <v>6.421891679999999</v>
      </c>
      <c r="W18" s="8">
        <v>1.1476511999999999</v>
      </c>
      <c r="X18" s="8">
        <v>1.1634753600000001</v>
      </c>
    </row>
    <row r="19" spans="1:24" ht="11.25" customHeight="1" x14ac:dyDescent="0.2">
      <c r="A19" s="29" t="s">
        <v>28</v>
      </c>
      <c r="B19" s="7" t="s">
        <v>29</v>
      </c>
      <c r="C19" s="8">
        <v>8.5778135999999989</v>
      </c>
      <c r="D19" s="8">
        <v>9.8347953599999993</v>
      </c>
      <c r="E19" s="8">
        <v>4.2937819199999989</v>
      </c>
      <c r="F19" s="8">
        <v>1.090908</v>
      </c>
      <c r="G19" s="8">
        <v>6.2983353600000003</v>
      </c>
      <c r="H19" s="8">
        <v>1.6931851199999999</v>
      </c>
      <c r="I19" s="8">
        <v>1.6350033599999998</v>
      </c>
      <c r="J19" s="8">
        <v>0</v>
      </c>
      <c r="K19" s="8">
        <v>0</v>
      </c>
      <c r="L19" s="8">
        <v>9.8402299199999987</v>
      </c>
      <c r="M19" s="8">
        <v>12.389358239999998</v>
      </c>
      <c r="N19" s="8">
        <v>11.857730400000001</v>
      </c>
      <c r="O19" s="8">
        <v>14.779925279999999</v>
      </c>
      <c r="P19" s="8">
        <v>30.60248687999999</v>
      </c>
      <c r="Q19" s="8">
        <v>23.337439200000009</v>
      </c>
      <c r="R19" s="8">
        <v>9.7077225600000006</v>
      </c>
      <c r="S19" s="8">
        <v>12.80893824</v>
      </c>
      <c r="T19" s="8">
        <v>12.06839952</v>
      </c>
      <c r="U19" s="8">
        <v>19.829111040000001</v>
      </c>
      <c r="V19" s="8">
        <v>20.415404159999994</v>
      </c>
      <c r="W19" s="8">
        <v>4.5965188799999996</v>
      </c>
      <c r="X19" s="8">
        <v>3.9386174399999985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61.094404253626841</v>
      </c>
      <c r="D22" s="27">
        <f t="shared" si="6"/>
        <v>57.955231389332099</v>
      </c>
      <c r="E22" s="27">
        <f t="shared" si="6"/>
        <v>112.49367696536039</v>
      </c>
      <c r="F22" s="27">
        <f t="shared" si="6"/>
        <v>124.5467749915216</v>
      </c>
      <c r="G22" s="27">
        <f t="shared" si="6"/>
        <v>108.1099970333243</v>
      </c>
      <c r="H22" s="27">
        <f t="shared" si="6"/>
        <v>99.432026668669508</v>
      </c>
      <c r="I22" s="27">
        <f t="shared" si="6"/>
        <v>125.84390399681483</v>
      </c>
      <c r="J22" s="27">
        <f t="shared" si="6"/>
        <v>150.99051333</v>
      </c>
      <c r="K22" s="27">
        <f t="shared" si="6"/>
        <v>153.82523583721533</v>
      </c>
      <c r="L22" s="27">
        <f t="shared" si="6"/>
        <v>83.899108051679477</v>
      </c>
      <c r="M22" s="27">
        <f t="shared" si="6"/>
        <v>79.928708348359592</v>
      </c>
      <c r="N22" s="27">
        <f t="shared" si="6"/>
        <v>42.505175784626445</v>
      </c>
      <c r="O22" s="27">
        <f t="shared" si="6"/>
        <v>51.60934419739268</v>
      </c>
      <c r="P22" s="27">
        <f t="shared" si="6"/>
        <v>52.090324464970415</v>
      </c>
      <c r="Q22" s="27">
        <f t="shared" si="6"/>
        <v>57.246340949958146</v>
      </c>
      <c r="R22" s="27">
        <f t="shared" si="6"/>
        <v>50.36330957598549</v>
      </c>
      <c r="S22" s="27">
        <f t="shared" si="6"/>
        <v>21.437844277404832</v>
      </c>
      <c r="T22" s="27">
        <f t="shared" si="6"/>
        <v>40.589471999999994</v>
      </c>
      <c r="U22" s="27">
        <f t="shared" si="6"/>
        <v>91.860383999999968</v>
      </c>
      <c r="V22" s="27">
        <f t="shared" si="6"/>
        <v>61.549509119999996</v>
      </c>
      <c r="W22" s="27">
        <f t="shared" si="6"/>
        <v>60.478313279999973</v>
      </c>
      <c r="X22" s="27">
        <f t="shared" si="6"/>
        <v>20.294735999999997</v>
      </c>
    </row>
    <row r="23" spans="1:24" ht="11.25" customHeight="1" x14ac:dyDescent="0.2">
      <c r="A23" s="29" t="s">
        <v>36</v>
      </c>
      <c r="B23" s="7" t="s">
        <v>37</v>
      </c>
      <c r="C23" s="8">
        <v>61.094404253626841</v>
      </c>
      <c r="D23" s="8">
        <v>57.955231389332099</v>
      </c>
      <c r="E23" s="8">
        <v>112.49367696536039</v>
      </c>
      <c r="F23" s="8">
        <v>124.5467749915216</v>
      </c>
      <c r="G23" s="8">
        <v>108.1099970333243</v>
      </c>
      <c r="H23" s="8">
        <v>99.432026668669508</v>
      </c>
      <c r="I23" s="8">
        <v>125.84390399681483</v>
      </c>
      <c r="J23" s="8">
        <v>150.99051333</v>
      </c>
      <c r="K23" s="8">
        <v>153.82523583721533</v>
      </c>
      <c r="L23" s="8">
        <v>83.899108051679477</v>
      </c>
      <c r="M23" s="8">
        <v>79.928708348359592</v>
      </c>
      <c r="N23" s="8">
        <v>42.505175784626445</v>
      </c>
      <c r="O23" s="8">
        <v>51.60934419739268</v>
      </c>
      <c r="P23" s="8">
        <v>52.090324464970415</v>
      </c>
      <c r="Q23" s="8">
        <v>57.246340949958146</v>
      </c>
      <c r="R23" s="8">
        <v>50.36330957598549</v>
      </c>
      <c r="S23" s="8">
        <v>21.437844277404832</v>
      </c>
      <c r="T23" s="8">
        <v>40.589471999999994</v>
      </c>
      <c r="U23" s="8">
        <v>91.860383999999968</v>
      </c>
      <c r="V23" s="8">
        <v>61.549509119999996</v>
      </c>
      <c r="W23" s="8">
        <v>60.478313279999973</v>
      </c>
      <c r="X23" s="8">
        <v>20.294735999999997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46.602452159999999</v>
      </c>
      <c r="D25" s="27">
        <v>14.902947180000004</v>
      </c>
      <c r="E25" s="27">
        <v>65.225346120000012</v>
      </c>
      <c r="F25" s="27">
        <v>385.66867151999998</v>
      </c>
      <c r="G25" s="27">
        <v>35.712032337761045</v>
      </c>
      <c r="H25" s="27">
        <v>10.389425849216998</v>
      </c>
      <c r="I25" s="27">
        <v>43.982263239868026</v>
      </c>
      <c r="J25" s="27">
        <v>28.598543064984458</v>
      </c>
      <c r="K25" s="27">
        <v>37.626184123415889</v>
      </c>
      <c r="L25" s="27">
        <v>14.029030090943285</v>
      </c>
      <c r="M25" s="27">
        <v>19.993946830306033</v>
      </c>
      <c r="N25" s="27">
        <v>19.635370900583361</v>
      </c>
      <c r="O25" s="27">
        <v>19.870466253124011</v>
      </c>
      <c r="P25" s="27">
        <v>4.071347981166948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382.01112000000001</v>
      </c>
      <c r="D26" s="27">
        <f t="shared" si="7"/>
        <v>323.25843096</v>
      </c>
      <c r="E26" s="27">
        <f t="shared" si="7"/>
        <v>330.63699096000005</v>
      </c>
      <c r="F26" s="27">
        <f t="shared" si="7"/>
        <v>267.82521480000003</v>
      </c>
      <c r="G26" s="27">
        <f t="shared" si="7"/>
        <v>221.85659808000003</v>
      </c>
      <c r="H26" s="27">
        <f t="shared" si="7"/>
        <v>227.38584384000004</v>
      </c>
      <c r="I26" s="27">
        <f t="shared" si="7"/>
        <v>202.80338712</v>
      </c>
      <c r="J26" s="27">
        <f t="shared" si="7"/>
        <v>141.34794192000001</v>
      </c>
      <c r="K26" s="27">
        <f t="shared" si="7"/>
        <v>166.29992712000001</v>
      </c>
      <c r="L26" s="27">
        <f t="shared" si="7"/>
        <v>150.56618904000004</v>
      </c>
      <c r="M26" s="27">
        <f t="shared" si="7"/>
        <v>162.85727808000004</v>
      </c>
      <c r="N26" s="27">
        <f t="shared" si="7"/>
        <v>115.35389496000001</v>
      </c>
      <c r="O26" s="27">
        <f t="shared" si="7"/>
        <v>103.30996824000003</v>
      </c>
      <c r="P26" s="27">
        <f t="shared" si="7"/>
        <v>48.570017040000003</v>
      </c>
      <c r="Q26" s="27">
        <f t="shared" si="7"/>
        <v>39.463225920000014</v>
      </c>
      <c r="R26" s="27">
        <f t="shared" si="7"/>
        <v>60.712590959999993</v>
      </c>
      <c r="S26" s="27">
        <f t="shared" si="7"/>
        <v>57.67680816</v>
      </c>
      <c r="T26" s="27">
        <f t="shared" si="7"/>
        <v>72.85516487999999</v>
      </c>
      <c r="U26" s="27">
        <f t="shared" si="7"/>
        <v>57.67680816</v>
      </c>
      <c r="V26" s="27">
        <f t="shared" si="7"/>
        <v>18.225842400000001</v>
      </c>
      <c r="W26" s="27">
        <f t="shared" si="7"/>
        <v>14.276956320000002</v>
      </c>
      <c r="X26" s="27">
        <f t="shared" si="7"/>
        <v>15.188109120000002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382.01112000000001</v>
      </c>
      <c r="D33" s="19">
        <f t="shared" si="9"/>
        <v>323.25843096</v>
      </c>
      <c r="E33" s="19">
        <f t="shared" si="9"/>
        <v>330.63699096000005</v>
      </c>
      <c r="F33" s="19">
        <f t="shared" si="9"/>
        <v>267.82521480000003</v>
      </c>
      <c r="G33" s="19">
        <f t="shared" si="9"/>
        <v>221.85659808000003</v>
      </c>
      <c r="H33" s="19">
        <f t="shared" si="9"/>
        <v>227.38584384000004</v>
      </c>
      <c r="I33" s="19">
        <f t="shared" si="9"/>
        <v>202.80338712</v>
      </c>
      <c r="J33" s="19">
        <f t="shared" si="9"/>
        <v>141.34794192000001</v>
      </c>
      <c r="K33" s="19">
        <f t="shared" si="9"/>
        <v>166.29992712000001</v>
      </c>
      <c r="L33" s="19">
        <f t="shared" si="9"/>
        <v>150.56618904000004</v>
      </c>
      <c r="M33" s="19">
        <f t="shared" si="9"/>
        <v>162.85727808000004</v>
      </c>
      <c r="N33" s="19">
        <f t="shared" si="9"/>
        <v>115.35389496000001</v>
      </c>
      <c r="O33" s="19">
        <f t="shared" si="9"/>
        <v>103.30996824000003</v>
      </c>
      <c r="P33" s="19">
        <f t="shared" si="9"/>
        <v>48.570017040000003</v>
      </c>
      <c r="Q33" s="19">
        <f t="shared" si="9"/>
        <v>39.463225920000014</v>
      </c>
      <c r="R33" s="19">
        <f t="shared" si="9"/>
        <v>60.712590959999993</v>
      </c>
      <c r="S33" s="19">
        <f t="shared" si="9"/>
        <v>57.67680816</v>
      </c>
      <c r="T33" s="19">
        <f t="shared" si="9"/>
        <v>72.85516487999999</v>
      </c>
      <c r="U33" s="19">
        <f t="shared" si="9"/>
        <v>57.67680816</v>
      </c>
      <c r="V33" s="19">
        <f t="shared" si="9"/>
        <v>18.225842400000001</v>
      </c>
      <c r="W33" s="19">
        <f t="shared" si="9"/>
        <v>14.276956320000002</v>
      </c>
      <c r="X33" s="19">
        <f t="shared" si="9"/>
        <v>15.188109120000002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50.150880000000001</v>
      </c>
      <c r="D43" s="8">
        <v>31.3443</v>
      </c>
      <c r="E43" s="8">
        <v>94.032900000000012</v>
      </c>
      <c r="F43" s="8">
        <v>25.07544</v>
      </c>
      <c r="G43" s="8">
        <v>31.344300000000004</v>
      </c>
      <c r="H43" s="8">
        <v>0</v>
      </c>
      <c r="I43" s="8">
        <v>0</v>
      </c>
      <c r="J43" s="8">
        <v>0</v>
      </c>
      <c r="K43" s="8">
        <v>18.80658</v>
      </c>
      <c r="L43" s="8">
        <v>0</v>
      </c>
      <c r="M43" s="8">
        <v>0</v>
      </c>
      <c r="N43" s="8">
        <v>0</v>
      </c>
      <c r="O43" s="8">
        <v>3.1344300000000005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331.86024000000003</v>
      </c>
      <c r="D44" s="8">
        <v>291.91413096000002</v>
      </c>
      <c r="E44" s="8">
        <v>236.60409096000001</v>
      </c>
      <c r="F44" s="8">
        <v>242.74977480000001</v>
      </c>
      <c r="G44" s="8">
        <v>190.51229808000002</v>
      </c>
      <c r="H44" s="8">
        <v>227.38584384000004</v>
      </c>
      <c r="I44" s="8">
        <v>202.80338712</v>
      </c>
      <c r="J44" s="8">
        <v>141.34794192000001</v>
      </c>
      <c r="K44" s="8">
        <v>147.49334712000001</v>
      </c>
      <c r="L44" s="8">
        <v>150.56618904000004</v>
      </c>
      <c r="M44" s="8">
        <v>162.85727808000004</v>
      </c>
      <c r="N44" s="8">
        <v>115.35389496000001</v>
      </c>
      <c r="O44" s="8">
        <v>100.17553824000004</v>
      </c>
      <c r="P44" s="8">
        <v>48.570017040000003</v>
      </c>
      <c r="Q44" s="8">
        <v>39.463225920000014</v>
      </c>
      <c r="R44" s="8">
        <v>60.712590959999993</v>
      </c>
      <c r="S44" s="8">
        <v>57.67680816</v>
      </c>
      <c r="T44" s="8">
        <v>72.85516487999999</v>
      </c>
      <c r="U44" s="8">
        <v>57.67680816</v>
      </c>
      <c r="V44" s="8">
        <v>18.225842400000001</v>
      </c>
      <c r="W44" s="8">
        <v>14.276956320000002</v>
      </c>
      <c r="X44" s="8">
        <v>15.188109120000002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477.63540000000006</v>
      </c>
      <c r="D51" s="27">
        <v>492.02504999999996</v>
      </c>
      <c r="E51" s="27">
        <v>537.46604999999988</v>
      </c>
      <c r="F51" s="27">
        <v>447.08895000000007</v>
      </c>
      <c r="G51" s="27">
        <v>601.89128999999991</v>
      </c>
      <c r="H51" s="27">
        <v>618.04808999999989</v>
      </c>
      <c r="I51" s="27">
        <v>623.70297000000005</v>
      </c>
      <c r="J51" s="27">
        <v>733.21577999999977</v>
      </c>
      <c r="K51" s="27">
        <v>721.5525899999999</v>
      </c>
      <c r="L51" s="27">
        <v>542.46456000000001</v>
      </c>
      <c r="M51" s="27">
        <v>617.49270000000001</v>
      </c>
      <c r="N51" s="27">
        <v>525.09599999999989</v>
      </c>
      <c r="O51" s="27">
        <v>651.32100000000003</v>
      </c>
      <c r="P51" s="27">
        <v>497.32650000000007</v>
      </c>
      <c r="Q51" s="27">
        <v>454.25853000000012</v>
      </c>
      <c r="R51" s="27">
        <v>356.25744000000003</v>
      </c>
      <c r="S51" s="27">
        <v>322.12619999999998</v>
      </c>
      <c r="T51" s="27">
        <v>352.31336316000016</v>
      </c>
      <c r="U51" s="27">
        <v>311.85956339999996</v>
      </c>
      <c r="V51" s="27">
        <v>269.22217211999993</v>
      </c>
      <c r="W51" s="27">
        <v>207.49653144000001</v>
      </c>
      <c r="X51" s="27">
        <v>251.40283740000001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120.23155395946424</v>
      </c>
      <c r="Q52" s="27">
        <f t="shared" si="10"/>
        <v>159.72905847190816</v>
      </c>
      <c r="R52" s="27">
        <f t="shared" si="10"/>
        <v>62.820656939636784</v>
      </c>
      <c r="S52" s="27">
        <f t="shared" si="10"/>
        <v>2.5740000000000003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2.5740000000000003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120.23155395946424</v>
      </c>
      <c r="Q54" s="45">
        <v>159.72905847190816</v>
      </c>
      <c r="R54" s="45">
        <v>62.820656939636784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395.14148855999997</v>
      </c>
      <c r="D61" s="49">
        <f t="shared" si="11"/>
        <v>470.50910927999996</v>
      </c>
      <c r="E61" s="49">
        <f t="shared" si="11"/>
        <v>476.38217592000001</v>
      </c>
      <c r="F61" s="49">
        <f t="shared" si="11"/>
        <v>417.36788855999998</v>
      </c>
      <c r="G61" s="49">
        <f t="shared" si="11"/>
        <v>498.79170936000003</v>
      </c>
      <c r="H61" s="49">
        <f t="shared" si="11"/>
        <v>595.99802303999968</v>
      </c>
      <c r="I61" s="49">
        <f t="shared" si="11"/>
        <v>522.58035311999993</v>
      </c>
      <c r="J61" s="49">
        <f t="shared" si="11"/>
        <v>436.2402239999999</v>
      </c>
      <c r="K61" s="49">
        <f t="shared" si="11"/>
        <v>440.71977599999997</v>
      </c>
      <c r="L61" s="49">
        <f t="shared" si="11"/>
        <v>462.44501855999999</v>
      </c>
      <c r="M61" s="49">
        <f t="shared" si="11"/>
        <v>431.08193016000001</v>
      </c>
      <c r="N61" s="49">
        <f t="shared" si="11"/>
        <v>566.27222399999971</v>
      </c>
      <c r="O61" s="49">
        <f t="shared" si="11"/>
        <v>456.73608960000001</v>
      </c>
      <c r="P61" s="49">
        <f t="shared" si="11"/>
        <v>484.15886568000002</v>
      </c>
      <c r="Q61" s="49">
        <f t="shared" si="11"/>
        <v>373.16717927999997</v>
      </c>
      <c r="R61" s="49">
        <f t="shared" si="11"/>
        <v>488.13922080000003</v>
      </c>
      <c r="S61" s="49">
        <f t="shared" si="11"/>
        <v>1056.2607115199999</v>
      </c>
      <c r="T61" s="49">
        <f t="shared" si="11"/>
        <v>1085.2797312</v>
      </c>
      <c r="U61" s="49">
        <f t="shared" si="11"/>
        <v>812.56008959999997</v>
      </c>
      <c r="V61" s="49">
        <f t="shared" si="11"/>
        <v>611.47629144000007</v>
      </c>
      <c r="W61" s="49">
        <f t="shared" si="11"/>
        <v>673.51015368000003</v>
      </c>
      <c r="X61" s="49">
        <f t="shared" si="11"/>
        <v>633.68995031999975</v>
      </c>
    </row>
    <row r="62" spans="1:24" ht="11.25" customHeight="1" x14ac:dyDescent="0.2">
      <c r="A62" s="50" t="s">
        <v>92</v>
      </c>
      <c r="B62" s="51" t="s">
        <v>93</v>
      </c>
      <c r="C62" s="52">
        <v>390.99191039999999</v>
      </c>
      <c r="D62" s="52">
        <v>466.03186559999995</v>
      </c>
      <c r="E62" s="52">
        <v>471.63191039999998</v>
      </c>
      <c r="F62" s="52">
        <v>415.1839104</v>
      </c>
      <c r="G62" s="52">
        <v>496.60773120000005</v>
      </c>
      <c r="H62" s="52">
        <v>595.61591039999973</v>
      </c>
      <c r="I62" s="52">
        <v>522.14359679999995</v>
      </c>
      <c r="J62" s="52">
        <v>436.2402239999999</v>
      </c>
      <c r="K62" s="52">
        <v>440.71977599999997</v>
      </c>
      <c r="L62" s="52">
        <v>462.3357312</v>
      </c>
      <c r="M62" s="52">
        <v>430.86355200000003</v>
      </c>
      <c r="N62" s="52">
        <v>566.27222399999971</v>
      </c>
      <c r="O62" s="52">
        <v>456.73608960000001</v>
      </c>
      <c r="P62" s="52">
        <v>483.5037312</v>
      </c>
      <c r="Q62" s="52">
        <v>372.51204479999996</v>
      </c>
      <c r="R62" s="52">
        <v>487.64782080000003</v>
      </c>
      <c r="S62" s="52">
        <v>1055.8239551999998</v>
      </c>
      <c r="T62" s="52">
        <v>1085.2797312</v>
      </c>
      <c r="U62" s="52">
        <v>812.56008959999997</v>
      </c>
      <c r="V62" s="52">
        <v>610.85928960000012</v>
      </c>
      <c r="W62" s="52">
        <v>672.56017919999999</v>
      </c>
      <c r="X62" s="52">
        <v>632.57604479999975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4.1495781599999999</v>
      </c>
      <c r="D64" s="52">
        <v>4.4772436800000008</v>
      </c>
      <c r="E64" s="52">
        <v>4.750265520000001</v>
      </c>
      <c r="F64" s="52">
        <v>2.1839781600000001</v>
      </c>
      <c r="G64" s="52">
        <v>2.1839781600000001</v>
      </c>
      <c r="H64" s="52">
        <v>0.38211263999999989</v>
      </c>
      <c r="I64" s="52">
        <v>0.4367563200000002</v>
      </c>
      <c r="J64" s="52">
        <v>0</v>
      </c>
      <c r="K64" s="52">
        <v>0</v>
      </c>
      <c r="L64" s="52">
        <v>0.10928736000000003</v>
      </c>
      <c r="M64" s="52">
        <v>0.21837816000000002</v>
      </c>
      <c r="N64" s="52">
        <v>0</v>
      </c>
      <c r="O64" s="52">
        <v>0</v>
      </c>
      <c r="P64" s="52">
        <v>0.65513447999999996</v>
      </c>
      <c r="Q64" s="52">
        <v>0.65513447999999996</v>
      </c>
      <c r="R64" s="52">
        <v>0.49139999999999995</v>
      </c>
      <c r="S64" s="52">
        <v>0.4367563200000002</v>
      </c>
      <c r="T64" s="52">
        <v>0</v>
      </c>
      <c r="U64" s="52">
        <v>0</v>
      </c>
      <c r="V64" s="52">
        <v>0.61700184000000002</v>
      </c>
      <c r="W64" s="52">
        <v>0.94997448000000007</v>
      </c>
      <c r="X64" s="52">
        <v>1.1139055200000001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48.697711920000003</v>
      </c>
      <c r="D2" s="21">
        <f t="shared" ref="D2:X2" si="0">SUM(D3,D17,D22,D25,D26,D51,D52)</f>
        <v>53.188323840000002</v>
      </c>
      <c r="E2" s="21">
        <f t="shared" si="0"/>
        <v>85.55416058524446</v>
      </c>
      <c r="F2" s="21">
        <f t="shared" si="0"/>
        <v>81.477076948535242</v>
      </c>
      <c r="G2" s="21">
        <f t="shared" si="0"/>
        <v>115.34767683275687</v>
      </c>
      <c r="H2" s="21">
        <f t="shared" si="0"/>
        <v>120.51150808886329</v>
      </c>
      <c r="I2" s="21">
        <f t="shared" si="0"/>
        <v>82.943819764581662</v>
      </c>
      <c r="J2" s="21">
        <f t="shared" si="0"/>
        <v>163.69020828000001</v>
      </c>
      <c r="K2" s="21">
        <f t="shared" si="0"/>
        <v>100.94125908744309</v>
      </c>
      <c r="L2" s="21">
        <f t="shared" si="0"/>
        <v>84.571644027692614</v>
      </c>
      <c r="M2" s="21">
        <f t="shared" si="0"/>
        <v>89.772409523051508</v>
      </c>
      <c r="N2" s="21">
        <f t="shared" si="0"/>
        <v>151.9538821975932</v>
      </c>
      <c r="O2" s="21">
        <f t="shared" si="0"/>
        <v>98.456001119999996</v>
      </c>
      <c r="P2" s="21">
        <f t="shared" si="0"/>
        <v>105.4548938629456</v>
      </c>
      <c r="Q2" s="21">
        <f t="shared" si="0"/>
        <v>92.388854880000025</v>
      </c>
      <c r="R2" s="21">
        <f t="shared" si="0"/>
        <v>95.562011519999999</v>
      </c>
      <c r="S2" s="21">
        <f t="shared" si="0"/>
        <v>146.39070918128391</v>
      </c>
      <c r="T2" s="21">
        <f t="shared" si="0"/>
        <v>78.463189079999992</v>
      </c>
      <c r="U2" s="21">
        <f t="shared" si="0"/>
        <v>111.38981652000001</v>
      </c>
      <c r="V2" s="21">
        <f t="shared" si="0"/>
        <v>137.59704732</v>
      </c>
      <c r="W2" s="21">
        <f t="shared" si="0"/>
        <v>121.96580184000001</v>
      </c>
      <c r="X2" s="21">
        <f t="shared" si="0"/>
        <v>91.349995319999991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11.032796159999998</v>
      </c>
      <c r="N17" s="27">
        <f t="shared" si="10"/>
        <v>25.374599999999994</v>
      </c>
      <c r="O17" s="27">
        <f t="shared" si="10"/>
        <v>17.942039999999999</v>
      </c>
      <c r="P17" s="27">
        <f t="shared" si="10"/>
        <v>21.778199999999988</v>
      </c>
      <c r="Q17" s="27">
        <f t="shared" si="10"/>
        <v>21.724493759999994</v>
      </c>
      <c r="R17" s="27">
        <f t="shared" si="10"/>
        <v>24.537837599999992</v>
      </c>
      <c r="S17" s="27">
        <f t="shared" si="10"/>
        <v>20.45999952</v>
      </c>
      <c r="T17" s="27">
        <f t="shared" si="10"/>
        <v>27.415437119999989</v>
      </c>
      <c r="U17" s="27">
        <f t="shared" si="10"/>
        <v>26.913219839999993</v>
      </c>
      <c r="V17" s="27">
        <f t="shared" si="10"/>
        <v>32.017550400000005</v>
      </c>
      <c r="W17" s="27">
        <f t="shared" si="10"/>
        <v>25.64009424</v>
      </c>
      <c r="X17" s="27">
        <f t="shared" si="10"/>
        <v>25.884010079999996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0</v>
      </c>
      <c r="D19" s="8">
        <f>NRG_CM_E!D19+NRG_OIL_NG_E!D19+NRG_PF_E!D19+NRG_CO_E!D19+NRG_BKBPB_E!D19+NRG_GW_E!D19+NRG_BF_E!D19+NRG_PR_E!D19+NRG_NI_E!D19+NRG_CL_E!D19+NRG_LNG_E!D19+NRG_BIOG_E!D19+NRG_GTL_E!D19+NRG_CPP_E!D19+NRG_NSP_E!D19</f>
        <v>0</v>
      </c>
      <c r="E19" s="8">
        <f>NRG_CM_E!E19+NRG_OIL_NG_E!E19+NRG_PF_E!E19+NRG_CO_E!E19+NRG_BKBPB_E!E19+NRG_GW_E!E19+NRG_BF_E!E19+NRG_PR_E!E19+NRG_NI_E!E19+NRG_CL_E!E19+NRG_LNG_E!E19+NRG_BIOG_E!E19+NRG_GTL_E!E19+NRG_CPP_E!E19+NRG_NSP_E!E19</f>
        <v>0</v>
      </c>
      <c r="F19" s="8">
        <f>NRG_CM_E!F19+NRG_OIL_NG_E!F19+NRG_PF_E!F19+NRG_CO_E!F19+NRG_BKBPB_E!F19+NRG_GW_E!F19+NRG_BF_E!F19+NRG_PR_E!F19+NRG_NI_E!F19+NRG_CL_E!F19+NRG_LNG_E!F19+NRG_BIOG_E!F19+NRG_GTL_E!F19+NRG_CPP_E!F19+NRG_NSP_E!F19</f>
        <v>0</v>
      </c>
      <c r="G19" s="8">
        <f>NRG_CM_E!G19+NRG_OIL_NG_E!G19+NRG_PF_E!G19+NRG_CO_E!G19+NRG_BKBPB_E!G19+NRG_GW_E!G19+NRG_BF_E!G19+NRG_PR_E!G19+NRG_NI_E!G19+NRG_CL_E!G19+NRG_LNG_E!G19+NRG_BIOG_E!G19+NRG_GTL_E!G19+NRG_CPP_E!G19+NRG_NSP_E!G19</f>
        <v>0</v>
      </c>
      <c r="H19" s="8">
        <f>NRG_CM_E!H19+NRG_OIL_NG_E!H19+NRG_PF_E!H19+NRG_CO_E!H19+NRG_BKBPB_E!H19+NRG_GW_E!H19+NRG_BF_E!H19+NRG_PR_E!H19+NRG_NI_E!H19+NRG_CL_E!H19+NRG_LNG_E!H19+NRG_BIOG_E!H19+NRG_GTL_E!H19+NRG_CPP_E!H19+NRG_NSP_E!H19</f>
        <v>0</v>
      </c>
      <c r="I19" s="8">
        <f>NRG_CM_E!I19+NRG_OIL_NG_E!I19+NRG_PF_E!I19+NRG_CO_E!I19+NRG_BKBPB_E!I19+NRG_GW_E!I19+NRG_BF_E!I19+NRG_PR_E!I19+NRG_NI_E!I19+NRG_CL_E!I19+NRG_LNG_E!I19+NRG_BIOG_E!I19+NRG_GTL_E!I19+NRG_CPP_E!I19+NRG_NSP_E!I19</f>
        <v>0</v>
      </c>
      <c r="J19" s="8">
        <f>NRG_CM_E!J19+NRG_OIL_NG_E!J19+NRG_PF_E!J19+NRG_CO_E!J19+NRG_BKBPB_E!J19+NRG_GW_E!J19+NRG_BF_E!J19+NRG_PR_E!J19+NRG_NI_E!J19+NRG_CL_E!J19+NRG_LNG_E!J19+NRG_BIOG_E!J19+NRG_GTL_E!J19+NRG_CPP_E!J19+NRG_NSP_E!J19</f>
        <v>0</v>
      </c>
      <c r="K19" s="8">
        <f>NRG_CM_E!K19+NRG_OIL_NG_E!K19+NRG_PF_E!K19+NRG_CO_E!K19+NRG_BKBPB_E!K19+NRG_GW_E!K19+NRG_BF_E!K19+NRG_PR_E!K19+NRG_NI_E!K19+NRG_CL_E!K19+NRG_LNG_E!K19+NRG_BIOG_E!K19+NRG_GTL_E!K19+NRG_CPP_E!K19+NRG_NSP_E!K19</f>
        <v>0</v>
      </c>
      <c r="L19" s="8">
        <f>NRG_CM_E!L19+NRG_OIL_NG_E!L19+NRG_PF_E!L19+NRG_CO_E!L19+NRG_BKBPB_E!L19+NRG_GW_E!L19+NRG_BF_E!L19+NRG_PR_E!L19+NRG_NI_E!L19+NRG_CL_E!L19+NRG_LNG_E!L19+NRG_BIOG_E!L19+NRG_GTL_E!L19+NRG_CPP_E!L19+NRG_NSP_E!L19</f>
        <v>0</v>
      </c>
      <c r="M19" s="8">
        <f>NRG_CM_E!M19+NRG_OIL_NG_E!M19+NRG_PF_E!M19+NRG_CO_E!M19+NRG_BKBPB_E!M19+NRG_GW_E!M19+NRG_BF_E!M19+NRG_PR_E!M19+NRG_NI_E!M19+NRG_CL_E!M19+NRG_LNG_E!M19+NRG_BIOG_E!M19+NRG_GTL_E!M19+NRG_CPP_E!M19+NRG_NSP_E!M19</f>
        <v>11.032796159999998</v>
      </c>
      <c r="N19" s="8">
        <f>NRG_CM_E!N19+NRG_OIL_NG_E!N19+NRG_PF_E!N19+NRG_CO_E!N19+NRG_BKBPB_E!N19+NRG_GW_E!N19+NRG_BF_E!N19+NRG_PR_E!N19+NRG_NI_E!N19+NRG_CL_E!N19+NRG_LNG_E!N19+NRG_BIOG_E!N19+NRG_GTL_E!N19+NRG_CPP_E!N19+NRG_NSP_E!N19</f>
        <v>25.374599999999994</v>
      </c>
      <c r="O19" s="8">
        <f>NRG_CM_E!O19+NRG_OIL_NG_E!O19+NRG_PF_E!O19+NRG_CO_E!O19+NRG_BKBPB_E!O19+NRG_GW_E!O19+NRG_BF_E!O19+NRG_PR_E!O19+NRG_NI_E!O19+NRG_CL_E!O19+NRG_LNG_E!O19+NRG_BIOG_E!O19+NRG_GTL_E!O19+NRG_CPP_E!O19+NRG_NSP_E!O19</f>
        <v>17.942039999999999</v>
      </c>
      <c r="P19" s="8">
        <f>NRG_CM_E!P19+NRG_OIL_NG_E!P19+NRG_PF_E!P19+NRG_CO_E!P19+NRG_BKBPB_E!P19+NRG_GW_E!P19+NRG_BF_E!P19+NRG_PR_E!P19+NRG_NI_E!P19+NRG_CL_E!P19+NRG_LNG_E!P19+NRG_BIOG_E!P19+NRG_GTL_E!P19+NRG_CPP_E!P19+NRG_NSP_E!P19</f>
        <v>21.778199999999988</v>
      </c>
      <c r="Q19" s="8">
        <f>NRG_CM_E!Q19+NRG_OIL_NG_E!Q19+NRG_PF_E!Q19+NRG_CO_E!Q19+NRG_BKBPB_E!Q19+NRG_GW_E!Q19+NRG_BF_E!Q19+NRG_PR_E!Q19+NRG_NI_E!Q19+NRG_CL_E!Q19+NRG_LNG_E!Q19+NRG_BIOG_E!Q19+NRG_GTL_E!Q19+NRG_CPP_E!Q19+NRG_NSP_E!Q19</f>
        <v>21.724493759999994</v>
      </c>
      <c r="R19" s="8">
        <f>NRG_CM_E!R19+NRG_OIL_NG_E!R19+NRG_PF_E!R19+NRG_CO_E!R19+NRG_BKBPB_E!R19+NRG_GW_E!R19+NRG_BF_E!R19+NRG_PR_E!R19+NRG_NI_E!R19+NRG_CL_E!R19+NRG_LNG_E!R19+NRG_BIOG_E!R19+NRG_GTL_E!R19+NRG_CPP_E!R19+NRG_NSP_E!R19</f>
        <v>24.537837599999992</v>
      </c>
      <c r="S19" s="8">
        <f>NRG_CM_E!S19+NRG_OIL_NG_E!S19+NRG_PF_E!S19+NRG_CO_E!S19+NRG_BKBPB_E!S19+NRG_GW_E!S19+NRG_BF_E!S19+NRG_PR_E!S19+NRG_NI_E!S19+NRG_CL_E!S19+NRG_LNG_E!S19+NRG_BIOG_E!S19+NRG_GTL_E!S19+NRG_CPP_E!S19+NRG_NSP_E!S19</f>
        <v>20.45999952</v>
      </c>
      <c r="T19" s="8">
        <f>NRG_CM_E!T19+NRG_OIL_NG_E!T19+NRG_PF_E!T19+NRG_CO_E!T19+NRG_BKBPB_E!T19+NRG_GW_E!T19+NRG_BF_E!T19+NRG_PR_E!T19+NRG_NI_E!T19+NRG_CL_E!T19+NRG_LNG_E!T19+NRG_BIOG_E!T19+NRG_GTL_E!T19+NRG_CPP_E!T19+NRG_NSP_E!T19</f>
        <v>27.415437119999989</v>
      </c>
      <c r="U19" s="8">
        <f>NRG_CM_E!U19+NRG_OIL_NG_E!U19+NRG_PF_E!U19+NRG_CO_E!U19+NRG_BKBPB_E!U19+NRG_GW_E!U19+NRG_BF_E!U19+NRG_PR_E!U19+NRG_NI_E!U19+NRG_CL_E!U19+NRG_LNG_E!U19+NRG_BIOG_E!U19+NRG_GTL_E!U19+NRG_CPP_E!U19+NRG_NSP_E!U19</f>
        <v>26.913219839999993</v>
      </c>
      <c r="V19" s="8">
        <f>NRG_CM_E!V19+NRG_OIL_NG_E!V19+NRG_PF_E!V19+NRG_CO_E!V19+NRG_BKBPB_E!V19+NRG_GW_E!V19+NRG_BF_E!V19+NRG_PR_E!V19+NRG_NI_E!V19+NRG_CL_E!V19+NRG_LNG_E!V19+NRG_BIOG_E!V19+NRG_GTL_E!V19+NRG_CPP_E!V19+NRG_NSP_E!V19</f>
        <v>32.017550400000005</v>
      </c>
      <c r="W19" s="8">
        <f>NRG_CM_E!W19+NRG_OIL_NG_E!W19+NRG_PF_E!W19+NRG_CO_E!W19+NRG_BKBPB_E!W19+NRG_GW_E!W19+NRG_BF_E!W19+NRG_PR_E!W19+NRG_NI_E!W19+NRG_CL_E!W19+NRG_LNG_E!W19+NRG_BIOG_E!W19+NRG_GTL_E!W19+NRG_CPP_E!W19+NRG_NSP_E!W19</f>
        <v>25.64009424</v>
      </c>
      <c r="X19" s="8">
        <f>NRG_CM_E!X19+NRG_OIL_NG_E!X19+NRG_PF_E!X19+NRG_CO_E!X19+NRG_BKBPB_E!X19+NRG_GW_E!X19+NRG_BF_E!X19+NRG_PR_E!X19+NRG_NI_E!X19+NRG_CL_E!X19+NRG_LNG_E!X19+NRG_BIOG_E!X19+NRG_GTL_E!X19+NRG_CPP_E!X19+NRG_NSP_E!X19</f>
        <v>25.884010079999996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0</v>
      </c>
      <c r="D20" s="8">
        <f>NRG_CM_E!D20+NRG_OIL_NG_E!D20+NRG_PF_E!D20+NRG_CO_E!D20+NRG_BKBPB_E!D20+NRG_GW_E!D20+NRG_BF_E!D20+NRG_PR_E!D20+NRG_NI_E!D20+NRG_CL_E!D20+NRG_LNG_E!D20+NRG_BIOG_E!D20+NRG_GTL_E!D20+NRG_CPP_E!D20+NRG_NSP_E!D20</f>
        <v>0</v>
      </c>
      <c r="E20" s="8">
        <f>NRG_CM_E!E20+NRG_OIL_NG_E!E20+NRG_PF_E!E20+NRG_CO_E!E20+NRG_BKBPB_E!E20+NRG_GW_E!E20+NRG_BF_E!E20+NRG_PR_E!E20+NRG_NI_E!E20+NRG_CL_E!E20+NRG_LNG_E!E20+NRG_BIOG_E!E20+NRG_GTL_E!E20+NRG_CPP_E!E20+NRG_NSP_E!E20</f>
        <v>0</v>
      </c>
      <c r="F20" s="8">
        <f>NRG_CM_E!F20+NRG_OIL_NG_E!F20+NRG_PF_E!F20+NRG_CO_E!F20+NRG_BKBPB_E!F20+NRG_GW_E!F20+NRG_BF_E!F20+NRG_PR_E!F20+NRG_NI_E!F20+NRG_CL_E!F20+NRG_LNG_E!F20+NRG_BIOG_E!F20+NRG_GTL_E!F20+NRG_CPP_E!F20+NRG_NSP_E!F20</f>
        <v>0</v>
      </c>
      <c r="G20" s="8">
        <f>NRG_CM_E!G20+NRG_OIL_NG_E!G20+NRG_PF_E!G20+NRG_CO_E!G20+NRG_BKBPB_E!G20+NRG_GW_E!G20+NRG_BF_E!G20+NRG_PR_E!G20+NRG_NI_E!G20+NRG_CL_E!G20+NRG_LNG_E!G20+NRG_BIOG_E!G20+NRG_GTL_E!G20+NRG_CPP_E!G20+NRG_NSP_E!G20</f>
        <v>0</v>
      </c>
      <c r="H20" s="8">
        <f>NRG_CM_E!H20+NRG_OIL_NG_E!H20+NRG_PF_E!H20+NRG_CO_E!H20+NRG_BKBPB_E!H20+NRG_GW_E!H20+NRG_BF_E!H20+NRG_PR_E!H20+NRG_NI_E!H20+NRG_CL_E!H20+NRG_LNG_E!H20+NRG_BIOG_E!H20+NRG_GTL_E!H20+NRG_CPP_E!H20+NRG_NSP_E!H20</f>
        <v>0</v>
      </c>
      <c r="I20" s="8">
        <f>NRG_CM_E!I20+NRG_OIL_NG_E!I20+NRG_PF_E!I20+NRG_CO_E!I20+NRG_BKBPB_E!I20+NRG_GW_E!I20+NRG_BF_E!I20+NRG_PR_E!I20+NRG_NI_E!I20+NRG_CL_E!I20+NRG_LNG_E!I20+NRG_BIOG_E!I20+NRG_GTL_E!I20+NRG_CPP_E!I20+NRG_NSP_E!I20</f>
        <v>0</v>
      </c>
      <c r="J20" s="8">
        <f>NRG_CM_E!J20+NRG_OIL_NG_E!J20+NRG_PF_E!J20+NRG_CO_E!J20+NRG_BKBPB_E!J20+NRG_GW_E!J20+NRG_BF_E!J20+NRG_PR_E!J20+NRG_NI_E!J20+NRG_CL_E!J20+NRG_LNG_E!J20+NRG_BIOG_E!J20+NRG_GTL_E!J20+NRG_CPP_E!J20+NRG_NSP_E!J20</f>
        <v>0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41.233930585244451</v>
      </c>
      <c r="F22" s="27">
        <f t="shared" si="12"/>
        <v>3.3703407885352483</v>
      </c>
      <c r="G22" s="27">
        <f t="shared" si="12"/>
        <v>19.238150672756884</v>
      </c>
      <c r="H22" s="27">
        <f t="shared" si="12"/>
        <v>30.929110968863295</v>
      </c>
      <c r="I22" s="27">
        <f t="shared" si="12"/>
        <v>31.234080724581656</v>
      </c>
      <c r="J22" s="27">
        <f t="shared" si="12"/>
        <v>59.450284440000004</v>
      </c>
      <c r="K22" s="27">
        <f t="shared" si="12"/>
        <v>30.765047167443072</v>
      </c>
      <c r="L22" s="27">
        <f t="shared" si="12"/>
        <v>16.011112107692608</v>
      </c>
      <c r="M22" s="27">
        <f t="shared" si="12"/>
        <v>1.6886614430514968</v>
      </c>
      <c r="N22" s="27">
        <f t="shared" si="12"/>
        <v>41.066811077593208</v>
      </c>
      <c r="O22" s="27">
        <f t="shared" si="12"/>
        <v>0</v>
      </c>
      <c r="P22" s="27">
        <f t="shared" si="12"/>
        <v>12.362066902945596</v>
      </c>
      <c r="Q22" s="27">
        <f t="shared" si="12"/>
        <v>0</v>
      </c>
      <c r="R22" s="27">
        <f t="shared" si="12"/>
        <v>0</v>
      </c>
      <c r="S22" s="27">
        <f t="shared" si="12"/>
        <v>11.190295741283904</v>
      </c>
      <c r="T22" s="27">
        <f t="shared" si="12"/>
        <v>0</v>
      </c>
      <c r="U22" s="27">
        <f t="shared" si="12"/>
        <v>0</v>
      </c>
      <c r="V22" s="27">
        <f t="shared" si="12"/>
        <v>10.723021319999999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41.233930585244451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19.238150672756884</v>
      </c>
      <c r="H23" s="8">
        <f>NRG_CM_E!H23+NRG_OIL_NG_E!H23+NRG_PF_E!H23+NRG_CO_E!H23+NRG_BKBPB_E!H23+NRG_GW_E!H23+NRG_BF_E!H23+NRG_PR_E!H23+NRG_NI_E!H23+NRG_CL_E!H23+NRG_LNG_E!H23+NRG_BIOG_E!H23+NRG_GTL_E!H23+NRG_CPP_E!H23+NRG_NSP_E!H23</f>
        <v>29.244914363679822</v>
      </c>
      <c r="I23" s="8">
        <f>NRG_CM_E!I23+NRG_OIL_NG_E!I23+NRG_PF_E!I23+NRG_CO_E!I23+NRG_BKBPB_E!I23+NRG_GW_E!I23+NRG_BF_E!I23+NRG_PR_E!I23+NRG_NI_E!I23+NRG_CL_E!I23+NRG_LNG_E!I23+NRG_BIOG_E!I23+NRG_GTL_E!I23+NRG_CPP_E!I23+NRG_NSP_E!I23</f>
        <v>27.858562572087383</v>
      </c>
      <c r="J23" s="8">
        <f>NRG_CM_E!J23+NRG_OIL_NG_E!J23+NRG_PF_E!J23+NRG_CO_E!J23+NRG_BKBPB_E!J23+NRG_GW_E!J23+NRG_BF_E!J23+NRG_PR_E!J23+NRG_NI_E!J23+NRG_CL_E!J23+NRG_LNG_E!J23+NRG_BIOG_E!J23+NRG_GTL_E!J23+NRG_CPP_E!J23+NRG_NSP_E!J23</f>
        <v>57.761520000000004</v>
      </c>
      <c r="K23" s="8">
        <f>NRG_CM_E!K23+NRG_OIL_NG_E!K23+NRG_PF_E!K23+NRG_CO_E!K23+NRG_BKBPB_E!K23+NRG_GW_E!K23+NRG_BF_E!K23+NRG_PR_E!K23+NRG_NI_E!K23+NRG_CL_E!K23+NRG_LNG_E!K23+NRG_BIOG_E!K23+NRG_GTL_E!K23+NRG_CPP_E!K23+NRG_NSP_E!K23</f>
        <v>30.765047167443072</v>
      </c>
      <c r="L23" s="8">
        <f>NRG_CM_E!L23+NRG_OIL_NG_E!L23+NRG_PF_E!L23+NRG_CO_E!L23+NRG_BKBPB_E!L23+NRG_GW_E!L23+NRG_BF_E!L23+NRG_PR_E!L23+NRG_NI_E!L23+NRG_CL_E!L23+NRG_LNG_E!L23+NRG_BIOG_E!L23+NRG_GTL_E!L23+NRG_CPP_E!L23+NRG_NSP_E!L23</f>
        <v>14.324293507185615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41.066811077593208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12.362066902945596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10.723021319999999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3.3703407885352483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1.684196605183474</v>
      </c>
      <c r="I24" s="8">
        <f>NRG_CM_E!I24+NRG_OIL_NG_E!I24+NRG_PF_E!I24+NRG_CO_E!I24+NRG_BKBPB_E!I24+NRG_GW_E!I24+NRG_BF_E!I24+NRG_PR_E!I24+NRG_NI_E!I24+NRG_CL_E!I24+NRG_LNG_E!I24+NRG_BIOG_E!I24+NRG_GTL_E!I24+NRG_CPP_E!I24+NRG_NSP_E!I24</f>
        <v>3.3755181524942715</v>
      </c>
      <c r="J24" s="8">
        <f>NRG_CM_E!J24+NRG_OIL_NG_E!J24+NRG_PF_E!J24+NRG_CO_E!J24+NRG_BKBPB_E!J24+NRG_GW_E!J24+NRG_BF_E!J24+NRG_PR_E!J24+NRG_NI_E!J24+NRG_CL_E!J24+NRG_LNG_E!J24+NRG_BIOG_E!J24+NRG_GTL_E!J24+NRG_CPP_E!J24+NRG_NSP_E!J24</f>
        <v>1.6887644399999999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1.6868186005069925</v>
      </c>
      <c r="M24" s="8">
        <f>NRG_CM_E!M24+NRG_OIL_NG_E!M24+NRG_PF_E!M24+NRG_CO_E!M24+NRG_BKBPB_E!M24+NRG_GW_E!M24+NRG_BF_E!M24+NRG_PR_E!M24+NRG_NI_E!M24+NRG_CL_E!M24+NRG_LNG_E!M24+NRG_BIOG_E!M24+NRG_GTL_E!M24+NRG_CPP_E!M24+NRG_NSP_E!M24</f>
        <v>1.6886614430514968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11.190295741283904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28.148281920000002</v>
      </c>
      <c r="D26" s="27">
        <f t="shared" ref="D26:X26" si="14">SUM(D27,D33)</f>
        <v>34.355553839999999</v>
      </c>
      <c r="E26" s="27">
        <f t="shared" si="14"/>
        <v>31.344300000000004</v>
      </c>
      <c r="F26" s="27">
        <f t="shared" si="14"/>
        <v>59.12249615999999</v>
      </c>
      <c r="G26" s="27">
        <f t="shared" si="14"/>
        <v>81.063506159999989</v>
      </c>
      <c r="H26" s="27">
        <f t="shared" si="14"/>
        <v>75.04127711999999</v>
      </c>
      <c r="I26" s="27">
        <f t="shared" si="14"/>
        <v>40.500959039999998</v>
      </c>
      <c r="J26" s="27">
        <f t="shared" si="14"/>
        <v>78.23757384000001</v>
      </c>
      <c r="K26" s="27">
        <f t="shared" si="14"/>
        <v>43.820431920000004</v>
      </c>
      <c r="L26" s="27">
        <f t="shared" si="14"/>
        <v>43.820431920000004</v>
      </c>
      <c r="M26" s="27">
        <f t="shared" si="14"/>
        <v>50.089291920000015</v>
      </c>
      <c r="N26" s="27">
        <f t="shared" si="14"/>
        <v>59.257671119999991</v>
      </c>
      <c r="O26" s="27">
        <f t="shared" si="14"/>
        <v>59.257671119999991</v>
      </c>
      <c r="P26" s="27">
        <f t="shared" si="14"/>
        <v>53.087736960000015</v>
      </c>
      <c r="Q26" s="27">
        <f t="shared" si="14"/>
        <v>56.123241120000017</v>
      </c>
      <c r="R26" s="27">
        <f t="shared" si="14"/>
        <v>59.15902392000001</v>
      </c>
      <c r="S26" s="27">
        <f t="shared" si="14"/>
        <v>52.890163920000006</v>
      </c>
      <c r="T26" s="27">
        <f t="shared" si="14"/>
        <v>40.747590000000002</v>
      </c>
      <c r="U26" s="27">
        <f t="shared" si="14"/>
        <v>47.016450000000013</v>
      </c>
      <c r="V26" s="27">
        <f t="shared" si="14"/>
        <v>62.630526239999988</v>
      </c>
      <c r="W26" s="27">
        <f t="shared" si="14"/>
        <v>75.56987448000001</v>
      </c>
      <c r="X26" s="27">
        <f t="shared" si="14"/>
        <v>18.150796440000001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28.148281920000002</v>
      </c>
      <c r="D33" s="19">
        <f t="shared" ref="D33:X33" si="18">SUM(D34:D50)</f>
        <v>34.355553839999999</v>
      </c>
      <c r="E33" s="19">
        <f t="shared" si="18"/>
        <v>31.344300000000004</v>
      </c>
      <c r="F33" s="19">
        <f t="shared" si="18"/>
        <v>59.12249615999999</v>
      </c>
      <c r="G33" s="19">
        <f t="shared" si="18"/>
        <v>81.063506159999989</v>
      </c>
      <c r="H33" s="19">
        <f t="shared" si="18"/>
        <v>75.04127711999999</v>
      </c>
      <c r="I33" s="19">
        <f t="shared" si="18"/>
        <v>40.500959039999998</v>
      </c>
      <c r="J33" s="19">
        <f t="shared" si="18"/>
        <v>78.23757384000001</v>
      </c>
      <c r="K33" s="19">
        <f t="shared" si="18"/>
        <v>43.820431920000004</v>
      </c>
      <c r="L33" s="19">
        <f t="shared" si="18"/>
        <v>43.820431920000004</v>
      </c>
      <c r="M33" s="19">
        <f t="shared" si="18"/>
        <v>50.089291920000015</v>
      </c>
      <c r="N33" s="19">
        <f t="shared" si="18"/>
        <v>59.257671119999991</v>
      </c>
      <c r="O33" s="19">
        <f t="shared" si="18"/>
        <v>59.257671119999991</v>
      </c>
      <c r="P33" s="19">
        <f t="shared" si="18"/>
        <v>53.087736960000015</v>
      </c>
      <c r="Q33" s="19">
        <f t="shared" si="18"/>
        <v>56.123241120000017</v>
      </c>
      <c r="R33" s="19">
        <f t="shared" si="18"/>
        <v>59.15902392000001</v>
      </c>
      <c r="S33" s="19">
        <f t="shared" si="18"/>
        <v>52.890163920000006</v>
      </c>
      <c r="T33" s="19">
        <f t="shared" si="18"/>
        <v>40.747590000000002</v>
      </c>
      <c r="U33" s="19">
        <f t="shared" si="18"/>
        <v>47.016450000000013</v>
      </c>
      <c r="V33" s="19">
        <f t="shared" si="18"/>
        <v>62.630526239999988</v>
      </c>
      <c r="W33" s="19">
        <f t="shared" si="18"/>
        <v>75.56987448000001</v>
      </c>
      <c r="X33" s="19">
        <f t="shared" si="18"/>
        <v>18.150796440000001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0</v>
      </c>
      <c r="D34" s="8">
        <f>NRG_CM_E!D34+NRG_OIL_NG_E!D34+NRG_PF_E!D34+NRG_CO_E!D34+NRG_BKBPB_E!D34+NRG_GW_E!D34+NRG_BF_E!D34+NRG_PR_E!D34+NRG_NI_E!D34+NRG_CL_E!D34+NRG_LNG_E!D34+NRG_BIOG_E!D34+NRG_GTL_E!D34+NRG_CPP_E!D34+NRG_NSP_E!D34</f>
        <v>0</v>
      </c>
      <c r="E34" s="8">
        <f>NRG_CM_E!E34+NRG_OIL_NG_E!E34+NRG_PF_E!E34+NRG_CO_E!E34+NRG_BKBPB_E!E34+NRG_GW_E!E34+NRG_BF_E!E34+NRG_PR_E!E34+NRG_NI_E!E34+NRG_CL_E!E34+NRG_LNG_E!E34+NRG_BIOG_E!E34+NRG_GTL_E!E34+NRG_CPP_E!E34+NRG_NSP_E!E34</f>
        <v>0</v>
      </c>
      <c r="F34" s="8">
        <f>NRG_CM_E!F34+NRG_OIL_NG_E!F34+NRG_PF_E!F34+NRG_CO_E!F34+NRG_BKBPB_E!F34+NRG_GW_E!F34+NRG_BF_E!F34+NRG_PR_E!F34+NRG_NI_E!F34+NRG_CL_E!F34+NRG_LNG_E!F34+NRG_BIOG_E!F34+NRG_GTL_E!F34+NRG_CPP_E!F34+NRG_NSP_E!F34</f>
        <v>0</v>
      </c>
      <c r="G34" s="8">
        <f>NRG_CM_E!G34+NRG_OIL_NG_E!G34+NRG_PF_E!G34+NRG_CO_E!G34+NRG_BKBPB_E!G34+NRG_GW_E!G34+NRG_BF_E!G34+NRG_PR_E!G34+NRG_NI_E!G34+NRG_CL_E!G34+NRG_LNG_E!G34+NRG_BIOG_E!G34+NRG_GTL_E!G34+NRG_CPP_E!G34+NRG_NSP_E!G34</f>
        <v>0</v>
      </c>
      <c r="H34" s="8">
        <f>NRG_CM_E!H34+NRG_OIL_NG_E!H34+NRG_PF_E!H34+NRG_CO_E!H34+NRG_BKBPB_E!H34+NRG_GW_E!H34+NRG_BF_E!H34+NRG_PR_E!H34+NRG_NI_E!H34+NRG_CL_E!H34+NRG_LNG_E!H34+NRG_BIOG_E!H34+NRG_GTL_E!H34+NRG_CPP_E!H34+NRG_NSP_E!H34</f>
        <v>0</v>
      </c>
      <c r="I34" s="8">
        <f>NRG_CM_E!I34+NRG_OIL_NG_E!I34+NRG_PF_E!I34+NRG_CO_E!I34+NRG_BKBPB_E!I34+NRG_GW_E!I34+NRG_BF_E!I34+NRG_PR_E!I34+NRG_NI_E!I34+NRG_CL_E!I34+NRG_LNG_E!I34+NRG_BIOG_E!I34+NRG_GTL_E!I34+NRG_CPP_E!I34+NRG_NSP_E!I34</f>
        <v>0</v>
      </c>
      <c r="J34" s="8">
        <f>NRG_CM_E!J34+NRG_OIL_NG_E!J34+NRG_PF_E!J34+NRG_CO_E!J34+NRG_BKBPB_E!J34+NRG_GW_E!J34+NRG_BF_E!J34+NRG_PR_E!J34+NRG_NI_E!J34+NRG_CL_E!J34+NRG_LNG_E!J34+NRG_BIOG_E!J34+NRG_GTL_E!J34+NRG_CPP_E!J34+NRG_NSP_E!J34</f>
        <v>0</v>
      </c>
      <c r="K34" s="8">
        <f>NRG_CM_E!K34+NRG_OIL_NG_E!K34+NRG_PF_E!K34+NRG_CO_E!K34+NRG_BKBPB_E!K34+NRG_GW_E!K34+NRG_BF_E!K34+NRG_PR_E!K34+NRG_NI_E!K34+NRG_CL_E!K34+NRG_LNG_E!K34+NRG_BIOG_E!K34+NRG_GTL_E!K34+NRG_CPP_E!K34+NRG_NSP_E!K34</f>
        <v>0</v>
      </c>
      <c r="L34" s="8">
        <f>NRG_CM_E!L34+NRG_OIL_NG_E!L34+NRG_PF_E!L34+NRG_CO_E!L34+NRG_BKBPB_E!L34+NRG_GW_E!L34+NRG_BF_E!L34+NRG_PR_E!L34+NRG_NI_E!L34+NRG_CL_E!L34+NRG_LNG_E!L34+NRG_BIOG_E!L34+NRG_GTL_E!L34+NRG_CPP_E!L34+NRG_NSP_E!L34</f>
        <v>0</v>
      </c>
      <c r="M34" s="8">
        <f>NRG_CM_E!M34+NRG_OIL_NG_E!M34+NRG_PF_E!M34+NRG_CO_E!M34+NRG_BKBPB_E!M34+NRG_GW_E!M34+NRG_BF_E!M34+NRG_PR_E!M34+NRG_NI_E!M34+NRG_CL_E!M34+NRG_LNG_E!M34+NRG_BIOG_E!M34+NRG_GTL_E!M34+NRG_CPP_E!M34+NRG_NSP_E!M34</f>
        <v>0</v>
      </c>
      <c r="N34" s="8">
        <f>NRG_CM_E!N34+NRG_OIL_NG_E!N34+NRG_PF_E!N34+NRG_CO_E!N34+NRG_BKBPB_E!N34+NRG_GW_E!N34+NRG_BF_E!N34+NRG_PR_E!N34+NRG_NI_E!N34+NRG_CL_E!N34+NRG_LNG_E!N34+NRG_BIOG_E!N34+NRG_GTL_E!N34+NRG_CPP_E!N34+NRG_NSP_E!N34</f>
        <v>0</v>
      </c>
      <c r="O34" s="8">
        <f>NRG_CM_E!O34+NRG_OIL_NG_E!O34+NRG_PF_E!O34+NRG_CO_E!O34+NRG_BKBPB_E!O34+NRG_GW_E!O34+NRG_BF_E!O34+NRG_PR_E!O34+NRG_NI_E!O34+NRG_CL_E!O34+NRG_LNG_E!O34+NRG_BIOG_E!O34+NRG_GTL_E!O34+NRG_CPP_E!O34+NRG_NSP_E!O34</f>
        <v>0</v>
      </c>
      <c r="P34" s="8">
        <f>NRG_CM_E!P34+NRG_OIL_NG_E!P34+NRG_PF_E!P34+NRG_CO_E!P34+NRG_BKBPB_E!P34+NRG_GW_E!P34+NRG_BF_E!P34+NRG_PR_E!P34+NRG_NI_E!P34+NRG_CL_E!P34+NRG_LNG_E!P34+NRG_BIOG_E!P34+NRG_GTL_E!P34+NRG_CPP_E!P34+NRG_NSP_E!P34</f>
        <v>0</v>
      </c>
      <c r="Q34" s="8">
        <f>NRG_CM_E!Q34+NRG_OIL_NG_E!Q34+NRG_PF_E!Q34+NRG_CO_E!Q34+NRG_BKBPB_E!Q34+NRG_GW_E!Q34+NRG_BF_E!Q34+NRG_PR_E!Q34+NRG_NI_E!Q34+NRG_CL_E!Q34+NRG_LNG_E!Q34+NRG_BIOG_E!Q34+NRG_GTL_E!Q34+NRG_CPP_E!Q34+NRG_NSP_E!Q34</f>
        <v>0</v>
      </c>
      <c r="R34" s="8">
        <f>NRG_CM_E!R34+NRG_OIL_NG_E!R34+NRG_PF_E!R34+NRG_CO_E!R34+NRG_BKBPB_E!R34+NRG_GW_E!R34+NRG_BF_E!R34+NRG_PR_E!R34+NRG_NI_E!R34+NRG_CL_E!R34+NRG_LNG_E!R34+NRG_BIOG_E!R34+NRG_GTL_E!R34+NRG_CPP_E!R34+NRG_NSP_E!R34</f>
        <v>0</v>
      </c>
      <c r="S34" s="8">
        <f>NRG_CM_E!S34+NRG_OIL_NG_E!S34+NRG_PF_E!S34+NRG_CO_E!S34+NRG_BKBPB_E!S34+NRG_GW_E!S34+NRG_BF_E!S34+NRG_PR_E!S34+NRG_NI_E!S34+NRG_CL_E!S34+NRG_LNG_E!S34+NRG_BIOG_E!S34+NRG_GTL_E!S34+NRG_CPP_E!S34+NRG_NSP_E!S34</f>
        <v>0</v>
      </c>
      <c r="T34" s="8">
        <f>NRG_CM_E!T34+NRG_OIL_NG_E!T34+NRG_PF_E!T34+NRG_CO_E!T34+NRG_BKBPB_E!T34+NRG_GW_E!T34+NRG_BF_E!T34+NRG_PR_E!T34+NRG_NI_E!T34+NRG_CL_E!T34+NRG_LNG_E!T34+NRG_BIOG_E!T34+NRG_GTL_E!T34+NRG_CPP_E!T34+NRG_NSP_E!T34</f>
        <v>0</v>
      </c>
      <c r="U34" s="8">
        <f>NRG_CM_E!U34+NRG_OIL_NG_E!U34+NRG_PF_E!U34+NRG_CO_E!U34+NRG_BKBPB_E!U34+NRG_GW_E!U34+NRG_BF_E!U34+NRG_PR_E!U34+NRG_NI_E!U34+NRG_CL_E!U34+NRG_LNG_E!U34+NRG_BIOG_E!U34+NRG_GTL_E!U34+NRG_CPP_E!U34+NRG_NSP_E!U34</f>
        <v>0</v>
      </c>
      <c r="V34" s="8">
        <f>NRG_CM_E!V34+NRG_OIL_NG_E!V34+NRG_PF_E!V34+NRG_CO_E!V34+NRG_BKBPB_E!V34+NRG_GW_E!V34+NRG_BF_E!V34+NRG_PR_E!V34+NRG_NI_E!V34+NRG_CL_E!V34+NRG_LNG_E!V34+NRG_BIOG_E!V34+NRG_GTL_E!V34+NRG_CPP_E!V34+NRG_NSP_E!V34</f>
        <v>0</v>
      </c>
      <c r="W34" s="8">
        <f>NRG_CM_E!W34+NRG_OIL_NG_E!W34+NRG_PF_E!W34+NRG_CO_E!W34+NRG_BKBPB_E!W34+NRG_GW_E!W34+NRG_BF_E!W34+NRG_PR_E!W34+NRG_NI_E!W34+NRG_CL_E!W34+NRG_LNG_E!W34+NRG_BIOG_E!W34+NRG_GTL_E!W34+NRG_CPP_E!W34+NRG_NSP_E!W34</f>
        <v>0</v>
      </c>
      <c r="X34" s="8">
        <f>NRG_CM_E!X34+NRG_OIL_NG_E!X34+NRG_PF_E!X34+NRG_CO_E!X34+NRG_BKBPB_E!X34+NRG_GW_E!X34+NRG_BF_E!X34+NRG_PR_E!X34+NRG_NI_E!X34+NRG_CL_E!X34+NRG_LNG_E!X34+NRG_BIOG_E!X34+NRG_GTL_E!X34+NRG_CPP_E!X34+NRG_NSP_E!X34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0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0</v>
      </c>
      <c r="K36" s="8">
        <f>NRG_CM_E!K36+NRG_OIL_NG_E!K36+NRG_PF_E!K36+NRG_CO_E!K36+NRG_BKBPB_E!K36+NRG_GW_E!K36+NRG_BF_E!K36+NRG_PR_E!K36+NRG_NI_E!K36+NRG_CL_E!K36+NRG_LNG_E!K36+NRG_BIOG_E!K36+NRG_GTL_E!K36+NRG_CPP_E!K36+NRG_NSP_E!K36</f>
        <v>0</v>
      </c>
      <c r="L36" s="8">
        <f>NRG_CM_E!L36+NRG_OIL_NG_E!L36+NRG_PF_E!L36+NRG_CO_E!L36+NRG_BKBPB_E!L36+NRG_GW_E!L36+NRG_BF_E!L36+NRG_PR_E!L36+NRG_NI_E!L36+NRG_CL_E!L36+NRG_LNG_E!L36+NRG_BIOG_E!L36+NRG_GTL_E!L36+NRG_CPP_E!L36+NRG_NSP_E!L36</f>
        <v>0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0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</v>
      </c>
      <c r="U36" s="8">
        <f>NRG_CM_E!U36+NRG_OIL_NG_E!U36+NRG_PF_E!U36+NRG_CO_E!U36+NRG_BKBPB_E!U36+NRG_GW_E!U36+NRG_BF_E!U36+NRG_PR_E!U36+NRG_NI_E!U36+NRG_CL_E!U36+NRG_LNG_E!U36+NRG_BIOG_E!U36+NRG_GTL_E!U36+NRG_CPP_E!U36+NRG_NSP_E!U36</f>
        <v>0</v>
      </c>
      <c r="V36" s="8">
        <f>NRG_CM_E!V36+NRG_OIL_NG_E!V36+NRG_PF_E!V36+NRG_CO_E!V36+NRG_BKBPB_E!V36+NRG_GW_E!V36+NRG_BF_E!V36+NRG_PR_E!V36+NRG_NI_E!V36+NRG_CL_E!V36+NRG_LNG_E!V36+NRG_BIOG_E!V36+NRG_GTL_E!V36+NRG_CPP_E!V36+NRG_NSP_E!V36</f>
        <v>0</v>
      </c>
      <c r="W36" s="8">
        <f>NRG_CM_E!W36+NRG_OIL_NG_E!W36+NRG_PF_E!W36+NRG_CO_E!W36+NRG_BKBPB_E!W36+NRG_GW_E!W36+NRG_BF_E!W36+NRG_PR_E!W36+NRG_NI_E!W36+NRG_CL_E!W36+NRG_LNG_E!W36+NRG_BIOG_E!W36+NRG_GTL_E!W36+NRG_CPP_E!W36+NRG_NSP_E!W36</f>
        <v>0</v>
      </c>
      <c r="X36" s="8">
        <f>NRG_CM_E!X36+NRG_OIL_NG_E!X36+NRG_PF_E!X36+NRG_CO_E!X36+NRG_BKBPB_E!X36+NRG_GW_E!X36+NRG_BF_E!X36+NRG_PR_E!X36+NRG_NI_E!X36+NRG_CL_E!X36+NRG_LNG_E!X36+NRG_BIOG_E!X36+NRG_GTL_E!X36+NRG_CPP_E!X36+NRG_NSP_E!X36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25.07544</v>
      </c>
      <c r="D43" s="8">
        <f>NRG_CM_E!D43+NRG_OIL_NG_E!D43+NRG_PF_E!D43+NRG_CO_E!D43+NRG_BKBPB_E!D43+NRG_GW_E!D43+NRG_BF_E!D43+NRG_PR_E!D43+NRG_NI_E!D43+NRG_CL_E!D43+NRG_LNG_E!D43+NRG_BIOG_E!D43+NRG_GTL_E!D43+NRG_CPP_E!D43+NRG_NSP_E!D43</f>
        <v>28.209869999999999</v>
      </c>
      <c r="E43" s="8">
        <f>NRG_CM_E!E43+NRG_OIL_NG_E!E43+NRG_PF_E!E43+NRG_CO_E!E43+NRG_BKBPB_E!E43+NRG_GW_E!E43+NRG_BF_E!E43+NRG_PR_E!E43+NRG_NI_E!E43+NRG_CL_E!E43+NRG_LNG_E!E43+NRG_BIOG_E!E43+NRG_GTL_E!E43+NRG_CPP_E!E43+NRG_NSP_E!E43</f>
        <v>31.344300000000004</v>
      </c>
      <c r="F43" s="8">
        <f>NRG_CM_E!F43+NRG_OIL_NG_E!F43+NRG_PF_E!F43+NRG_CO_E!F43+NRG_BKBPB_E!F43+NRG_GW_E!F43+NRG_BF_E!F43+NRG_PR_E!F43+NRG_NI_E!F43+NRG_CL_E!F43+NRG_LNG_E!F43+NRG_BIOG_E!F43+NRG_GTL_E!F43+NRG_CPP_E!F43+NRG_NSP_E!F43</f>
        <v>37.613159999999986</v>
      </c>
      <c r="G43" s="8">
        <f>NRG_CM_E!G43+NRG_OIL_NG_E!G43+NRG_PF_E!G43+NRG_CO_E!G43+NRG_BKBPB_E!G43+NRG_GW_E!G43+NRG_BF_E!G43+NRG_PR_E!G43+NRG_NI_E!G43+NRG_CL_E!G43+NRG_LNG_E!G43+NRG_BIOG_E!G43+NRG_GTL_E!G43+NRG_CPP_E!G43+NRG_NSP_E!G43</f>
        <v>59.554169999999985</v>
      </c>
      <c r="H43" s="8">
        <f>NRG_CM_E!H43+NRG_OIL_NG_E!H43+NRG_PF_E!H43+NRG_CO_E!H43+NRG_BKBPB_E!H43+NRG_GW_E!H43+NRG_BF_E!H43+NRG_PR_E!H43+NRG_NI_E!H43+NRG_CL_E!H43+NRG_LNG_E!H43+NRG_BIOG_E!H43+NRG_GTL_E!H43+NRG_CPP_E!H43+NRG_NSP_E!H43</f>
        <v>65.823029999999989</v>
      </c>
      <c r="I43" s="8">
        <f>NRG_CM_E!I43+NRG_OIL_NG_E!I43+NRG_PF_E!I43+NRG_CO_E!I43+NRG_BKBPB_E!I43+NRG_GW_E!I43+NRG_BF_E!I43+NRG_PR_E!I43+NRG_NI_E!I43+NRG_CL_E!I43+NRG_LNG_E!I43+NRG_BIOG_E!I43+NRG_GTL_E!I43+NRG_CPP_E!I43+NRG_NSP_E!I43</f>
        <v>28.209869999999999</v>
      </c>
      <c r="J43" s="8">
        <f>NRG_CM_E!J43+NRG_OIL_NG_E!J43+NRG_PF_E!J43+NRG_CO_E!J43+NRG_BKBPB_E!J43+NRG_GW_E!J43+NRG_BF_E!J43+NRG_PR_E!J43+NRG_NI_E!J43+NRG_CL_E!J43+NRG_LNG_E!J43+NRG_BIOG_E!J43+NRG_GTL_E!J43+NRG_CPP_E!J43+NRG_NSP_E!J43</f>
        <v>72.091890000000006</v>
      </c>
      <c r="K43" s="8">
        <f>NRG_CM_E!K43+NRG_OIL_NG_E!K43+NRG_PF_E!K43+NRG_CO_E!K43+NRG_BKBPB_E!K43+NRG_GW_E!K43+NRG_BF_E!K43+NRG_PR_E!K43+NRG_NI_E!K43+NRG_CL_E!K43+NRG_LNG_E!K43+NRG_BIOG_E!K43+NRG_GTL_E!K43+NRG_CPP_E!K43+NRG_NSP_E!K43</f>
        <v>40.747590000000002</v>
      </c>
      <c r="L43" s="8">
        <f>NRG_CM_E!L43+NRG_OIL_NG_E!L43+NRG_PF_E!L43+NRG_CO_E!L43+NRG_BKBPB_E!L43+NRG_GW_E!L43+NRG_BF_E!L43+NRG_PR_E!L43+NRG_NI_E!L43+NRG_CL_E!L43+NRG_LNG_E!L43+NRG_BIOG_E!L43+NRG_GTL_E!L43+NRG_CPP_E!L43+NRG_NSP_E!L43</f>
        <v>40.747590000000002</v>
      </c>
      <c r="M43" s="8">
        <f>NRG_CM_E!M43+NRG_OIL_NG_E!M43+NRG_PF_E!M43+NRG_CO_E!M43+NRG_BKBPB_E!M43+NRG_GW_E!M43+NRG_BF_E!M43+NRG_PR_E!M43+NRG_NI_E!M43+NRG_CL_E!M43+NRG_LNG_E!M43+NRG_BIOG_E!M43+NRG_GTL_E!M43+NRG_CPP_E!M43+NRG_NSP_E!M43</f>
        <v>47.016450000000013</v>
      </c>
      <c r="N43" s="8">
        <f>NRG_CM_E!N43+NRG_OIL_NG_E!N43+NRG_PF_E!N43+NRG_CO_E!N43+NRG_BKBPB_E!N43+NRG_GW_E!N43+NRG_BF_E!N43+NRG_PR_E!N43+NRG_NI_E!N43+NRG_CL_E!N43+NRG_LNG_E!N43+NRG_BIOG_E!N43+NRG_GTL_E!N43+NRG_CPP_E!N43+NRG_NSP_E!N43</f>
        <v>50.150879999999987</v>
      </c>
      <c r="O43" s="8">
        <f>NRG_CM_E!O43+NRG_OIL_NG_E!O43+NRG_PF_E!O43+NRG_CO_E!O43+NRG_BKBPB_E!O43+NRG_GW_E!O43+NRG_BF_E!O43+NRG_PR_E!O43+NRG_NI_E!O43+NRG_CL_E!O43+NRG_LNG_E!O43+NRG_BIOG_E!O43+NRG_GTL_E!O43+NRG_CPP_E!O43+NRG_NSP_E!O43</f>
        <v>50.150879999999987</v>
      </c>
      <c r="P43" s="8">
        <f>NRG_CM_E!P43+NRG_OIL_NG_E!P43+NRG_PF_E!P43+NRG_CO_E!P43+NRG_BKBPB_E!P43+NRG_GW_E!P43+NRG_BF_E!P43+NRG_PR_E!P43+NRG_NI_E!P43+NRG_CL_E!P43+NRG_LNG_E!P43+NRG_BIOG_E!P43+NRG_GTL_E!P43+NRG_CPP_E!P43+NRG_NSP_E!P43</f>
        <v>47.016450000000013</v>
      </c>
      <c r="Q43" s="8">
        <f>NRG_CM_E!Q43+NRG_OIL_NG_E!Q43+NRG_PF_E!Q43+NRG_CO_E!Q43+NRG_BKBPB_E!Q43+NRG_GW_E!Q43+NRG_BF_E!Q43+NRG_PR_E!Q43+NRG_NI_E!Q43+NRG_CL_E!Q43+NRG_LNG_E!Q43+NRG_BIOG_E!Q43+NRG_GTL_E!Q43+NRG_CPP_E!Q43+NRG_NSP_E!Q43</f>
        <v>47.016450000000013</v>
      </c>
      <c r="R43" s="8">
        <f>NRG_CM_E!R43+NRG_OIL_NG_E!R43+NRG_PF_E!R43+NRG_CO_E!R43+NRG_BKBPB_E!R43+NRG_GW_E!R43+NRG_BF_E!R43+NRG_PR_E!R43+NRG_NI_E!R43+NRG_CL_E!R43+NRG_LNG_E!R43+NRG_BIOG_E!R43+NRG_GTL_E!R43+NRG_CPP_E!R43+NRG_NSP_E!R43</f>
        <v>47.016450000000013</v>
      </c>
      <c r="S43" s="8">
        <f>NRG_CM_E!S43+NRG_OIL_NG_E!S43+NRG_PF_E!S43+NRG_CO_E!S43+NRG_BKBPB_E!S43+NRG_GW_E!S43+NRG_BF_E!S43+NRG_PR_E!S43+NRG_NI_E!S43+NRG_CL_E!S43+NRG_LNG_E!S43+NRG_BIOG_E!S43+NRG_GTL_E!S43+NRG_CPP_E!S43+NRG_NSP_E!S43</f>
        <v>40.747590000000002</v>
      </c>
      <c r="T43" s="8">
        <f>NRG_CM_E!T43+NRG_OIL_NG_E!T43+NRG_PF_E!T43+NRG_CO_E!T43+NRG_BKBPB_E!T43+NRG_GW_E!T43+NRG_BF_E!T43+NRG_PR_E!T43+NRG_NI_E!T43+NRG_CL_E!T43+NRG_LNG_E!T43+NRG_BIOG_E!T43+NRG_GTL_E!T43+NRG_CPP_E!T43+NRG_NSP_E!T43</f>
        <v>40.747590000000002</v>
      </c>
      <c r="U43" s="8">
        <f>NRG_CM_E!U43+NRG_OIL_NG_E!U43+NRG_PF_E!U43+NRG_CO_E!U43+NRG_BKBPB_E!U43+NRG_GW_E!U43+NRG_BF_E!U43+NRG_PR_E!U43+NRG_NI_E!U43+NRG_CL_E!U43+NRG_LNG_E!U43+NRG_BIOG_E!U43+NRG_GTL_E!U43+NRG_CPP_E!U43+NRG_NSP_E!U43</f>
        <v>47.016450000000013</v>
      </c>
      <c r="V43" s="8">
        <f>NRG_CM_E!V43+NRG_OIL_NG_E!V43+NRG_PF_E!V43+NRG_CO_E!V43+NRG_BKBPB_E!V43+NRG_GW_E!V43+NRG_BF_E!V43+NRG_PR_E!V43+NRG_NI_E!V43+NRG_CL_E!V43+NRG_LNG_E!V43+NRG_BIOG_E!V43+NRG_GTL_E!V43+NRG_CPP_E!V43+NRG_NSP_E!V43</f>
        <v>60.80794199999999</v>
      </c>
      <c r="W43" s="8">
        <f>NRG_CM_E!W43+NRG_OIL_NG_E!W43+NRG_PF_E!W43+NRG_CO_E!W43+NRG_BKBPB_E!W43+NRG_GW_E!W43+NRG_BF_E!W43+NRG_PR_E!W43+NRG_NI_E!W43+NRG_CL_E!W43+NRG_LNG_E!W43+NRG_BIOG_E!W43+NRG_GTL_E!W43+NRG_CPP_E!W43+NRG_NSP_E!W43</f>
        <v>72.091890000000006</v>
      </c>
      <c r="X43" s="8">
        <f>NRG_CM_E!X43+NRG_OIL_NG_E!X43+NRG_PF_E!X43+NRG_CO_E!X43+NRG_BKBPB_E!X43+NRG_GW_E!X43+NRG_BF_E!X43+NRG_PR_E!X43+NRG_NI_E!X43+NRG_CL_E!X43+NRG_LNG_E!X43+NRG_BIOG_E!X43+NRG_GTL_E!X43+NRG_CPP_E!X43+NRG_NSP_E!X43</f>
        <v>17.239364999999999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3.0728419200000006</v>
      </c>
      <c r="D44" s="8">
        <f>NRG_CM_E!D44+NRG_OIL_NG_E!D44+NRG_PF_E!D44+NRG_CO_E!D44+NRG_BKBPB_E!D44+NRG_GW_E!D44+NRG_BF_E!D44+NRG_PR_E!D44+NRG_NI_E!D44+NRG_CL_E!D44+NRG_LNG_E!D44+NRG_BIOG_E!D44+NRG_GTL_E!D44+NRG_CPP_E!D44+NRG_NSP_E!D44</f>
        <v>6.1456838400000002</v>
      </c>
      <c r="E44" s="8">
        <f>NRG_CM_E!E44+NRG_OIL_NG_E!E44+NRG_PF_E!E44+NRG_CO_E!E44+NRG_BKBPB_E!E44+NRG_GW_E!E44+NRG_BF_E!E44+NRG_PR_E!E44+NRG_NI_E!E44+NRG_CL_E!E44+NRG_LNG_E!E44+NRG_BIOG_E!E44+NRG_GTL_E!E44+NRG_CPP_E!E44+NRG_NSP_E!E44</f>
        <v>0</v>
      </c>
      <c r="F44" s="8">
        <f>NRG_CM_E!F44+NRG_OIL_NG_E!F44+NRG_PF_E!F44+NRG_CO_E!F44+NRG_BKBPB_E!F44+NRG_GW_E!F44+NRG_BF_E!F44+NRG_PR_E!F44+NRG_NI_E!F44+NRG_CL_E!F44+NRG_LNG_E!F44+NRG_BIOG_E!F44+NRG_GTL_E!F44+NRG_CPP_E!F44+NRG_NSP_E!F44</f>
        <v>21.509336160000004</v>
      </c>
      <c r="G44" s="8">
        <f>NRG_CM_E!G44+NRG_OIL_NG_E!G44+NRG_PF_E!G44+NRG_CO_E!G44+NRG_BKBPB_E!G44+NRG_GW_E!G44+NRG_BF_E!G44+NRG_PR_E!G44+NRG_NI_E!G44+NRG_CL_E!G44+NRG_LNG_E!G44+NRG_BIOG_E!G44+NRG_GTL_E!G44+NRG_CPP_E!G44+NRG_NSP_E!G44</f>
        <v>21.509336160000004</v>
      </c>
      <c r="H44" s="8">
        <f>NRG_CM_E!H44+NRG_OIL_NG_E!H44+NRG_PF_E!H44+NRG_CO_E!H44+NRG_BKBPB_E!H44+NRG_GW_E!H44+NRG_BF_E!H44+NRG_PR_E!H44+NRG_NI_E!H44+NRG_CL_E!H44+NRG_LNG_E!H44+NRG_BIOG_E!H44+NRG_GTL_E!H44+NRG_CPP_E!H44+NRG_NSP_E!H44</f>
        <v>9.2182471200000009</v>
      </c>
      <c r="I44" s="8">
        <f>NRG_CM_E!I44+NRG_OIL_NG_E!I44+NRG_PF_E!I44+NRG_CO_E!I44+NRG_BKBPB_E!I44+NRG_GW_E!I44+NRG_BF_E!I44+NRG_PR_E!I44+NRG_NI_E!I44+NRG_CL_E!I44+NRG_LNG_E!I44+NRG_BIOG_E!I44+NRG_GTL_E!I44+NRG_CPP_E!I44+NRG_NSP_E!I44</f>
        <v>12.291089040000001</v>
      </c>
      <c r="J44" s="8">
        <f>NRG_CM_E!J44+NRG_OIL_NG_E!J44+NRG_PF_E!J44+NRG_CO_E!J44+NRG_BKBPB_E!J44+NRG_GW_E!J44+NRG_BF_E!J44+NRG_PR_E!J44+NRG_NI_E!J44+NRG_CL_E!J44+NRG_LNG_E!J44+NRG_BIOG_E!J44+NRG_GTL_E!J44+NRG_CPP_E!J44+NRG_NSP_E!J44</f>
        <v>6.1456838400000002</v>
      </c>
      <c r="K44" s="8">
        <f>NRG_CM_E!K44+NRG_OIL_NG_E!K44+NRG_PF_E!K44+NRG_CO_E!K44+NRG_BKBPB_E!K44+NRG_GW_E!K44+NRG_BF_E!K44+NRG_PR_E!K44+NRG_NI_E!K44+NRG_CL_E!K44+NRG_LNG_E!K44+NRG_BIOG_E!K44+NRG_GTL_E!K44+NRG_CPP_E!K44+NRG_NSP_E!K44</f>
        <v>3.0728419200000006</v>
      </c>
      <c r="L44" s="8">
        <f>NRG_CM_E!L44+NRG_OIL_NG_E!L44+NRG_PF_E!L44+NRG_CO_E!L44+NRG_BKBPB_E!L44+NRG_GW_E!L44+NRG_BF_E!L44+NRG_PR_E!L44+NRG_NI_E!L44+NRG_CL_E!L44+NRG_LNG_E!L44+NRG_BIOG_E!L44+NRG_GTL_E!L44+NRG_CPP_E!L44+NRG_NSP_E!L44</f>
        <v>3.0728419200000006</v>
      </c>
      <c r="M44" s="8">
        <f>NRG_CM_E!M44+NRG_OIL_NG_E!M44+NRG_PF_E!M44+NRG_CO_E!M44+NRG_BKBPB_E!M44+NRG_GW_E!M44+NRG_BF_E!M44+NRG_PR_E!M44+NRG_NI_E!M44+NRG_CL_E!M44+NRG_LNG_E!M44+NRG_BIOG_E!M44+NRG_GTL_E!M44+NRG_CPP_E!M44+NRG_NSP_E!M44</f>
        <v>3.0728419200000006</v>
      </c>
      <c r="N44" s="8">
        <f>NRG_CM_E!N44+NRG_OIL_NG_E!N44+NRG_PF_E!N44+NRG_CO_E!N44+NRG_BKBPB_E!N44+NRG_GW_E!N44+NRG_BF_E!N44+NRG_PR_E!N44+NRG_NI_E!N44+NRG_CL_E!N44+NRG_LNG_E!N44+NRG_BIOG_E!N44+NRG_GTL_E!N44+NRG_CPP_E!N44+NRG_NSP_E!N44</f>
        <v>9.1067911200000022</v>
      </c>
      <c r="O44" s="8">
        <f>NRG_CM_E!O44+NRG_OIL_NG_E!O44+NRG_PF_E!O44+NRG_CO_E!O44+NRG_BKBPB_E!O44+NRG_GW_E!O44+NRG_BF_E!O44+NRG_PR_E!O44+NRG_NI_E!O44+NRG_CL_E!O44+NRG_LNG_E!O44+NRG_BIOG_E!O44+NRG_GTL_E!O44+NRG_CPP_E!O44+NRG_NSP_E!O44</f>
        <v>9.1067911200000022</v>
      </c>
      <c r="P44" s="8">
        <f>NRG_CM_E!P44+NRG_OIL_NG_E!P44+NRG_PF_E!P44+NRG_CO_E!P44+NRG_BKBPB_E!P44+NRG_GW_E!P44+NRG_BF_E!P44+NRG_PR_E!P44+NRG_NI_E!P44+NRG_CL_E!P44+NRG_LNG_E!P44+NRG_BIOG_E!P44+NRG_GTL_E!P44+NRG_CPP_E!P44+NRG_NSP_E!P44</f>
        <v>6.0712869600000001</v>
      </c>
      <c r="Q44" s="8">
        <f>NRG_CM_E!Q44+NRG_OIL_NG_E!Q44+NRG_PF_E!Q44+NRG_CO_E!Q44+NRG_BKBPB_E!Q44+NRG_GW_E!Q44+NRG_BF_E!Q44+NRG_PR_E!Q44+NRG_NI_E!Q44+NRG_CL_E!Q44+NRG_LNG_E!Q44+NRG_BIOG_E!Q44+NRG_GTL_E!Q44+NRG_CPP_E!Q44+NRG_NSP_E!Q44</f>
        <v>9.1067911200000022</v>
      </c>
      <c r="R44" s="8">
        <f>NRG_CM_E!R44+NRG_OIL_NG_E!R44+NRG_PF_E!R44+NRG_CO_E!R44+NRG_BKBPB_E!R44+NRG_GW_E!R44+NRG_BF_E!R44+NRG_PR_E!R44+NRG_NI_E!R44+NRG_CL_E!R44+NRG_LNG_E!R44+NRG_BIOG_E!R44+NRG_GTL_E!R44+NRG_CPP_E!R44+NRG_NSP_E!R44</f>
        <v>12.14257392</v>
      </c>
      <c r="S44" s="8">
        <f>NRG_CM_E!S44+NRG_OIL_NG_E!S44+NRG_PF_E!S44+NRG_CO_E!S44+NRG_BKBPB_E!S44+NRG_GW_E!S44+NRG_BF_E!S44+NRG_PR_E!S44+NRG_NI_E!S44+NRG_CL_E!S44+NRG_LNG_E!S44+NRG_BIOG_E!S44+NRG_GTL_E!S44+NRG_CPP_E!S44+NRG_NSP_E!S44</f>
        <v>12.14257392</v>
      </c>
      <c r="T44" s="8">
        <f>NRG_CM_E!T44+NRG_OIL_NG_E!T44+NRG_PF_E!T44+NRG_CO_E!T44+NRG_BKBPB_E!T44+NRG_GW_E!T44+NRG_BF_E!T44+NRG_PR_E!T44+NRG_NI_E!T44+NRG_CL_E!T44+NRG_LNG_E!T44+NRG_BIOG_E!T44+NRG_GTL_E!T44+NRG_CPP_E!T44+NRG_NSP_E!T44</f>
        <v>0</v>
      </c>
      <c r="U44" s="8">
        <f>NRG_CM_E!U44+NRG_OIL_NG_E!U44+NRG_PF_E!U44+NRG_CO_E!U44+NRG_BKBPB_E!U44+NRG_GW_E!U44+NRG_BF_E!U44+NRG_PR_E!U44+NRG_NI_E!U44+NRG_CL_E!U44+NRG_LNG_E!U44+NRG_BIOG_E!U44+NRG_GTL_E!U44+NRG_CPP_E!U44+NRG_NSP_E!U44</f>
        <v>0</v>
      </c>
      <c r="V44" s="8">
        <f>NRG_CM_E!V44+NRG_OIL_NG_E!V44+NRG_PF_E!V44+NRG_CO_E!V44+NRG_BKBPB_E!V44+NRG_GW_E!V44+NRG_BF_E!V44+NRG_PR_E!V44+NRG_NI_E!V44+NRG_CL_E!V44+NRG_LNG_E!V44+NRG_BIOG_E!V44+NRG_GTL_E!V44+NRG_CPP_E!V44+NRG_NSP_E!V44</f>
        <v>1.8225842400000003</v>
      </c>
      <c r="W44" s="8">
        <f>NRG_CM_E!W44+NRG_OIL_NG_E!W44+NRG_PF_E!W44+NRG_CO_E!W44+NRG_BKBPB_E!W44+NRG_GW_E!W44+NRG_BF_E!W44+NRG_PR_E!W44+NRG_NI_E!W44+NRG_CL_E!W44+NRG_LNG_E!W44+NRG_BIOG_E!W44+NRG_GTL_E!W44+NRG_CPP_E!W44+NRG_NSP_E!W44</f>
        <v>3.4779844799999986</v>
      </c>
      <c r="X44" s="8">
        <f>NRG_CM_E!X44+NRG_OIL_NG_E!X44+NRG_PF_E!X44+NRG_CO_E!X44+NRG_BKBPB_E!X44+NRG_GW_E!X44+NRG_BF_E!X44+NRG_PR_E!X44+NRG_NI_E!X44+NRG_CL_E!X44+NRG_LNG_E!X44+NRG_BIOG_E!X44+NRG_GTL_E!X44+NRG_CPP_E!X44+NRG_NSP_E!X44</f>
        <v>0.91143144000000009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0</v>
      </c>
      <c r="D48" s="8">
        <f>NRG_CM_E!D48+NRG_OIL_NG_E!D48+NRG_PF_E!D48+NRG_CO_E!D48+NRG_BKBPB_E!D48+NRG_GW_E!D48+NRG_BF_E!D48+NRG_PR_E!D48+NRG_NI_E!D48+NRG_CL_E!D48+NRG_LNG_E!D48+NRG_BIOG_E!D48+NRG_GTL_E!D48+NRG_CPP_E!D48+NRG_NSP_E!D48</f>
        <v>0</v>
      </c>
      <c r="E48" s="8">
        <f>NRG_CM_E!E48+NRG_OIL_NG_E!E48+NRG_PF_E!E48+NRG_CO_E!E48+NRG_BKBPB_E!E48+NRG_GW_E!E48+NRG_BF_E!E48+NRG_PR_E!E48+NRG_NI_E!E48+NRG_CL_E!E48+NRG_LNG_E!E48+NRG_BIOG_E!E48+NRG_GTL_E!E48+NRG_CPP_E!E48+NRG_NSP_E!E48</f>
        <v>0</v>
      </c>
      <c r="F48" s="8">
        <f>NRG_CM_E!F48+NRG_OIL_NG_E!F48+NRG_PF_E!F48+NRG_CO_E!F48+NRG_BKBPB_E!F48+NRG_GW_E!F48+NRG_BF_E!F48+NRG_PR_E!F48+NRG_NI_E!F48+NRG_CL_E!F48+NRG_LNG_E!F48+NRG_BIOG_E!F48+NRG_GTL_E!F48+NRG_CPP_E!F48+NRG_NSP_E!F48</f>
        <v>0</v>
      </c>
      <c r="G48" s="8">
        <f>NRG_CM_E!G48+NRG_OIL_NG_E!G48+NRG_PF_E!G48+NRG_CO_E!G48+NRG_BKBPB_E!G48+NRG_GW_E!G48+NRG_BF_E!G48+NRG_PR_E!G48+NRG_NI_E!G48+NRG_CL_E!G48+NRG_LNG_E!G48+NRG_BIOG_E!G48+NRG_GTL_E!G48+NRG_CPP_E!G48+NRG_NSP_E!G48</f>
        <v>0</v>
      </c>
      <c r="H48" s="8">
        <f>NRG_CM_E!H48+NRG_OIL_NG_E!H48+NRG_PF_E!H48+NRG_CO_E!H48+NRG_BKBPB_E!H48+NRG_GW_E!H48+NRG_BF_E!H48+NRG_PR_E!H48+NRG_NI_E!H48+NRG_CL_E!H48+NRG_LNG_E!H48+NRG_BIOG_E!H48+NRG_GTL_E!H48+NRG_CPP_E!H48+NRG_NSP_E!H48</f>
        <v>0</v>
      </c>
      <c r="I48" s="8">
        <f>NRG_CM_E!I48+NRG_OIL_NG_E!I48+NRG_PF_E!I48+NRG_CO_E!I48+NRG_BKBPB_E!I48+NRG_GW_E!I48+NRG_BF_E!I48+NRG_PR_E!I48+NRG_NI_E!I48+NRG_CL_E!I48+NRG_LNG_E!I48+NRG_BIOG_E!I48+NRG_GTL_E!I48+NRG_CPP_E!I48+NRG_NSP_E!I48</f>
        <v>0</v>
      </c>
      <c r="J48" s="8">
        <f>NRG_CM_E!J48+NRG_OIL_NG_E!J48+NRG_PF_E!J48+NRG_CO_E!J48+NRG_BKBPB_E!J48+NRG_GW_E!J48+NRG_BF_E!J48+NRG_PR_E!J48+NRG_NI_E!J48+NRG_CL_E!J48+NRG_LNG_E!J48+NRG_BIOG_E!J48+NRG_GTL_E!J48+NRG_CPP_E!J48+NRG_NSP_E!J48</f>
        <v>0</v>
      </c>
      <c r="K48" s="8">
        <f>NRG_CM_E!K48+NRG_OIL_NG_E!K48+NRG_PF_E!K48+NRG_CO_E!K48+NRG_BKBPB_E!K48+NRG_GW_E!K48+NRG_BF_E!K48+NRG_PR_E!K48+NRG_NI_E!K48+NRG_CL_E!K48+NRG_LNG_E!K48+NRG_BIOG_E!K48+NRG_GTL_E!K48+NRG_CPP_E!K48+NRG_NSP_E!K48</f>
        <v>0</v>
      </c>
      <c r="L48" s="8">
        <f>NRG_CM_E!L48+NRG_OIL_NG_E!L48+NRG_PF_E!L48+NRG_CO_E!L48+NRG_BKBPB_E!L48+NRG_GW_E!L48+NRG_BF_E!L48+NRG_PR_E!L48+NRG_NI_E!L48+NRG_CL_E!L48+NRG_LNG_E!L48+NRG_BIOG_E!L48+NRG_GTL_E!L48+NRG_CPP_E!L48+NRG_NSP_E!L48</f>
        <v>0</v>
      </c>
      <c r="M48" s="8">
        <f>NRG_CM_E!M48+NRG_OIL_NG_E!M48+NRG_PF_E!M48+NRG_CO_E!M48+NRG_BKBPB_E!M48+NRG_GW_E!M48+NRG_BF_E!M48+NRG_PR_E!M48+NRG_NI_E!M48+NRG_CL_E!M48+NRG_LNG_E!M48+NRG_BIOG_E!M48+NRG_GTL_E!M48+NRG_CPP_E!M48+NRG_NSP_E!M48</f>
        <v>0</v>
      </c>
      <c r="N48" s="8">
        <f>NRG_CM_E!N48+NRG_OIL_NG_E!N48+NRG_PF_E!N48+NRG_CO_E!N48+NRG_BKBPB_E!N48+NRG_GW_E!N48+NRG_BF_E!N48+NRG_PR_E!N48+NRG_NI_E!N48+NRG_CL_E!N48+NRG_LNG_E!N48+NRG_BIOG_E!N48+NRG_GTL_E!N48+NRG_CPP_E!N48+NRG_NSP_E!N48</f>
        <v>0</v>
      </c>
      <c r="O48" s="8">
        <f>NRG_CM_E!O48+NRG_OIL_NG_E!O48+NRG_PF_E!O48+NRG_CO_E!O48+NRG_BKBPB_E!O48+NRG_GW_E!O48+NRG_BF_E!O48+NRG_PR_E!O48+NRG_NI_E!O48+NRG_CL_E!O48+NRG_LNG_E!O48+NRG_BIOG_E!O48+NRG_GTL_E!O48+NRG_CPP_E!O48+NRG_NSP_E!O48</f>
        <v>0</v>
      </c>
      <c r="P48" s="8">
        <f>NRG_CM_E!P48+NRG_OIL_NG_E!P48+NRG_PF_E!P48+NRG_CO_E!P48+NRG_BKBPB_E!P48+NRG_GW_E!P48+NRG_BF_E!P48+NRG_PR_E!P48+NRG_NI_E!P48+NRG_CL_E!P48+NRG_LNG_E!P48+NRG_BIOG_E!P48+NRG_GTL_E!P48+NRG_CPP_E!P48+NRG_NSP_E!P48</f>
        <v>0</v>
      </c>
      <c r="Q48" s="8">
        <f>NRG_CM_E!Q48+NRG_OIL_NG_E!Q48+NRG_PF_E!Q48+NRG_CO_E!Q48+NRG_BKBPB_E!Q48+NRG_GW_E!Q48+NRG_BF_E!Q48+NRG_PR_E!Q48+NRG_NI_E!Q48+NRG_CL_E!Q48+NRG_LNG_E!Q48+NRG_BIOG_E!Q48+NRG_GTL_E!Q48+NRG_CPP_E!Q48+NRG_NSP_E!Q48</f>
        <v>0</v>
      </c>
      <c r="R48" s="8">
        <f>NRG_CM_E!R48+NRG_OIL_NG_E!R48+NRG_PF_E!R48+NRG_CO_E!R48+NRG_BKBPB_E!R48+NRG_GW_E!R48+NRG_BF_E!R48+NRG_PR_E!R48+NRG_NI_E!R48+NRG_CL_E!R48+NRG_LNG_E!R48+NRG_BIOG_E!R48+NRG_GTL_E!R48+NRG_CPP_E!R48+NRG_NSP_E!R48</f>
        <v>0</v>
      </c>
      <c r="S48" s="8">
        <f>NRG_CM_E!S48+NRG_OIL_NG_E!S48+NRG_PF_E!S48+NRG_CO_E!S48+NRG_BKBPB_E!S48+NRG_GW_E!S48+NRG_BF_E!S48+NRG_PR_E!S48+NRG_NI_E!S48+NRG_CL_E!S48+NRG_LNG_E!S48+NRG_BIOG_E!S48+NRG_GTL_E!S48+NRG_CPP_E!S48+NRG_NSP_E!S48</f>
        <v>0</v>
      </c>
      <c r="T48" s="8">
        <f>NRG_CM_E!T48+NRG_OIL_NG_E!T48+NRG_PF_E!T48+NRG_CO_E!T48+NRG_BKBPB_E!T48+NRG_GW_E!T48+NRG_BF_E!T48+NRG_PR_E!T48+NRG_NI_E!T48+NRG_CL_E!T48+NRG_LNG_E!T48+NRG_BIOG_E!T48+NRG_GTL_E!T48+NRG_CPP_E!T48+NRG_NSP_E!T48</f>
        <v>0</v>
      </c>
      <c r="U48" s="8">
        <f>NRG_CM_E!U48+NRG_OIL_NG_E!U48+NRG_PF_E!U48+NRG_CO_E!U48+NRG_BKBPB_E!U48+NRG_GW_E!U48+NRG_BF_E!U48+NRG_PR_E!U48+NRG_NI_E!U48+NRG_CL_E!U48+NRG_LNG_E!U48+NRG_BIOG_E!U48+NRG_GTL_E!U48+NRG_CPP_E!U48+NRG_NSP_E!U48</f>
        <v>0</v>
      </c>
      <c r="V48" s="8">
        <f>NRG_CM_E!V48+NRG_OIL_NG_E!V48+NRG_PF_E!V48+NRG_CO_E!V48+NRG_BKBPB_E!V48+NRG_GW_E!V48+NRG_BF_E!V48+NRG_PR_E!V48+NRG_NI_E!V48+NRG_CL_E!V48+NRG_LNG_E!V48+NRG_BIOG_E!V48+NRG_GTL_E!V48+NRG_CPP_E!V48+NRG_NSP_E!V48</f>
        <v>0</v>
      </c>
      <c r="W48" s="8">
        <f>NRG_CM_E!W48+NRG_OIL_NG_E!W48+NRG_PF_E!W48+NRG_CO_E!W48+NRG_BKBPB_E!W48+NRG_GW_E!W48+NRG_BF_E!W48+NRG_PR_E!W48+NRG_NI_E!W48+NRG_CL_E!W48+NRG_LNG_E!W48+NRG_BIOG_E!W48+NRG_GTL_E!W48+NRG_CPP_E!W48+NRG_NSP_E!W48</f>
        <v>0</v>
      </c>
      <c r="X48" s="8">
        <f>NRG_CM_E!X48+NRG_OIL_NG_E!X48+NRG_PF_E!X48+NRG_CO_E!X48+NRG_BKBPB_E!X48+NRG_GW_E!X48+NRG_BF_E!X48+NRG_PR_E!X48+NRG_NI_E!X48+NRG_CL_E!X48+NRG_LNG_E!X48+NRG_BIOG_E!X48+NRG_GTL_E!X48+NRG_CPP_E!X48+NRG_NSP_E!X48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0</v>
      </c>
      <c r="G50" s="8">
        <f>NRG_CM_E!G50+NRG_OIL_NG_E!G50+NRG_PF_E!G50+NRG_CO_E!G50+NRG_BKBPB_E!G50+NRG_GW_E!G50+NRG_BF_E!G50+NRG_PR_E!G50+NRG_NI_E!G50+NRG_CL_E!G50+NRG_LNG_E!G50+NRG_BIOG_E!G50+NRG_GTL_E!G50+NRG_CPP_E!G50+NRG_NSP_E!G50</f>
        <v>0</v>
      </c>
      <c r="H50" s="8">
        <f>NRG_CM_E!H50+NRG_OIL_NG_E!H50+NRG_PF_E!H50+NRG_CO_E!H50+NRG_BKBPB_E!H50+NRG_GW_E!H50+NRG_BF_E!H50+NRG_PR_E!H50+NRG_NI_E!H50+NRG_CL_E!H50+NRG_LNG_E!H50+NRG_BIOG_E!H50+NRG_GTL_E!H50+NRG_CPP_E!H50+NRG_NSP_E!H50</f>
        <v>0</v>
      </c>
      <c r="I50" s="8">
        <f>NRG_CM_E!I50+NRG_OIL_NG_E!I50+NRG_PF_E!I50+NRG_CO_E!I50+NRG_BKBPB_E!I50+NRG_GW_E!I50+NRG_BF_E!I50+NRG_PR_E!I50+NRG_NI_E!I50+NRG_CL_E!I50+NRG_LNG_E!I50+NRG_BIOG_E!I50+NRG_GTL_E!I50+NRG_CPP_E!I50+NRG_NSP_E!I50</f>
        <v>0</v>
      </c>
      <c r="J50" s="8">
        <f>NRG_CM_E!J50+NRG_OIL_NG_E!J50+NRG_PF_E!J50+NRG_CO_E!J50+NRG_BKBPB_E!J50+NRG_GW_E!J50+NRG_BF_E!J50+NRG_PR_E!J50+NRG_NI_E!J50+NRG_CL_E!J50+NRG_LNG_E!J50+NRG_BIOG_E!J50+NRG_GTL_E!J50+NRG_CPP_E!J50+NRG_NSP_E!J50</f>
        <v>0</v>
      </c>
      <c r="K50" s="8">
        <f>NRG_CM_E!K50+NRG_OIL_NG_E!K50+NRG_PF_E!K50+NRG_CO_E!K50+NRG_BKBPB_E!K50+NRG_GW_E!K50+NRG_BF_E!K50+NRG_PR_E!K50+NRG_NI_E!K50+NRG_CL_E!K50+NRG_LNG_E!K50+NRG_BIOG_E!K50+NRG_GTL_E!K50+NRG_CPP_E!K50+NRG_NSP_E!K50</f>
        <v>0</v>
      </c>
      <c r="L50" s="8">
        <f>NRG_CM_E!L50+NRG_OIL_NG_E!L50+NRG_PF_E!L50+NRG_CO_E!L50+NRG_BKBPB_E!L50+NRG_GW_E!L50+NRG_BF_E!L50+NRG_PR_E!L50+NRG_NI_E!L50+NRG_CL_E!L50+NRG_LNG_E!L50+NRG_BIOG_E!L50+NRG_GTL_E!L50+NRG_CPP_E!L50+NRG_NSP_E!L50</f>
        <v>0</v>
      </c>
      <c r="M50" s="8">
        <f>NRG_CM_E!M50+NRG_OIL_NG_E!M50+NRG_PF_E!M50+NRG_CO_E!M50+NRG_BKBPB_E!M50+NRG_GW_E!M50+NRG_BF_E!M50+NRG_PR_E!M50+NRG_NI_E!M50+NRG_CL_E!M50+NRG_LNG_E!M50+NRG_BIOG_E!M50+NRG_GTL_E!M50+NRG_CPP_E!M50+NRG_NSP_E!M50</f>
        <v>0</v>
      </c>
      <c r="N50" s="8">
        <f>NRG_CM_E!N50+NRG_OIL_NG_E!N50+NRG_PF_E!N50+NRG_CO_E!N50+NRG_BKBPB_E!N50+NRG_GW_E!N50+NRG_BF_E!N50+NRG_PR_E!N50+NRG_NI_E!N50+NRG_CL_E!N50+NRG_LNG_E!N50+NRG_BIOG_E!N50+NRG_GTL_E!N50+NRG_CPP_E!N50+NRG_NSP_E!N50</f>
        <v>0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0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20.549430000000001</v>
      </c>
      <c r="D51" s="27">
        <f>NRG_CM_E!D51+NRG_OIL_NG_E!D51+NRG_PF_E!D51+NRG_CO_E!D51+NRG_BKBPB_E!D51+NRG_GW_E!D51+NRG_BF_E!D51+NRG_PR_E!D51+NRG_NI_E!D51+NRG_CL_E!D51+NRG_LNG_E!D51+NRG_BIOG_E!D51+NRG_GTL_E!D51+NRG_CPP_E!D51+NRG_NSP_E!D51</f>
        <v>18.832770000000004</v>
      </c>
      <c r="E51" s="27">
        <f>NRG_CM_E!E51+NRG_OIL_NG_E!E51+NRG_PF_E!E51+NRG_CO_E!E51+NRG_BKBPB_E!E51+NRG_GW_E!E51+NRG_BF_E!E51+NRG_PR_E!E51+NRG_NI_E!E51+NRG_CL_E!E51+NRG_LNG_E!E51+NRG_BIOG_E!E51+NRG_GTL_E!E51+NRG_CPP_E!E51+NRG_NSP_E!E51</f>
        <v>12.975930000000002</v>
      </c>
      <c r="F51" s="27">
        <f>NRG_CM_E!F51+NRG_OIL_NG_E!F51+NRG_PF_E!F51+NRG_CO_E!F51+NRG_BKBPB_E!F51+NRG_GW_E!F51+NRG_BF_E!F51+NRG_PR_E!F51+NRG_NI_E!F51+NRG_CL_E!F51+NRG_LNG_E!F51+NRG_BIOG_E!F51+NRG_GTL_E!F51+NRG_CPP_E!F51+NRG_NSP_E!F51</f>
        <v>18.98424</v>
      </c>
      <c r="G51" s="27">
        <f>NRG_CM_E!G51+NRG_OIL_NG_E!G51+NRG_PF_E!G51+NRG_CO_E!G51+NRG_BKBPB_E!G51+NRG_GW_E!G51+NRG_BF_E!G51+NRG_PR_E!G51+NRG_NI_E!G51+NRG_CL_E!G51+NRG_LNG_E!G51+NRG_BIOG_E!G51+NRG_GTL_E!G51+NRG_CPP_E!G51+NRG_NSP_E!G51</f>
        <v>15.046020000000002</v>
      </c>
      <c r="H51" s="27">
        <f>NRG_CM_E!H51+NRG_OIL_NG_E!H51+NRG_PF_E!H51+NRG_CO_E!H51+NRG_BKBPB_E!H51+NRG_GW_E!H51+NRG_BF_E!H51+NRG_PR_E!H51+NRG_NI_E!H51+NRG_CL_E!H51+NRG_LNG_E!H51+NRG_BIOG_E!H51+NRG_GTL_E!H51+NRG_CPP_E!H51+NRG_NSP_E!H51</f>
        <v>14.541120000000001</v>
      </c>
      <c r="I51" s="27">
        <f>NRG_CM_E!I51+NRG_OIL_NG_E!I51+NRG_PF_E!I51+NRG_CO_E!I51+NRG_BKBPB_E!I51+NRG_GW_E!I51+NRG_BF_E!I51+NRG_PR_E!I51+NRG_NI_E!I51+NRG_CL_E!I51+NRG_LNG_E!I51+NRG_BIOG_E!I51+NRG_GTL_E!I51+NRG_CPP_E!I51+NRG_NSP_E!I51</f>
        <v>11.208779999999999</v>
      </c>
      <c r="J51" s="27">
        <f>NRG_CM_E!J51+NRG_OIL_NG_E!J51+NRG_PF_E!J51+NRG_CO_E!J51+NRG_BKBPB_E!J51+NRG_GW_E!J51+NRG_BF_E!J51+NRG_PR_E!J51+NRG_NI_E!J51+NRG_CL_E!J51+NRG_LNG_E!J51+NRG_BIOG_E!J51+NRG_GTL_E!J51+NRG_CPP_E!J51+NRG_NSP_E!J51</f>
        <v>26.002350000000014</v>
      </c>
      <c r="K51" s="27">
        <f>NRG_CM_E!K51+NRG_OIL_NG_E!K51+NRG_PF_E!K51+NRG_CO_E!K51+NRG_BKBPB_E!K51+NRG_GW_E!K51+NRG_BF_E!K51+NRG_PR_E!K51+NRG_NI_E!K51+NRG_CL_E!K51+NRG_LNG_E!K51+NRG_BIOG_E!K51+NRG_GTL_E!K51+NRG_CPP_E!K51+NRG_NSP_E!K51</f>
        <v>26.355780000000006</v>
      </c>
      <c r="L51" s="27">
        <f>NRG_CM_E!L51+NRG_OIL_NG_E!L51+NRG_PF_E!L51+NRG_CO_E!L51+NRG_BKBPB_E!L51+NRG_GW_E!L51+NRG_BF_E!L51+NRG_PR_E!L51+NRG_NI_E!L51+NRG_CL_E!L51+NRG_LNG_E!L51+NRG_BIOG_E!L51+NRG_GTL_E!L51+NRG_CPP_E!L51+NRG_NSP_E!L51</f>
        <v>24.740099999999998</v>
      </c>
      <c r="M51" s="27">
        <f>NRG_CM_E!M51+NRG_OIL_NG_E!M51+NRG_PF_E!M51+NRG_CO_E!M51+NRG_BKBPB_E!M51+NRG_GW_E!M51+NRG_BF_E!M51+NRG_PR_E!M51+NRG_NI_E!M51+NRG_CL_E!M51+NRG_LNG_E!M51+NRG_BIOG_E!M51+NRG_GTL_E!M51+NRG_CPP_E!M51+NRG_NSP_E!M51</f>
        <v>26.961659999999991</v>
      </c>
      <c r="N51" s="27">
        <f>NRG_CM_E!N51+NRG_OIL_NG_E!N51+NRG_PF_E!N51+NRG_CO_E!N51+NRG_BKBPB_E!N51+NRG_GW_E!N51+NRG_BF_E!N51+NRG_PR_E!N51+NRG_NI_E!N51+NRG_CL_E!N51+NRG_LNG_E!N51+NRG_BIOG_E!N51+NRG_GTL_E!N51+NRG_CPP_E!N51+NRG_NSP_E!N51</f>
        <v>26.254800000000003</v>
      </c>
      <c r="O51" s="27">
        <f>NRG_CM_E!O51+NRG_OIL_NG_E!O51+NRG_PF_E!O51+NRG_CO_E!O51+NRG_BKBPB_E!O51+NRG_GW_E!O51+NRG_BF_E!O51+NRG_PR_E!O51+NRG_NI_E!O51+NRG_CL_E!O51+NRG_LNG_E!O51+NRG_BIOG_E!O51+NRG_GTL_E!O51+NRG_CPP_E!O51+NRG_NSP_E!O51</f>
        <v>21.25629</v>
      </c>
      <c r="P51" s="27">
        <f>NRG_CM_E!P51+NRG_OIL_NG_E!P51+NRG_PF_E!P51+NRG_CO_E!P51+NRG_BKBPB_E!P51+NRG_GW_E!P51+NRG_BF_E!P51+NRG_PR_E!P51+NRG_NI_E!P51+NRG_CL_E!P51+NRG_LNG_E!P51+NRG_BIOG_E!P51+NRG_GTL_E!P51+NRG_CPP_E!P51+NRG_NSP_E!P51</f>
        <v>18.226889999999997</v>
      </c>
      <c r="Q51" s="27">
        <f>NRG_CM_E!Q51+NRG_OIL_NG_E!Q51+NRG_PF_E!Q51+NRG_CO_E!Q51+NRG_BKBPB_E!Q51+NRG_GW_E!Q51+NRG_BF_E!Q51+NRG_PR_E!Q51+NRG_NI_E!Q51+NRG_CL_E!Q51+NRG_LNG_E!Q51+NRG_BIOG_E!Q51+NRG_GTL_E!Q51+NRG_CPP_E!Q51+NRG_NSP_E!Q51</f>
        <v>14.541120000000001</v>
      </c>
      <c r="R51" s="27">
        <f>NRG_CM_E!R51+NRG_OIL_NG_E!R51+NRG_PF_E!R51+NRG_CO_E!R51+NRG_BKBPB_E!R51+NRG_GW_E!R51+NRG_BF_E!R51+NRG_PR_E!R51+NRG_NI_E!R51+NRG_CL_E!R51+NRG_LNG_E!R51+NRG_BIOG_E!R51+NRG_GTL_E!R51+NRG_CPP_E!R51+NRG_NSP_E!R51</f>
        <v>11.86515</v>
      </c>
      <c r="S51" s="27">
        <f>NRG_CM_E!S51+NRG_OIL_NG_E!S51+NRG_PF_E!S51+NRG_CO_E!S51+NRG_BKBPB_E!S51+NRG_GW_E!S51+NRG_BF_E!S51+NRG_PR_E!S51+NRG_NI_E!S51+NRG_CL_E!S51+NRG_LNG_E!S51+NRG_BIOG_E!S51+NRG_GTL_E!S51+NRG_CPP_E!S51+NRG_NSP_E!S51</f>
        <v>61.850250000000003</v>
      </c>
      <c r="T51" s="27">
        <f>NRG_CM_E!T51+NRG_OIL_NG_E!T51+NRG_PF_E!T51+NRG_CO_E!T51+NRG_BKBPB_E!T51+NRG_GW_E!T51+NRG_BF_E!T51+NRG_PR_E!T51+NRG_NI_E!T51+NRG_CL_E!T51+NRG_LNG_E!T51+NRG_BIOG_E!T51+NRG_GTL_E!T51+NRG_CPP_E!T51+NRG_NSP_E!T51</f>
        <v>10.300161960000001</v>
      </c>
      <c r="U51" s="27">
        <f>NRG_CM_E!U51+NRG_OIL_NG_E!U51+NRG_PF_E!U51+NRG_CO_E!U51+NRG_BKBPB_E!U51+NRG_GW_E!U51+NRG_BF_E!U51+NRG_PR_E!U51+NRG_NI_E!U51+NRG_CL_E!U51+NRG_LNG_E!U51+NRG_BIOG_E!U51+NRG_GTL_E!U51+NRG_CPP_E!U51+NRG_NSP_E!U51</f>
        <v>37.460146680000001</v>
      </c>
      <c r="V51" s="27">
        <f>NRG_CM_E!V51+NRG_OIL_NG_E!V51+NRG_PF_E!V51+NRG_CO_E!V51+NRG_BKBPB_E!V51+NRG_GW_E!V51+NRG_BF_E!V51+NRG_PR_E!V51+NRG_NI_E!V51+NRG_CL_E!V51+NRG_LNG_E!V51+NRG_BIOG_E!V51+NRG_GTL_E!V51+NRG_CPP_E!V51+NRG_NSP_E!V51</f>
        <v>32.225949360000001</v>
      </c>
      <c r="W51" s="27">
        <f>NRG_CM_E!W51+NRG_OIL_NG_E!W51+NRG_PF_E!W51+NRG_CO_E!W51+NRG_BKBPB_E!W51+NRG_GW_E!W51+NRG_BF_E!W51+NRG_PR_E!W51+NRG_NI_E!W51+NRG_CL_E!W51+NRG_LNG_E!W51+NRG_BIOG_E!W51+NRG_GTL_E!W51+NRG_CPP_E!W51+NRG_NSP_E!W51</f>
        <v>20.755833120000005</v>
      </c>
      <c r="X51" s="27">
        <f>NRG_CM_E!X51+NRG_OIL_NG_E!X51+NRG_PF_E!X51+NRG_CO_E!X51+NRG_BKBPB_E!X51+NRG_GW_E!X51+NRG_BF_E!X51+NRG_PR_E!X51+NRG_NI_E!X51+NRG_CL_E!X51+NRG_LNG_E!X51+NRG_BIOG_E!X51+NRG_GTL_E!X51+NRG_CPP_E!X51+NRG_NSP_E!X51</f>
        <v>47.315188799999994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28.148281920000002</v>
      </c>
      <c r="D2" s="21">
        <f t="shared" ref="D2:X2" si="0">SUM(D3,D17,D22,D25,D26,D51,D52)</f>
        <v>34.355553839999999</v>
      </c>
      <c r="E2" s="21">
        <f t="shared" si="0"/>
        <v>72.578230585244455</v>
      </c>
      <c r="F2" s="21">
        <f t="shared" si="0"/>
        <v>59.12249615999999</v>
      </c>
      <c r="G2" s="21">
        <f t="shared" si="0"/>
        <v>100.30165683275688</v>
      </c>
      <c r="H2" s="21">
        <f t="shared" si="0"/>
        <v>104.28619148367981</v>
      </c>
      <c r="I2" s="21">
        <f t="shared" si="0"/>
        <v>68.359521612087377</v>
      </c>
      <c r="J2" s="21">
        <f t="shared" si="0"/>
        <v>135.99909384</v>
      </c>
      <c r="K2" s="21">
        <f t="shared" si="0"/>
        <v>74.585479087443076</v>
      </c>
      <c r="L2" s="21">
        <f t="shared" si="0"/>
        <v>58.14472542718562</v>
      </c>
      <c r="M2" s="21">
        <f t="shared" si="0"/>
        <v>50.089291920000015</v>
      </c>
      <c r="N2" s="21">
        <f t="shared" si="0"/>
        <v>100.3244821975932</v>
      </c>
      <c r="O2" s="21">
        <f t="shared" si="0"/>
        <v>59.257671119999991</v>
      </c>
      <c r="P2" s="21">
        <f t="shared" si="0"/>
        <v>65.449803862945615</v>
      </c>
      <c r="Q2" s="21">
        <f t="shared" si="0"/>
        <v>56.123241120000017</v>
      </c>
      <c r="R2" s="21">
        <f t="shared" si="0"/>
        <v>59.15902392000001</v>
      </c>
      <c r="S2" s="21">
        <f t="shared" si="0"/>
        <v>52.890163920000006</v>
      </c>
      <c r="T2" s="21">
        <f t="shared" si="0"/>
        <v>40.747590000000002</v>
      </c>
      <c r="U2" s="21">
        <f t="shared" si="0"/>
        <v>47.016450000000013</v>
      </c>
      <c r="V2" s="21">
        <f t="shared" si="0"/>
        <v>73.353547559999981</v>
      </c>
      <c r="W2" s="21">
        <f t="shared" si="0"/>
        <v>75.56987448000001</v>
      </c>
      <c r="X2" s="21">
        <f t="shared" si="0"/>
        <v>18.150796440000001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41.233930585244451</v>
      </c>
      <c r="F22" s="27">
        <f t="shared" si="6"/>
        <v>0</v>
      </c>
      <c r="G22" s="27">
        <f t="shared" si="6"/>
        <v>19.238150672756884</v>
      </c>
      <c r="H22" s="27">
        <f t="shared" si="6"/>
        <v>29.244914363679822</v>
      </c>
      <c r="I22" s="27">
        <f t="shared" si="6"/>
        <v>27.858562572087383</v>
      </c>
      <c r="J22" s="27">
        <f t="shared" si="6"/>
        <v>57.761520000000004</v>
      </c>
      <c r="K22" s="27">
        <f t="shared" si="6"/>
        <v>30.765047167443072</v>
      </c>
      <c r="L22" s="27">
        <f t="shared" si="6"/>
        <v>14.324293507185615</v>
      </c>
      <c r="M22" s="27">
        <f t="shared" si="6"/>
        <v>0</v>
      </c>
      <c r="N22" s="27">
        <f t="shared" si="6"/>
        <v>41.066811077593208</v>
      </c>
      <c r="O22" s="27">
        <f t="shared" si="6"/>
        <v>0</v>
      </c>
      <c r="P22" s="27">
        <f t="shared" si="6"/>
        <v>12.362066902945596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10.723021319999999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41.233930585244451</v>
      </c>
      <c r="F23" s="8">
        <v>0</v>
      </c>
      <c r="G23" s="8">
        <v>19.238150672756884</v>
      </c>
      <c r="H23" s="8">
        <v>29.244914363679822</v>
      </c>
      <c r="I23" s="8">
        <v>27.858562572087383</v>
      </c>
      <c r="J23" s="8">
        <v>57.761520000000004</v>
      </c>
      <c r="K23" s="8">
        <v>30.765047167443072</v>
      </c>
      <c r="L23" s="8">
        <v>14.324293507185615</v>
      </c>
      <c r="M23" s="8">
        <v>0</v>
      </c>
      <c r="N23" s="8">
        <v>41.066811077593208</v>
      </c>
      <c r="O23" s="8">
        <v>0</v>
      </c>
      <c r="P23" s="8">
        <v>12.362066902945596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10.723021319999999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28.148281920000002</v>
      </c>
      <c r="D26" s="27">
        <f t="shared" si="7"/>
        <v>34.355553839999999</v>
      </c>
      <c r="E26" s="27">
        <f t="shared" si="7"/>
        <v>31.344300000000004</v>
      </c>
      <c r="F26" s="27">
        <f t="shared" si="7"/>
        <v>59.12249615999999</v>
      </c>
      <c r="G26" s="27">
        <f t="shared" si="7"/>
        <v>81.063506159999989</v>
      </c>
      <c r="H26" s="27">
        <f t="shared" si="7"/>
        <v>75.04127711999999</v>
      </c>
      <c r="I26" s="27">
        <f t="shared" si="7"/>
        <v>40.500959039999998</v>
      </c>
      <c r="J26" s="27">
        <f t="shared" si="7"/>
        <v>78.23757384000001</v>
      </c>
      <c r="K26" s="27">
        <f t="shared" si="7"/>
        <v>43.820431920000004</v>
      </c>
      <c r="L26" s="27">
        <f t="shared" si="7"/>
        <v>43.820431920000004</v>
      </c>
      <c r="M26" s="27">
        <f t="shared" si="7"/>
        <v>50.089291920000015</v>
      </c>
      <c r="N26" s="27">
        <f t="shared" si="7"/>
        <v>59.257671119999991</v>
      </c>
      <c r="O26" s="27">
        <f t="shared" si="7"/>
        <v>59.257671119999991</v>
      </c>
      <c r="P26" s="27">
        <f t="shared" si="7"/>
        <v>53.087736960000015</v>
      </c>
      <c r="Q26" s="27">
        <f t="shared" si="7"/>
        <v>56.123241120000017</v>
      </c>
      <c r="R26" s="27">
        <f t="shared" si="7"/>
        <v>59.15902392000001</v>
      </c>
      <c r="S26" s="27">
        <f t="shared" si="7"/>
        <v>52.890163920000006</v>
      </c>
      <c r="T26" s="27">
        <f t="shared" si="7"/>
        <v>40.747590000000002</v>
      </c>
      <c r="U26" s="27">
        <f t="shared" si="7"/>
        <v>47.016450000000013</v>
      </c>
      <c r="V26" s="27">
        <f t="shared" si="7"/>
        <v>62.630526239999988</v>
      </c>
      <c r="W26" s="27">
        <f t="shared" si="7"/>
        <v>75.56987448000001</v>
      </c>
      <c r="X26" s="27">
        <f t="shared" si="7"/>
        <v>18.150796440000001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28.148281920000002</v>
      </c>
      <c r="D33" s="19">
        <f t="shared" si="9"/>
        <v>34.355553839999999</v>
      </c>
      <c r="E33" s="19">
        <f t="shared" si="9"/>
        <v>31.344300000000004</v>
      </c>
      <c r="F33" s="19">
        <f t="shared" si="9"/>
        <v>59.12249615999999</v>
      </c>
      <c r="G33" s="19">
        <f t="shared" si="9"/>
        <v>81.063506159999989</v>
      </c>
      <c r="H33" s="19">
        <f t="shared" si="9"/>
        <v>75.04127711999999</v>
      </c>
      <c r="I33" s="19">
        <f t="shared" si="9"/>
        <v>40.500959039999998</v>
      </c>
      <c r="J33" s="19">
        <f t="shared" si="9"/>
        <v>78.23757384000001</v>
      </c>
      <c r="K33" s="19">
        <f t="shared" si="9"/>
        <v>43.820431920000004</v>
      </c>
      <c r="L33" s="19">
        <f t="shared" si="9"/>
        <v>43.820431920000004</v>
      </c>
      <c r="M33" s="19">
        <f t="shared" si="9"/>
        <v>50.089291920000015</v>
      </c>
      <c r="N33" s="19">
        <f t="shared" si="9"/>
        <v>59.257671119999991</v>
      </c>
      <c r="O33" s="19">
        <f t="shared" si="9"/>
        <v>59.257671119999991</v>
      </c>
      <c r="P33" s="19">
        <f t="shared" si="9"/>
        <v>53.087736960000015</v>
      </c>
      <c r="Q33" s="19">
        <f t="shared" si="9"/>
        <v>56.123241120000017</v>
      </c>
      <c r="R33" s="19">
        <f t="shared" si="9"/>
        <v>59.15902392000001</v>
      </c>
      <c r="S33" s="19">
        <f t="shared" si="9"/>
        <v>52.890163920000006</v>
      </c>
      <c r="T33" s="19">
        <f t="shared" si="9"/>
        <v>40.747590000000002</v>
      </c>
      <c r="U33" s="19">
        <f t="shared" si="9"/>
        <v>47.016450000000013</v>
      </c>
      <c r="V33" s="19">
        <f t="shared" si="9"/>
        <v>62.630526239999988</v>
      </c>
      <c r="W33" s="19">
        <f t="shared" si="9"/>
        <v>75.56987448000001</v>
      </c>
      <c r="X33" s="19">
        <f t="shared" si="9"/>
        <v>18.150796440000001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25.07544</v>
      </c>
      <c r="D43" s="8">
        <v>28.209869999999999</v>
      </c>
      <c r="E43" s="8">
        <v>31.344300000000004</v>
      </c>
      <c r="F43" s="8">
        <v>37.613159999999986</v>
      </c>
      <c r="G43" s="8">
        <v>59.554169999999985</v>
      </c>
      <c r="H43" s="8">
        <v>65.823029999999989</v>
      </c>
      <c r="I43" s="8">
        <v>28.209869999999999</v>
      </c>
      <c r="J43" s="8">
        <v>72.091890000000006</v>
      </c>
      <c r="K43" s="8">
        <v>40.747590000000002</v>
      </c>
      <c r="L43" s="8">
        <v>40.747590000000002</v>
      </c>
      <c r="M43" s="8">
        <v>47.016450000000013</v>
      </c>
      <c r="N43" s="8">
        <v>50.150879999999987</v>
      </c>
      <c r="O43" s="8">
        <v>50.150879999999987</v>
      </c>
      <c r="P43" s="8">
        <v>47.016450000000013</v>
      </c>
      <c r="Q43" s="8">
        <v>47.016450000000013</v>
      </c>
      <c r="R43" s="8">
        <v>47.016450000000013</v>
      </c>
      <c r="S43" s="8">
        <v>40.747590000000002</v>
      </c>
      <c r="T43" s="8">
        <v>40.747590000000002</v>
      </c>
      <c r="U43" s="8">
        <v>47.016450000000013</v>
      </c>
      <c r="V43" s="8">
        <v>60.80794199999999</v>
      </c>
      <c r="W43" s="8">
        <v>72.091890000000006</v>
      </c>
      <c r="X43" s="8">
        <v>17.239364999999999</v>
      </c>
    </row>
    <row r="44" spans="1:24" ht="11.25" customHeight="1" x14ac:dyDescent="0.2">
      <c r="A44" s="28" t="s">
        <v>74</v>
      </c>
      <c r="B44" s="7" t="s">
        <v>75</v>
      </c>
      <c r="C44" s="8">
        <v>3.0728419200000006</v>
      </c>
      <c r="D44" s="8">
        <v>6.1456838400000002</v>
      </c>
      <c r="E44" s="8">
        <v>0</v>
      </c>
      <c r="F44" s="8">
        <v>21.509336160000004</v>
      </c>
      <c r="G44" s="8">
        <v>21.509336160000004</v>
      </c>
      <c r="H44" s="8">
        <v>9.2182471200000009</v>
      </c>
      <c r="I44" s="8">
        <v>12.291089040000001</v>
      </c>
      <c r="J44" s="8">
        <v>6.1456838400000002</v>
      </c>
      <c r="K44" s="8">
        <v>3.0728419200000006</v>
      </c>
      <c r="L44" s="8">
        <v>3.0728419200000006</v>
      </c>
      <c r="M44" s="8">
        <v>3.0728419200000006</v>
      </c>
      <c r="N44" s="8">
        <v>9.1067911200000022</v>
      </c>
      <c r="O44" s="8">
        <v>9.1067911200000022</v>
      </c>
      <c r="P44" s="8">
        <v>6.0712869600000001</v>
      </c>
      <c r="Q44" s="8">
        <v>9.1067911200000022</v>
      </c>
      <c r="R44" s="8">
        <v>12.14257392</v>
      </c>
      <c r="S44" s="8">
        <v>12.14257392</v>
      </c>
      <c r="T44" s="8">
        <v>0</v>
      </c>
      <c r="U44" s="8">
        <v>0</v>
      </c>
      <c r="V44" s="8">
        <v>1.8225842400000003</v>
      </c>
      <c r="W44" s="8">
        <v>3.4779844799999986</v>
      </c>
      <c r="X44" s="8">
        <v>0.91143144000000009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20.549430000000001</v>
      </c>
      <c r="D2" s="21">
        <f t="shared" ref="D2:X2" si="0">SUM(D3,D17,D22,D25,D26,D51,D52)</f>
        <v>18.832770000000004</v>
      </c>
      <c r="E2" s="21">
        <f t="shared" si="0"/>
        <v>12.975930000000002</v>
      </c>
      <c r="F2" s="21">
        <f t="shared" si="0"/>
        <v>18.98424</v>
      </c>
      <c r="G2" s="21">
        <f t="shared" si="0"/>
        <v>15.046020000000002</v>
      </c>
      <c r="H2" s="21">
        <f t="shared" si="0"/>
        <v>14.541120000000001</v>
      </c>
      <c r="I2" s="21">
        <f t="shared" si="0"/>
        <v>11.208779999999999</v>
      </c>
      <c r="J2" s="21">
        <f t="shared" si="0"/>
        <v>26.002350000000014</v>
      </c>
      <c r="K2" s="21">
        <f t="shared" si="0"/>
        <v>26.355780000000006</v>
      </c>
      <c r="L2" s="21">
        <f t="shared" si="0"/>
        <v>24.740099999999998</v>
      </c>
      <c r="M2" s="21">
        <f t="shared" si="0"/>
        <v>26.961659999999991</v>
      </c>
      <c r="N2" s="21">
        <f t="shared" si="0"/>
        <v>26.254800000000003</v>
      </c>
      <c r="O2" s="21">
        <f t="shared" si="0"/>
        <v>21.25629</v>
      </c>
      <c r="P2" s="21">
        <f t="shared" si="0"/>
        <v>18.226889999999997</v>
      </c>
      <c r="Q2" s="21">
        <f t="shared" si="0"/>
        <v>14.541120000000001</v>
      </c>
      <c r="R2" s="21">
        <f t="shared" si="0"/>
        <v>11.86515</v>
      </c>
      <c r="S2" s="21">
        <f t="shared" si="0"/>
        <v>61.850250000000003</v>
      </c>
      <c r="T2" s="21">
        <f t="shared" si="0"/>
        <v>10.300161960000001</v>
      </c>
      <c r="U2" s="21">
        <f t="shared" si="0"/>
        <v>37.460146680000001</v>
      </c>
      <c r="V2" s="21">
        <f t="shared" si="0"/>
        <v>32.225949360000001</v>
      </c>
      <c r="W2" s="21">
        <f t="shared" si="0"/>
        <v>20.755833120000005</v>
      </c>
      <c r="X2" s="21">
        <f t="shared" si="0"/>
        <v>47.315188799999994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20.549430000000001</v>
      </c>
      <c r="D51" s="27">
        <v>18.832770000000004</v>
      </c>
      <c r="E51" s="27">
        <v>12.975930000000002</v>
      </c>
      <c r="F51" s="27">
        <v>18.98424</v>
      </c>
      <c r="G51" s="27">
        <v>15.046020000000002</v>
      </c>
      <c r="H51" s="27">
        <v>14.541120000000001</v>
      </c>
      <c r="I51" s="27">
        <v>11.208779999999999</v>
      </c>
      <c r="J51" s="27">
        <v>26.002350000000014</v>
      </c>
      <c r="K51" s="27">
        <v>26.355780000000006</v>
      </c>
      <c r="L51" s="27">
        <v>24.740099999999998</v>
      </c>
      <c r="M51" s="27">
        <v>26.961659999999991</v>
      </c>
      <c r="N51" s="27">
        <v>26.254800000000003</v>
      </c>
      <c r="O51" s="27">
        <v>21.25629</v>
      </c>
      <c r="P51" s="27">
        <v>18.226889999999997</v>
      </c>
      <c r="Q51" s="27">
        <v>14.541120000000001</v>
      </c>
      <c r="R51" s="27">
        <v>11.86515</v>
      </c>
      <c r="S51" s="27">
        <v>61.850250000000003</v>
      </c>
      <c r="T51" s="27">
        <v>10.300161960000001</v>
      </c>
      <c r="U51" s="27">
        <v>37.460146680000001</v>
      </c>
      <c r="V51" s="27">
        <v>32.225949360000001</v>
      </c>
      <c r="W51" s="27">
        <v>20.755833120000005</v>
      </c>
      <c r="X51" s="27">
        <v>47.315188799999994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3.3703407885352483</v>
      </c>
      <c r="G2" s="21">
        <f t="shared" si="0"/>
        <v>0</v>
      </c>
      <c r="H2" s="21">
        <f t="shared" si="0"/>
        <v>1.684196605183474</v>
      </c>
      <c r="I2" s="21">
        <f t="shared" si="0"/>
        <v>3.3755181524942715</v>
      </c>
      <c r="J2" s="21">
        <f t="shared" si="0"/>
        <v>1.6887644399999999</v>
      </c>
      <c r="K2" s="21">
        <f t="shared" si="0"/>
        <v>0</v>
      </c>
      <c r="L2" s="21">
        <f t="shared" si="0"/>
        <v>1.6868186005069925</v>
      </c>
      <c r="M2" s="21">
        <f t="shared" si="0"/>
        <v>1.6886614430514968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11.190295741283904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3.3703407885352483</v>
      </c>
      <c r="G22" s="27">
        <f t="shared" si="6"/>
        <v>0</v>
      </c>
      <c r="H22" s="27">
        <f t="shared" si="6"/>
        <v>1.684196605183474</v>
      </c>
      <c r="I22" s="27">
        <f t="shared" si="6"/>
        <v>3.3755181524942715</v>
      </c>
      <c r="J22" s="27">
        <f t="shared" si="6"/>
        <v>1.6887644399999999</v>
      </c>
      <c r="K22" s="27">
        <f t="shared" si="6"/>
        <v>0</v>
      </c>
      <c r="L22" s="27">
        <f t="shared" si="6"/>
        <v>1.6868186005069925</v>
      </c>
      <c r="M22" s="27">
        <f t="shared" si="6"/>
        <v>1.6886614430514968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11.190295741283904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3.3703407885352483</v>
      </c>
      <c r="G24" s="8">
        <v>0</v>
      </c>
      <c r="H24" s="8">
        <v>1.684196605183474</v>
      </c>
      <c r="I24" s="8">
        <v>3.3755181524942715</v>
      </c>
      <c r="J24" s="8">
        <v>1.6887644399999999</v>
      </c>
      <c r="K24" s="8">
        <v>0</v>
      </c>
      <c r="L24" s="8">
        <v>1.6868186005069925</v>
      </c>
      <c r="M24" s="8">
        <v>1.6886614430514968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11.190295741283904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11.032796159999998</v>
      </c>
      <c r="N2" s="21">
        <f t="shared" si="0"/>
        <v>25.374599999999994</v>
      </c>
      <c r="O2" s="21">
        <f t="shared" si="0"/>
        <v>17.942039999999999</v>
      </c>
      <c r="P2" s="21">
        <f t="shared" si="0"/>
        <v>21.778199999999988</v>
      </c>
      <c r="Q2" s="21">
        <f t="shared" si="0"/>
        <v>21.724493759999994</v>
      </c>
      <c r="R2" s="21">
        <f t="shared" si="0"/>
        <v>24.537837599999992</v>
      </c>
      <c r="S2" s="21">
        <f t="shared" si="0"/>
        <v>20.45999952</v>
      </c>
      <c r="T2" s="21">
        <f t="shared" si="0"/>
        <v>27.415437119999989</v>
      </c>
      <c r="U2" s="21">
        <f t="shared" si="0"/>
        <v>26.913219839999993</v>
      </c>
      <c r="V2" s="21">
        <f t="shared" si="0"/>
        <v>32.017550400000005</v>
      </c>
      <c r="W2" s="21">
        <f t="shared" si="0"/>
        <v>25.64009424</v>
      </c>
      <c r="X2" s="21">
        <f t="shared" si="0"/>
        <v>25.884010079999996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11.032796159999998</v>
      </c>
      <c r="N17" s="27">
        <f t="shared" si="5"/>
        <v>25.374599999999994</v>
      </c>
      <c r="O17" s="27">
        <f t="shared" si="5"/>
        <v>17.942039999999999</v>
      </c>
      <c r="P17" s="27">
        <f t="shared" si="5"/>
        <v>21.778199999999988</v>
      </c>
      <c r="Q17" s="27">
        <f t="shared" si="5"/>
        <v>21.724493759999994</v>
      </c>
      <c r="R17" s="27">
        <f t="shared" si="5"/>
        <v>24.537837599999992</v>
      </c>
      <c r="S17" s="27">
        <f t="shared" si="5"/>
        <v>20.45999952</v>
      </c>
      <c r="T17" s="27">
        <f t="shared" si="5"/>
        <v>27.415437119999989</v>
      </c>
      <c r="U17" s="27">
        <f t="shared" si="5"/>
        <v>26.913219839999993</v>
      </c>
      <c r="V17" s="27">
        <f t="shared" si="5"/>
        <v>32.017550400000005</v>
      </c>
      <c r="W17" s="27">
        <f t="shared" si="5"/>
        <v>25.64009424</v>
      </c>
      <c r="X17" s="27">
        <f t="shared" si="5"/>
        <v>25.884010079999996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11.032796159999998</v>
      </c>
      <c r="N19" s="8">
        <v>25.374599999999994</v>
      </c>
      <c r="O19" s="8">
        <v>17.942039999999999</v>
      </c>
      <c r="P19" s="8">
        <v>21.778199999999988</v>
      </c>
      <c r="Q19" s="8">
        <v>21.724493759999994</v>
      </c>
      <c r="R19" s="8">
        <v>24.537837599999992</v>
      </c>
      <c r="S19" s="8">
        <v>20.45999952</v>
      </c>
      <c r="T19" s="8">
        <v>27.415437119999989</v>
      </c>
      <c r="U19" s="8">
        <v>26.913219839999993</v>
      </c>
      <c r="V19" s="8">
        <v>32.017550400000005</v>
      </c>
      <c r="W19" s="8">
        <v>25.64009424</v>
      </c>
      <c r="X19" s="8">
        <v>25.884010079999996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3178.3420943788428</v>
      </c>
      <c r="D2" s="21">
        <f t="shared" ref="D2:X2" si="0">SUM(D3,D17,D22,D25,D26,D51,D52)</f>
        <v>3856.6129762041114</v>
      </c>
      <c r="E2" s="21">
        <f t="shared" si="0"/>
        <v>3596.7033854586944</v>
      </c>
      <c r="F2" s="21">
        <f t="shared" si="0"/>
        <v>3719.9402443127674</v>
      </c>
      <c r="G2" s="21">
        <f t="shared" si="0"/>
        <v>3746.3446919812804</v>
      </c>
      <c r="H2" s="21">
        <f t="shared" si="0"/>
        <v>3883.1983610839216</v>
      </c>
      <c r="I2" s="21">
        <f t="shared" si="0"/>
        <v>3953.967365631067</v>
      </c>
      <c r="J2" s="21">
        <f t="shared" si="0"/>
        <v>4320.9120132907756</v>
      </c>
      <c r="K2" s="21">
        <f t="shared" si="0"/>
        <v>4085.6458444900086</v>
      </c>
      <c r="L2" s="21">
        <f t="shared" si="0"/>
        <v>3422.1742471729608</v>
      </c>
      <c r="M2" s="21">
        <f t="shared" si="0"/>
        <v>3578.808459572756</v>
      </c>
      <c r="N2" s="21">
        <f t="shared" si="0"/>
        <v>3728.2381940321447</v>
      </c>
      <c r="O2" s="21">
        <f t="shared" si="0"/>
        <v>3759.4898409777834</v>
      </c>
      <c r="P2" s="21">
        <f t="shared" si="0"/>
        <v>4210.8319043465572</v>
      </c>
      <c r="Q2" s="21">
        <f t="shared" si="0"/>
        <v>3884.4296022781987</v>
      </c>
      <c r="R2" s="21">
        <f t="shared" si="0"/>
        <v>3742.3263738965647</v>
      </c>
      <c r="S2" s="21">
        <f t="shared" si="0"/>
        <v>3794.3468218516382</v>
      </c>
      <c r="T2" s="21">
        <f t="shared" si="0"/>
        <v>3847.0378475445777</v>
      </c>
      <c r="U2" s="21">
        <f t="shared" si="0"/>
        <v>3862.0396199325537</v>
      </c>
      <c r="V2" s="21">
        <f t="shared" si="0"/>
        <v>3865.9039103712867</v>
      </c>
      <c r="W2" s="21">
        <f t="shared" si="0"/>
        <v>3407.9160351226578</v>
      </c>
      <c r="X2" s="21">
        <f t="shared" si="0"/>
        <v>3347.63210390635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202.17737762149648</v>
      </c>
      <c r="D3" s="24">
        <f t="shared" si="1"/>
        <v>278.25827543263864</v>
      </c>
      <c r="E3" s="24">
        <f t="shared" si="1"/>
        <v>143.37301477725231</v>
      </c>
      <c r="F3" s="24">
        <f t="shared" si="1"/>
        <v>103.50500445966006</v>
      </c>
      <c r="G3" s="24">
        <f t="shared" si="1"/>
        <v>140.34338674698796</v>
      </c>
      <c r="H3" s="24">
        <f t="shared" si="1"/>
        <v>135.14557746829058</v>
      </c>
      <c r="I3" s="24">
        <f t="shared" si="1"/>
        <v>171.52976951427451</v>
      </c>
      <c r="J3" s="24">
        <f t="shared" si="1"/>
        <v>330.05984626738058</v>
      </c>
      <c r="K3" s="24">
        <f t="shared" si="1"/>
        <v>337.66013295100498</v>
      </c>
      <c r="L3" s="24">
        <f t="shared" si="1"/>
        <v>220.96286050954708</v>
      </c>
      <c r="M3" s="24">
        <f t="shared" si="1"/>
        <v>150.76886590037137</v>
      </c>
      <c r="N3" s="24">
        <f t="shared" si="1"/>
        <v>179.91716779179305</v>
      </c>
      <c r="O3" s="24">
        <f t="shared" si="1"/>
        <v>164.13876101116409</v>
      </c>
      <c r="P3" s="24">
        <f t="shared" si="1"/>
        <v>160.99617576209997</v>
      </c>
      <c r="Q3" s="24">
        <f t="shared" si="1"/>
        <v>189.62411798278316</v>
      </c>
      <c r="R3" s="24">
        <f t="shared" si="1"/>
        <v>66.491176464106061</v>
      </c>
      <c r="S3" s="24">
        <f t="shared" si="1"/>
        <v>69.065340908260012</v>
      </c>
      <c r="T3" s="24">
        <f t="shared" si="1"/>
        <v>83.092758963811377</v>
      </c>
      <c r="U3" s="24">
        <f t="shared" si="1"/>
        <v>103.67605551610848</v>
      </c>
      <c r="V3" s="24">
        <f t="shared" si="1"/>
        <v>118.52670250326376</v>
      </c>
      <c r="W3" s="24">
        <f t="shared" si="1"/>
        <v>28.933287309211405</v>
      </c>
      <c r="X3" s="24">
        <f t="shared" si="1"/>
        <v>8.2406571863497486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196.07812082149647</v>
      </c>
      <c r="D4" s="19">
        <f t="shared" si="2"/>
        <v>266.06014703263867</v>
      </c>
      <c r="E4" s="19">
        <f t="shared" si="2"/>
        <v>140.32338637725232</v>
      </c>
      <c r="F4" s="19">
        <f t="shared" si="2"/>
        <v>100.45537605966005</v>
      </c>
      <c r="G4" s="19">
        <f t="shared" si="2"/>
        <v>140.34338674698796</v>
      </c>
      <c r="H4" s="19">
        <f t="shared" si="2"/>
        <v>135.14557746829058</v>
      </c>
      <c r="I4" s="19">
        <f t="shared" si="2"/>
        <v>171.52976951427451</v>
      </c>
      <c r="J4" s="19">
        <f t="shared" si="2"/>
        <v>330.05984626738058</v>
      </c>
      <c r="K4" s="19">
        <f t="shared" si="2"/>
        <v>337.66013295100498</v>
      </c>
      <c r="L4" s="19">
        <f t="shared" si="2"/>
        <v>220.96286050954708</v>
      </c>
      <c r="M4" s="19">
        <f t="shared" si="2"/>
        <v>150.76886590037137</v>
      </c>
      <c r="N4" s="19">
        <f t="shared" si="2"/>
        <v>179.91716779179305</v>
      </c>
      <c r="O4" s="19">
        <f t="shared" si="2"/>
        <v>164.13876101116409</v>
      </c>
      <c r="P4" s="19">
        <f t="shared" si="2"/>
        <v>145.74880416209996</v>
      </c>
      <c r="Q4" s="19">
        <f t="shared" si="2"/>
        <v>189.62411798278316</v>
      </c>
      <c r="R4" s="19">
        <f t="shared" si="2"/>
        <v>66.491176464106061</v>
      </c>
      <c r="S4" s="19">
        <f t="shared" si="2"/>
        <v>69.065340908260012</v>
      </c>
      <c r="T4" s="19">
        <f t="shared" si="2"/>
        <v>83.092758963811377</v>
      </c>
      <c r="U4" s="19">
        <f t="shared" si="2"/>
        <v>103.67605551610848</v>
      </c>
      <c r="V4" s="19">
        <f t="shared" si="2"/>
        <v>118.52670250326376</v>
      </c>
      <c r="W4" s="19">
        <f t="shared" si="2"/>
        <v>28.933287309211405</v>
      </c>
      <c r="X4" s="19">
        <f t="shared" si="2"/>
        <v>8.2406571863497486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0</v>
      </c>
      <c r="H5" s="8">
        <f>FC_IND_E!H5+FC_TRA_E!H5+FC_OTH_E!H5</f>
        <v>0</v>
      </c>
      <c r="I5" s="8">
        <f>FC_IND_E!I5+FC_TRA_E!I5+FC_OTH_E!I5</f>
        <v>0</v>
      </c>
      <c r="J5" s="8">
        <f>FC_IND_E!J5+FC_TRA_E!J5+FC_OTH_E!J5</f>
        <v>0</v>
      </c>
      <c r="K5" s="8">
        <f>FC_IND_E!K5+FC_TRA_E!K5+FC_OTH_E!K5</f>
        <v>0</v>
      </c>
      <c r="L5" s="8">
        <f>FC_IND_E!L5+FC_TRA_E!L5+FC_OTH_E!L5</f>
        <v>0</v>
      </c>
      <c r="M5" s="8">
        <f>FC_IND_E!M5+FC_TRA_E!M5+FC_OTH_E!M5</f>
        <v>0</v>
      </c>
      <c r="N5" s="8">
        <f>FC_IND_E!N5+FC_TRA_E!N5+FC_OTH_E!N5</f>
        <v>0</v>
      </c>
      <c r="O5" s="8">
        <f>FC_IND_E!O5+FC_TRA_E!O5+FC_OTH_E!O5</f>
        <v>0</v>
      </c>
      <c r="P5" s="8">
        <f>FC_IND_E!P5+FC_TRA_E!P5+FC_OTH_E!P5</f>
        <v>0</v>
      </c>
      <c r="Q5" s="8">
        <f>FC_IND_E!Q5+FC_TRA_E!Q5+FC_OTH_E!Q5</f>
        <v>0</v>
      </c>
      <c r="R5" s="8">
        <f>FC_IND_E!R5+FC_TRA_E!R5+FC_OTH_E!R5</f>
        <v>0</v>
      </c>
      <c r="S5" s="8">
        <f>FC_IND_E!S5+FC_TRA_E!S5+FC_OTH_E!S5</f>
        <v>0</v>
      </c>
      <c r="T5" s="8">
        <f>FC_IND_E!T5+FC_TRA_E!T5+FC_OTH_E!T5</f>
        <v>0</v>
      </c>
      <c r="U5" s="8">
        <f>FC_IND_E!U5+FC_TRA_E!U5+FC_OTH_E!U5</f>
        <v>0</v>
      </c>
      <c r="V5" s="8">
        <f>FC_IND_E!V5+FC_TRA_E!V5+FC_OTH_E!V5</f>
        <v>0</v>
      </c>
      <c r="W5" s="8">
        <f>FC_IND_E!W5+FC_TRA_E!W5+FC_OTH_E!W5</f>
        <v>0</v>
      </c>
      <c r="X5" s="8">
        <f>FC_IND_E!X5+FC_TRA_E!X5+FC_OTH_E!X5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196.07812082149647</v>
      </c>
      <c r="D7" s="8">
        <f>FC_IND_E!D7+FC_TRA_E!D7+FC_OTH_E!D7</f>
        <v>266.06014703263867</v>
      </c>
      <c r="E7" s="8">
        <f>FC_IND_E!E7+FC_TRA_E!E7+FC_OTH_E!E7</f>
        <v>140.32338637725232</v>
      </c>
      <c r="F7" s="8">
        <f>FC_IND_E!F7+FC_TRA_E!F7+FC_OTH_E!F7</f>
        <v>100.45537605966005</v>
      </c>
      <c r="G7" s="8">
        <f>FC_IND_E!G7+FC_TRA_E!G7+FC_OTH_E!G7</f>
        <v>140.34338674698796</v>
      </c>
      <c r="H7" s="8">
        <f>FC_IND_E!H7+FC_TRA_E!H7+FC_OTH_E!H7</f>
        <v>135.14557746829058</v>
      </c>
      <c r="I7" s="8">
        <f>FC_IND_E!I7+FC_TRA_E!I7+FC_OTH_E!I7</f>
        <v>171.52976951427451</v>
      </c>
      <c r="J7" s="8">
        <f>FC_IND_E!J7+FC_TRA_E!J7+FC_OTH_E!J7</f>
        <v>330.05984626738058</v>
      </c>
      <c r="K7" s="8">
        <f>FC_IND_E!K7+FC_TRA_E!K7+FC_OTH_E!K7</f>
        <v>337.66013295100498</v>
      </c>
      <c r="L7" s="8">
        <f>FC_IND_E!L7+FC_TRA_E!L7+FC_OTH_E!L7</f>
        <v>220.96286050954708</v>
      </c>
      <c r="M7" s="8">
        <f>FC_IND_E!M7+FC_TRA_E!M7+FC_OTH_E!M7</f>
        <v>150.76886590037137</v>
      </c>
      <c r="N7" s="8">
        <f>FC_IND_E!N7+FC_TRA_E!N7+FC_OTH_E!N7</f>
        <v>179.91716779179305</v>
      </c>
      <c r="O7" s="8">
        <f>FC_IND_E!O7+FC_TRA_E!O7+FC_OTH_E!O7</f>
        <v>164.13876101116409</v>
      </c>
      <c r="P7" s="8">
        <f>FC_IND_E!P7+FC_TRA_E!P7+FC_OTH_E!P7</f>
        <v>145.74880416209996</v>
      </c>
      <c r="Q7" s="8">
        <f>FC_IND_E!Q7+FC_TRA_E!Q7+FC_OTH_E!Q7</f>
        <v>189.62411798278316</v>
      </c>
      <c r="R7" s="8">
        <f>FC_IND_E!R7+FC_TRA_E!R7+FC_OTH_E!R7</f>
        <v>66.491176464106061</v>
      </c>
      <c r="S7" s="8">
        <f>FC_IND_E!S7+FC_TRA_E!S7+FC_OTH_E!S7</f>
        <v>69.065340908260012</v>
      </c>
      <c r="T7" s="8">
        <f>FC_IND_E!T7+FC_TRA_E!T7+FC_OTH_E!T7</f>
        <v>83.092758963811377</v>
      </c>
      <c r="U7" s="8">
        <f>FC_IND_E!U7+FC_TRA_E!U7+FC_OTH_E!U7</f>
        <v>103.67605551610848</v>
      </c>
      <c r="V7" s="8">
        <f>FC_IND_E!V7+FC_TRA_E!V7+FC_OTH_E!V7</f>
        <v>118.52670250326376</v>
      </c>
      <c r="W7" s="8">
        <f>FC_IND_E!W7+FC_TRA_E!W7+FC_OTH_E!W7</f>
        <v>28.933287309211405</v>
      </c>
      <c r="X7" s="8">
        <f>FC_IND_E!X7+FC_TRA_E!X7+FC_OTH_E!X7</f>
        <v>8.2406571863497486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ref="X8" si="4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0</v>
      </c>
      <c r="D10" s="8">
        <f>FC_IND_E!D10+FC_TRA_E!D10+FC_OTH_E!D10</f>
        <v>0</v>
      </c>
      <c r="E10" s="8">
        <f>FC_IND_E!E10+FC_TRA_E!E10+FC_OTH_E!E10</f>
        <v>0</v>
      </c>
      <c r="F10" s="8">
        <f>FC_IND_E!F10+FC_TRA_E!F10+FC_OTH_E!F10</f>
        <v>0</v>
      </c>
      <c r="G10" s="8">
        <f>FC_IND_E!G10+FC_TRA_E!G10+FC_OTH_E!G10</f>
        <v>0</v>
      </c>
      <c r="H10" s="8">
        <f>FC_IND_E!H10+FC_TRA_E!H10+FC_OTH_E!H10</f>
        <v>0</v>
      </c>
      <c r="I10" s="8">
        <f>FC_IND_E!I10+FC_TRA_E!I10+FC_OTH_E!I10</f>
        <v>0</v>
      </c>
      <c r="J10" s="8">
        <f>FC_IND_E!J10+FC_TRA_E!J10+FC_OTH_E!J10</f>
        <v>0</v>
      </c>
      <c r="K10" s="8">
        <f>FC_IND_E!K10+FC_TRA_E!K10+FC_OTH_E!K10</f>
        <v>0</v>
      </c>
      <c r="L10" s="8">
        <f>FC_IND_E!L10+FC_TRA_E!L10+FC_OTH_E!L10</f>
        <v>0</v>
      </c>
      <c r="M10" s="8">
        <f>FC_IND_E!M10+FC_TRA_E!M10+FC_OTH_E!M10</f>
        <v>0</v>
      </c>
      <c r="N10" s="8">
        <f>FC_IND_E!N10+FC_TRA_E!N10+FC_OTH_E!N10</f>
        <v>0</v>
      </c>
      <c r="O10" s="8">
        <f>FC_IND_E!O10+FC_TRA_E!O10+FC_OTH_E!O10</f>
        <v>0</v>
      </c>
      <c r="P10" s="8">
        <f>FC_IND_E!P10+FC_TRA_E!P10+FC_OTH_E!P10</f>
        <v>0</v>
      </c>
      <c r="Q10" s="8">
        <f>FC_IND_E!Q10+FC_TRA_E!Q10+FC_OTH_E!Q10</f>
        <v>0</v>
      </c>
      <c r="R10" s="8">
        <f>FC_IND_E!R10+FC_TRA_E!R10+FC_OTH_E!R10</f>
        <v>0</v>
      </c>
      <c r="S10" s="8">
        <f>FC_IND_E!S10+FC_TRA_E!S10+FC_OTH_E!S10</f>
        <v>0</v>
      </c>
      <c r="T10" s="8">
        <f>FC_IND_E!T10+FC_TRA_E!T10+FC_OTH_E!T10</f>
        <v>0</v>
      </c>
      <c r="U10" s="8">
        <f>FC_IND_E!U10+FC_TRA_E!U10+FC_OTH_E!U10</f>
        <v>0</v>
      </c>
      <c r="V10" s="8">
        <f>FC_IND_E!V10+FC_TRA_E!V10+FC_OTH_E!V10</f>
        <v>0</v>
      </c>
      <c r="W10" s="8">
        <f>FC_IND_E!W10+FC_TRA_E!W10+FC_OTH_E!W10</f>
        <v>0</v>
      </c>
      <c r="X10" s="8">
        <f>FC_IND_E!X10+FC_TRA_E!X10+FC_OTH_E!X10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6.0992567999999991</v>
      </c>
      <c r="D11" s="19">
        <f t="shared" si="5"/>
        <v>12.198128399999996</v>
      </c>
      <c r="E11" s="19">
        <f t="shared" si="5"/>
        <v>3.0496283999999996</v>
      </c>
      <c r="F11" s="19">
        <f t="shared" si="5"/>
        <v>3.0496283999999996</v>
      </c>
      <c r="G11" s="19">
        <f t="shared" si="5"/>
        <v>0</v>
      </c>
      <c r="H11" s="19">
        <f t="shared" si="5"/>
        <v>0</v>
      </c>
      <c r="I11" s="19">
        <f t="shared" si="5"/>
        <v>0</v>
      </c>
      <c r="J11" s="19">
        <f t="shared" si="5"/>
        <v>0</v>
      </c>
      <c r="K11" s="19">
        <f t="shared" si="5"/>
        <v>0</v>
      </c>
      <c r="L11" s="19">
        <f t="shared" si="5"/>
        <v>0</v>
      </c>
      <c r="M11" s="19">
        <f t="shared" si="5"/>
        <v>0</v>
      </c>
      <c r="N11" s="19">
        <f t="shared" si="5"/>
        <v>0</v>
      </c>
      <c r="O11" s="19">
        <f t="shared" si="5"/>
        <v>0</v>
      </c>
      <c r="P11" s="19">
        <f t="shared" si="5"/>
        <v>15.247371600000003</v>
      </c>
      <c r="Q11" s="19">
        <f t="shared" si="5"/>
        <v>0</v>
      </c>
      <c r="R11" s="19">
        <f t="shared" si="5"/>
        <v>0</v>
      </c>
      <c r="S11" s="19">
        <f t="shared" si="5"/>
        <v>0</v>
      </c>
      <c r="T11" s="19">
        <f t="shared" si="5"/>
        <v>0</v>
      </c>
      <c r="U11" s="19">
        <f t="shared" si="5"/>
        <v>0</v>
      </c>
      <c r="V11" s="19">
        <f t="shared" si="5"/>
        <v>0</v>
      </c>
      <c r="W11" s="19">
        <f t="shared" si="5"/>
        <v>0</v>
      </c>
      <c r="X11" s="19">
        <f t="shared" ref="X11" si="6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6.0992567999999991</v>
      </c>
      <c r="D13" s="8">
        <f>FC_IND_E!D13+FC_TRA_E!D13+FC_OTH_E!D13</f>
        <v>12.198128399999996</v>
      </c>
      <c r="E13" s="8">
        <f>FC_IND_E!E13+FC_TRA_E!E13+FC_OTH_E!E13</f>
        <v>3.0496283999999996</v>
      </c>
      <c r="F13" s="8">
        <f>FC_IND_E!F13+FC_TRA_E!F13+FC_OTH_E!F13</f>
        <v>3.0496283999999996</v>
      </c>
      <c r="G13" s="8">
        <f>FC_IND_E!G13+FC_TRA_E!G13+FC_OTH_E!G13</f>
        <v>0</v>
      </c>
      <c r="H13" s="8">
        <f>FC_IND_E!H13+FC_TRA_E!H13+FC_OTH_E!H13</f>
        <v>0</v>
      </c>
      <c r="I13" s="8">
        <f>FC_IND_E!I13+FC_TRA_E!I13+FC_OTH_E!I13</f>
        <v>0</v>
      </c>
      <c r="J13" s="8">
        <f>FC_IND_E!J13+FC_TRA_E!J13+FC_OTH_E!J13</f>
        <v>0</v>
      </c>
      <c r="K13" s="8">
        <f>FC_IND_E!K13+FC_TRA_E!K13+FC_OTH_E!K13</f>
        <v>0</v>
      </c>
      <c r="L13" s="8">
        <f>FC_IND_E!L13+FC_TRA_E!L13+FC_OTH_E!L13</f>
        <v>0</v>
      </c>
      <c r="M13" s="8">
        <f>FC_IND_E!M13+FC_TRA_E!M13+FC_OTH_E!M13</f>
        <v>0</v>
      </c>
      <c r="N13" s="8">
        <f>FC_IND_E!N13+FC_TRA_E!N13+FC_OTH_E!N13</f>
        <v>0</v>
      </c>
      <c r="O13" s="8">
        <f>FC_IND_E!O13+FC_TRA_E!O13+FC_OTH_E!O13</f>
        <v>0</v>
      </c>
      <c r="P13" s="8">
        <f>FC_IND_E!P13+FC_TRA_E!P13+FC_OTH_E!P13</f>
        <v>15.247371600000003</v>
      </c>
      <c r="Q13" s="8">
        <f>FC_IND_E!Q13+FC_TRA_E!Q13+FC_OTH_E!Q13</f>
        <v>0</v>
      </c>
      <c r="R13" s="8">
        <f>FC_IND_E!R13+FC_TRA_E!R13+FC_OTH_E!R13</f>
        <v>0</v>
      </c>
      <c r="S13" s="8">
        <f>FC_IND_E!S13+FC_TRA_E!S13+FC_OTH_E!S13</f>
        <v>0</v>
      </c>
      <c r="T13" s="8">
        <f>FC_IND_E!T13+FC_TRA_E!T13+FC_OTH_E!T13</f>
        <v>0</v>
      </c>
      <c r="U13" s="8">
        <f>FC_IND_E!U13+FC_TRA_E!U13+FC_OTH_E!U13</f>
        <v>0</v>
      </c>
      <c r="V13" s="8">
        <f>FC_IND_E!V13+FC_TRA_E!V13+FC_OTH_E!V13</f>
        <v>0</v>
      </c>
      <c r="W13" s="8">
        <f>FC_IND_E!W13+FC_TRA_E!W13+FC_OTH_E!W13</f>
        <v>0</v>
      </c>
      <c r="X13" s="8">
        <f>FC_IND_E!X13+FC_TRA_E!X13+FC_OTH_E!X13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0</v>
      </c>
      <c r="D16" s="8">
        <f>FC_IND_E!D16+FC_TRA_E!D16+FC_OTH_E!D16</f>
        <v>0</v>
      </c>
      <c r="E16" s="8">
        <f>FC_IND_E!E16+FC_TRA_E!E16+FC_OTH_E!E16</f>
        <v>0</v>
      </c>
      <c r="F16" s="8">
        <f>FC_IND_E!F16+FC_TRA_E!F16+FC_OTH_E!F16</f>
        <v>0</v>
      </c>
      <c r="G16" s="8">
        <f>FC_IND_E!G16+FC_TRA_E!G16+FC_OTH_E!G16</f>
        <v>0</v>
      </c>
      <c r="H16" s="8">
        <f>FC_IND_E!H16+FC_TRA_E!H16+FC_OTH_E!H16</f>
        <v>0</v>
      </c>
      <c r="I16" s="8">
        <f>FC_IND_E!I16+FC_TRA_E!I16+FC_OTH_E!I16</f>
        <v>0</v>
      </c>
      <c r="J16" s="8">
        <f>FC_IND_E!J16+FC_TRA_E!J16+FC_OTH_E!J16</f>
        <v>0</v>
      </c>
      <c r="K16" s="8">
        <f>FC_IND_E!K16+FC_TRA_E!K16+FC_OTH_E!K16</f>
        <v>0</v>
      </c>
      <c r="L16" s="8">
        <f>FC_IND_E!L16+FC_TRA_E!L16+FC_OTH_E!L16</f>
        <v>0</v>
      </c>
      <c r="M16" s="8">
        <f>FC_IND_E!M16+FC_TRA_E!M16+FC_OTH_E!M16</f>
        <v>0</v>
      </c>
      <c r="N16" s="8">
        <f>FC_IND_E!N16+FC_TRA_E!N16+FC_OTH_E!N16</f>
        <v>0</v>
      </c>
      <c r="O16" s="8">
        <f>FC_IND_E!O16+FC_TRA_E!O16+FC_OTH_E!O16</f>
        <v>0</v>
      </c>
      <c r="P16" s="8">
        <f>FC_IND_E!P16+FC_TRA_E!P16+FC_OTH_E!P16</f>
        <v>0</v>
      </c>
      <c r="Q16" s="8">
        <f>FC_IND_E!Q16+FC_TRA_E!Q16+FC_OTH_E!Q16</f>
        <v>0</v>
      </c>
      <c r="R16" s="8">
        <f>FC_IND_E!R16+FC_TRA_E!R16+FC_OTH_E!R16</f>
        <v>0</v>
      </c>
      <c r="S16" s="8">
        <f>FC_IND_E!S16+FC_TRA_E!S16+FC_OTH_E!S16</f>
        <v>0</v>
      </c>
      <c r="T16" s="8">
        <f>FC_IND_E!T16+FC_TRA_E!T16+FC_OTH_E!T16</f>
        <v>0</v>
      </c>
      <c r="U16" s="8">
        <f>FC_IND_E!U16+FC_TRA_E!U16+FC_OTH_E!U16</f>
        <v>0</v>
      </c>
      <c r="V16" s="8">
        <f>FC_IND_E!V16+FC_TRA_E!V16+FC_OTH_E!V16</f>
        <v>0</v>
      </c>
      <c r="W16" s="8">
        <f>FC_IND_E!W16+FC_TRA_E!W16+FC_OTH_E!W16</f>
        <v>0</v>
      </c>
      <c r="X16" s="8">
        <f>FC_IND_E!X16+FC_TRA_E!X16+FC_OTH_E!X16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7.0928999999999993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6.2411126399999981</v>
      </c>
      <c r="L17" s="27">
        <f t="shared" si="7"/>
        <v>0.70505423999999994</v>
      </c>
      <c r="M17" s="27">
        <f t="shared" si="7"/>
        <v>0</v>
      </c>
      <c r="N17" s="27">
        <f t="shared" si="7"/>
        <v>0</v>
      </c>
      <c r="O17" s="27">
        <f t="shared" si="7"/>
        <v>0.32543423999999993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ref="X17" si="8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7.0928999999999993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6.2411126399999981</v>
      </c>
      <c r="L18" s="8">
        <f>FC_IND_E!L18+FC_TRA_E!L18+FC_OTH_E!L18</f>
        <v>0.70505423999999994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0.32543423999999993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0</v>
      </c>
      <c r="D19" s="8">
        <f>FC_IND_E!D19+FC_TRA_E!D19+FC_OTH_E!D19</f>
        <v>0</v>
      </c>
      <c r="E19" s="8">
        <f>FC_IND_E!E19+FC_TRA_E!E19+FC_OTH_E!E19</f>
        <v>0</v>
      </c>
      <c r="F19" s="8">
        <f>FC_IND_E!F19+FC_TRA_E!F19+FC_OTH_E!F19</f>
        <v>0</v>
      </c>
      <c r="G19" s="8">
        <f>FC_IND_E!G19+FC_TRA_E!G19+FC_OTH_E!G19</f>
        <v>0</v>
      </c>
      <c r="H19" s="8">
        <f>FC_IND_E!H19+FC_TRA_E!H19+FC_OTH_E!H19</f>
        <v>0</v>
      </c>
      <c r="I19" s="8">
        <f>FC_IND_E!I19+FC_TRA_E!I19+FC_OTH_E!I19</f>
        <v>0</v>
      </c>
      <c r="J19" s="8">
        <f>FC_IND_E!J19+FC_TRA_E!J19+FC_OTH_E!J19</f>
        <v>0</v>
      </c>
      <c r="K19" s="8">
        <f>FC_IND_E!K19+FC_TRA_E!K19+FC_OTH_E!K19</f>
        <v>0</v>
      </c>
      <c r="L19" s="8">
        <f>FC_IND_E!L19+FC_TRA_E!L19+FC_OTH_E!L19</f>
        <v>0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0</v>
      </c>
      <c r="P19" s="8">
        <f>FC_IND_E!P19+FC_TRA_E!P19+FC_OTH_E!P19</f>
        <v>0</v>
      </c>
      <c r="Q19" s="8">
        <f>FC_IND_E!Q19+FC_TRA_E!Q19+FC_OTH_E!Q19</f>
        <v>0</v>
      </c>
      <c r="R19" s="8">
        <f>FC_IND_E!R19+FC_TRA_E!R19+FC_OTH_E!R19</f>
        <v>0</v>
      </c>
      <c r="S19" s="8">
        <f>FC_IND_E!S19+FC_TRA_E!S19+FC_OTH_E!S19</f>
        <v>0</v>
      </c>
      <c r="T19" s="8">
        <f>FC_IND_E!T19+FC_TRA_E!T19+FC_OTH_E!T19</f>
        <v>0</v>
      </c>
      <c r="U19" s="8">
        <f>FC_IND_E!U19+FC_TRA_E!U19+FC_OTH_E!U19</f>
        <v>0</v>
      </c>
      <c r="V19" s="8">
        <f>FC_IND_E!V19+FC_TRA_E!V19+FC_OTH_E!V19</f>
        <v>0</v>
      </c>
      <c r="W19" s="8">
        <f>FC_IND_E!W19+FC_TRA_E!W19+FC_OTH_E!W19</f>
        <v>0</v>
      </c>
      <c r="X19" s="8">
        <f>FC_IND_E!X19+FC_TRA_E!X19+FC_OTH_E!X19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0</v>
      </c>
      <c r="D20" s="8">
        <f>FC_IND_E!D20+FC_TRA_E!D20+FC_OTH_E!D20</f>
        <v>0</v>
      </c>
      <c r="E20" s="8">
        <f>FC_IND_E!E20+FC_TRA_E!E20+FC_OTH_E!E20</f>
        <v>0</v>
      </c>
      <c r="F20" s="8">
        <f>FC_IND_E!F20+FC_TRA_E!F20+FC_OTH_E!F20</f>
        <v>0</v>
      </c>
      <c r="G20" s="8">
        <f>FC_IND_E!G20+FC_TRA_E!G20+FC_OTH_E!G20</f>
        <v>0</v>
      </c>
      <c r="H20" s="8">
        <f>FC_IND_E!H20+FC_TRA_E!H20+FC_OTH_E!H20</f>
        <v>0</v>
      </c>
      <c r="I20" s="8">
        <f>FC_IND_E!I20+FC_TRA_E!I20+FC_OTH_E!I20</f>
        <v>0</v>
      </c>
      <c r="J20" s="8">
        <f>FC_IND_E!J20+FC_TRA_E!J20+FC_OTH_E!J20</f>
        <v>0</v>
      </c>
      <c r="K20" s="8">
        <f>FC_IND_E!K20+FC_TRA_E!K20+FC_OTH_E!K20</f>
        <v>0</v>
      </c>
      <c r="L20" s="8">
        <f>FC_IND_E!L20+FC_TRA_E!L20+FC_OTH_E!L20</f>
        <v>0</v>
      </c>
      <c r="M20" s="8">
        <f>FC_IND_E!M20+FC_TRA_E!M20+FC_OTH_E!M20</f>
        <v>0</v>
      </c>
      <c r="N20" s="8">
        <f>FC_IND_E!N20+FC_TRA_E!N20+FC_OTH_E!N20</f>
        <v>0</v>
      </c>
      <c r="O20" s="8">
        <f>FC_IND_E!O20+FC_TRA_E!O20+FC_OTH_E!O20</f>
        <v>0</v>
      </c>
      <c r="P20" s="8">
        <f>FC_IND_E!P20+FC_TRA_E!P20+FC_OTH_E!P20</f>
        <v>0</v>
      </c>
      <c r="Q20" s="8">
        <f>FC_IND_E!Q20+FC_TRA_E!Q20+FC_OTH_E!Q20</f>
        <v>0</v>
      </c>
      <c r="R20" s="8">
        <f>FC_IND_E!R20+FC_TRA_E!R20+FC_OTH_E!R20</f>
        <v>0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59.60036233734651</v>
      </c>
      <c r="D22" s="27">
        <f t="shared" si="9"/>
        <v>76.211897511472841</v>
      </c>
      <c r="E22" s="27">
        <f t="shared" si="9"/>
        <v>47.771017141441746</v>
      </c>
      <c r="F22" s="27">
        <f t="shared" si="9"/>
        <v>41.87579233310688</v>
      </c>
      <c r="G22" s="27">
        <f t="shared" si="9"/>
        <v>53.410996882462086</v>
      </c>
      <c r="H22" s="27">
        <f t="shared" si="9"/>
        <v>39.442944617703702</v>
      </c>
      <c r="I22" s="27">
        <f t="shared" si="9"/>
        <v>30.326119885048101</v>
      </c>
      <c r="J22" s="27">
        <f t="shared" si="9"/>
        <v>32.427393329999987</v>
      </c>
      <c r="K22" s="27">
        <f t="shared" si="9"/>
        <v>40.712917591437964</v>
      </c>
      <c r="L22" s="27">
        <f t="shared" si="9"/>
        <v>15.182885693132244</v>
      </c>
      <c r="M22" s="27">
        <f t="shared" si="9"/>
        <v>16.888134377808445</v>
      </c>
      <c r="N22" s="27">
        <f t="shared" si="9"/>
        <v>24.083028597791436</v>
      </c>
      <c r="O22" s="27">
        <f t="shared" si="9"/>
        <v>20.811937935262321</v>
      </c>
      <c r="P22" s="27">
        <f t="shared" si="9"/>
        <v>20.802928784648433</v>
      </c>
      <c r="Q22" s="27">
        <f t="shared" si="9"/>
        <v>19.204544230383437</v>
      </c>
      <c r="R22" s="27">
        <f t="shared" si="9"/>
        <v>14.382812252088875</v>
      </c>
      <c r="S22" s="27">
        <f t="shared" si="9"/>
        <v>7.4844284143219735</v>
      </c>
      <c r="T22" s="27">
        <f t="shared" si="9"/>
        <v>0</v>
      </c>
      <c r="U22" s="27">
        <f t="shared" si="9"/>
        <v>0</v>
      </c>
      <c r="V22" s="27">
        <f t="shared" si="9"/>
        <v>0</v>
      </c>
      <c r="W22" s="27">
        <f t="shared" si="9"/>
        <v>0</v>
      </c>
      <c r="X22" s="27">
        <f t="shared" ref="X22" si="10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11.022139707291137</v>
      </c>
      <c r="D23" s="8">
        <f>FC_IND_E!D23+FC_TRA_E!D23+FC_OTH_E!D23</f>
        <v>47.548214680844183</v>
      </c>
      <c r="E23" s="8">
        <f>FC_IND_E!E23+FC_TRA_E!E23+FC_OTH_E!E23</f>
        <v>17.410092642412234</v>
      </c>
      <c r="F23" s="8">
        <f>FC_IND_E!F23+FC_TRA_E!F23+FC_OTH_E!F23</f>
        <v>11.543104394888866</v>
      </c>
      <c r="G23" s="8">
        <f>FC_IND_E!G23+FC_TRA_E!G23+FC_OTH_E!G23</f>
        <v>29.81934208024671</v>
      </c>
      <c r="H23" s="8">
        <f>FC_IND_E!H23+FC_TRA_E!H23+FC_OTH_E!H23</f>
        <v>17.54649383964664</v>
      </c>
      <c r="I23" s="8">
        <f>FC_IND_E!I23+FC_TRA_E!I23+FC_OTH_E!I23</f>
        <v>13.448908863622131</v>
      </c>
      <c r="J23" s="8">
        <f>FC_IND_E!J23+FC_TRA_E!J23+FC_OTH_E!J23</f>
        <v>12.160319999999999</v>
      </c>
      <c r="K23" s="8">
        <f>FC_IND_E!K23+FC_TRA_E!K23+FC_OTH_E!K23</f>
        <v>12.086268530066919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2.1615309248135901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4.2874174101468041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48.578222630055372</v>
      </c>
      <c r="D24" s="8">
        <f>FC_IND_E!D24+FC_TRA_E!D24+FC_OTH_E!D24</f>
        <v>28.663682830628666</v>
      </c>
      <c r="E24" s="8">
        <f>FC_IND_E!E24+FC_TRA_E!E24+FC_OTH_E!E24</f>
        <v>30.360924499029508</v>
      </c>
      <c r="F24" s="8">
        <f>FC_IND_E!F24+FC_TRA_E!F24+FC_OTH_E!F24</f>
        <v>30.332687938218015</v>
      </c>
      <c r="G24" s="8">
        <f>FC_IND_E!G24+FC_TRA_E!G24+FC_OTH_E!G24</f>
        <v>23.59165480221538</v>
      </c>
      <c r="H24" s="8">
        <f>FC_IND_E!H24+FC_TRA_E!H24+FC_OTH_E!H24</f>
        <v>21.896450778057066</v>
      </c>
      <c r="I24" s="8">
        <f>FC_IND_E!I24+FC_TRA_E!I24+FC_OTH_E!I24</f>
        <v>16.877211021425968</v>
      </c>
      <c r="J24" s="8">
        <f>FC_IND_E!J24+FC_TRA_E!J24+FC_OTH_E!J24</f>
        <v>20.267073329999992</v>
      </c>
      <c r="K24" s="8">
        <f>FC_IND_E!K24+FC_TRA_E!K24+FC_OTH_E!K24</f>
        <v>28.626649061371047</v>
      </c>
      <c r="L24" s="8">
        <f>FC_IND_E!L24+FC_TRA_E!L24+FC_OTH_E!L24</f>
        <v>15.182885693132244</v>
      </c>
      <c r="M24" s="8">
        <f>FC_IND_E!M24+FC_TRA_E!M24+FC_OTH_E!M24</f>
        <v>16.888134377808445</v>
      </c>
      <c r="N24" s="8">
        <f>FC_IND_E!N24+FC_TRA_E!N24+FC_OTH_E!N24</f>
        <v>21.921497672977846</v>
      </c>
      <c r="O24" s="8">
        <f>FC_IND_E!O24+FC_TRA_E!O24+FC_OTH_E!O24</f>
        <v>20.811937935262321</v>
      </c>
      <c r="P24" s="8">
        <f>FC_IND_E!P24+FC_TRA_E!P24+FC_OTH_E!P24</f>
        <v>20.802928784648433</v>
      </c>
      <c r="Q24" s="8">
        <f>FC_IND_E!Q24+FC_TRA_E!Q24+FC_OTH_E!Q24</f>
        <v>19.204544230383437</v>
      </c>
      <c r="R24" s="8">
        <f>FC_IND_E!R24+FC_TRA_E!R24+FC_OTH_E!R24</f>
        <v>14.382812252088875</v>
      </c>
      <c r="S24" s="8">
        <f>FC_IND_E!S24+FC_TRA_E!S24+FC_OTH_E!S24</f>
        <v>3.1970110041751689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257.84682989999999</v>
      </c>
      <c r="D25" s="27">
        <f>FC_IND_E!D25+FC_TRA_E!D25+FC_OTH_E!D25</f>
        <v>252.38179097999992</v>
      </c>
      <c r="E25" s="27">
        <f>FC_IND_E!E25+FC_TRA_E!E25+FC_OTH_E!E25</f>
        <v>216.32856234000008</v>
      </c>
      <c r="F25" s="27">
        <f>FC_IND_E!F25+FC_TRA_E!F25+FC_OTH_E!F25</f>
        <v>186.95388623999995</v>
      </c>
      <c r="G25" s="27">
        <f>FC_IND_E!G25+FC_TRA_E!G25+FC_OTH_E!G25</f>
        <v>199.74504279182958</v>
      </c>
      <c r="H25" s="27">
        <f>FC_IND_E!H25+FC_TRA_E!H25+FC_OTH_E!H25</f>
        <v>286.62678763792718</v>
      </c>
      <c r="I25" s="27">
        <f>FC_IND_E!I25+FC_TRA_E!I25+FC_OTH_E!I25</f>
        <v>221.37334467174429</v>
      </c>
      <c r="J25" s="27">
        <f>FC_IND_E!J25+FC_TRA_E!J25+FC_OTH_E!J25</f>
        <v>314.9691380533954</v>
      </c>
      <c r="K25" s="27">
        <f>FC_IND_E!K25+FC_TRA_E!K25+FC_OTH_E!K25</f>
        <v>295.96840134756593</v>
      </c>
      <c r="L25" s="27">
        <f>FC_IND_E!L25+FC_TRA_E!L25+FC_OTH_E!L25</f>
        <v>137.10926821028195</v>
      </c>
      <c r="M25" s="27">
        <f>FC_IND_E!M25+FC_TRA_E!M25+FC_OTH_E!M25</f>
        <v>186.477350494576</v>
      </c>
      <c r="N25" s="27">
        <f>FC_IND_E!N25+FC_TRA_E!N25+FC_OTH_E!N25</f>
        <v>220.89355792255998</v>
      </c>
      <c r="O25" s="27">
        <f>FC_IND_E!O25+FC_TRA_E!O25+FC_OTH_E!O25</f>
        <v>175.96739467135762</v>
      </c>
      <c r="P25" s="27">
        <f>FC_IND_E!P25+FC_TRA_E!P25+FC_OTH_E!P25</f>
        <v>155.94290400644755</v>
      </c>
      <c r="Q25" s="27">
        <f>FC_IND_E!Q25+FC_TRA_E!Q25+FC_OTH_E!Q25</f>
        <v>149.23337913640802</v>
      </c>
      <c r="R25" s="27">
        <f>FC_IND_E!R25+FC_TRA_E!R25+FC_OTH_E!R25</f>
        <v>64.945015309268939</v>
      </c>
      <c r="S25" s="27">
        <f>FC_IND_E!S25+FC_TRA_E!S25+FC_OTH_E!S25</f>
        <v>42.638896049415834</v>
      </c>
      <c r="T25" s="27">
        <f>FC_IND_E!T25+FC_TRA_E!T25+FC_OTH_E!T25</f>
        <v>87.618015900704492</v>
      </c>
      <c r="U25" s="27">
        <f>FC_IND_E!U25+FC_TRA_E!U25+FC_OTH_E!U25</f>
        <v>99.862315849096376</v>
      </c>
      <c r="V25" s="27">
        <f>FC_IND_E!V25+FC_TRA_E!V25+FC_OTH_E!V25</f>
        <v>87.41151388371199</v>
      </c>
      <c r="W25" s="27">
        <f>FC_IND_E!W25+FC_TRA_E!W25+FC_OTH_E!W25</f>
        <v>5.8925610442144398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2243.1343345200003</v>
      </c>
      <c r="D26" s="27">
        <f t="shared" si="11"/>
        <v>2744.7095422800003</v>
      </c>
      <c r="E26" s="27">
        <f t="shared" si="11"/>
        <v>2762.4388212000003</v>
      </c>
      <c r="F26" s="27">
        <f t="shared" si="11"/>
        <v>2730.7063612800002</v>
      </c>
      <c r="G26" s="27">
        <f t="shared" si="11"/>
        <v>2731.5658155600008</v>
      </c>
      <c r="H26" s="27">
        <f t="shared" si="11"/>
        <v>2803.6320213599997</v>
      </c>
      <c r="I26" s="27">
        <f t="shared" si="11"/>
        <v>2888.35386156</v>
      </c>
      <c r="J26" s="27">
        <f t="shared" si="11"/>
        <v>3000.6169556399996</v>
      </c>
      <c r="K26" s="27">
        <f t="shared" si="11"/>
        <v>2858.0041299599998</v>
      </c>
      <c r="L26" s="27">
        <f t="shared" si="11"/>
        <v>2615.9187985199997</v>
      </c>
      <c r="M26" s="27">
        <f t="shared" si="11"/>
        <v>2738.3039387999997</v>
      </c>
      <c r="N26" s="27">
        <f t="shared" si="11"/>
        <v>2825.3556097199998</v>
      </c>
      <c r="O26" s="27">
        <f t="shared" si="11"/>
        <v>2885.8737931199994</v>
      </c>
      <c r="P26" s="27">
        <f t="shared" si="11"/>
        <v>2805.4579878</v>
      </c>
      <c r="Q26" s="27">
        <f t="shared" si="11"/>
        <v>2838.3613073999995</v>
      </c>
      <c r="R26" s="27">
        <f t="shared" si="11"/>
        <v>2939.8312335600003</v>
      </c>
      <c r="S26" s="27">
        <f t="shared" si="11"/>
        <v>2973.2526511200003</v>
      </c>
      <c r="T26" s="27">
        <f t="shared" si="11"/>
        <v>2996.5785926400008</v>
      </c>
      <c r="U26" s="27">
        <f t="shared" si="11"/>
        <v>3008.1361949999996</v>
      </c>
      <c r="V26" s="27">
        <f t="shared" si="11"/>
        <v>2968.6138293599997</v>
      </c>
      <c r="W26" s="27">
        <f t="shared" si="11"/>
        <v>2764.0326952800001</v>
      </c>
      <c r="X26" s="27">
        <f t="shared" si="11"/>
        <v>2715.50033712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2243.1343345200003</v>
      </c>
      <c r="D33" s="19">
        <f t="shared" si="14"/>
        <v>2744.7095422800003</v>
      </c>
      <c r="E33" s="19">
        <f t="shared" si="14"/>
        <v>2762.4388212000003</v>
      </c>
      <c r="F33" s="19">
        <f t="shared" si="14"/>
        <v>2730.7063612800002</v>
      </c>
      <c r="G33" s="19">
        <f t="shared" si="14"/>
        <v>2731.5658155600008</v>
      </c>
      <c r="H33" s="19">
        <f t="shared" si="14"/>
        <v>2803.6320213599997</v>
      </c>
      <c r="I33" s="19">
        <f t="shared" si="14"/>
        <v>2888.35386156</v>
      </c>
      <c r="J33" s="19">
        <f t="shared" si="14"/>
        <v>3000.6169556399996</v>
      </c>
      <c r="K33" s="19">
        <f t="shared" si="14"/>
        <v>2858.0041299599998</v>
      </c>
      <c r="L33" s="19">
        <f t="shared" si="14"/>
        <v>2615.9187985199997</v>
      </c>
      <c r="M33" s="19">
        <f t="shared" si="14"/>
        <v>2738.3039387999997</v>
      </c>
      <c r="N33" s="19">
        <f t="shared" si="14"/>
        <v>2825.3556097199998</v>
      </c>
      <c r="O33" s="19">
        <f t="shared" si="14"/>
        <v>2885.8737931199994</v>
      </c>
      <c r="P33" s="19">
        <f t="shared" si="14"/>
        <v>2805.4579878</v>
      </c>
      <c r="Q33" s="19">
        <f t="shared" si="14"/>
        <v>2838.3613073999995</v>
      </c>
      <c r="R33" s="19">
        <f t="shared" si="14"/>
        <v>2939.8312335600003</v>
      </c>
      <c r="S33" s="19">
        <f t="shared" si="14"/>
        <v>2973.2526511200003</v>
      </c>
      <c r="T33" s="19">
        <f t="shared" si="14"/>
        <v>2996.5785926400008</v>
      </c>
      <c r="U33" s="19">
        <f t="shared" si="14"/>
        <v>3008.1361949999996</v>
      </c>
      <c r="V33" s="19">
        <f t="shared" si="14"/>
        <v>2968.6138293599997</v>
      </c>
      <c r="W33" s="19">
        <f t="shared" si="14"/>
        <v>2764.0326952800001</v>
      </c>
      <c r="X33" s="19">
        <f t="shared" ref="X33" si="15">SUM(X34:X50)</f>
        <v>2715.50033712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22.10698404</v>
      </c>
      <c r="D36" s="8">
        <f>FC_IND_E!D36+FC_TRA_E!D36+FC_OTH_E!D36</f>
        <v>28.136264760000003</v>
      </c>
      <c r="E36" s="8">
        <f>FC_IND_E!E36+FC_TRA_E!E36+FC_OTH_E!E36</f>
        <v>16.939321200000006</v>
      </c>
      <c r="F36" s="8">
        <f>FC_IND_E!F36+FC_TRA_E!F36+FC_OTH_E!F36</f>
        <v>20.097526680000005</v>
      </c>
      <c r="G36" s="8">
        <f>FC_IND_E!G36+FC_TRA_E!G36+FC_OTH_E!G36</f>
        <v>23.399297280000006</v>
      </c>
      <c r="H36" s="8">
        <f>FC_IND_E!H36+FC_TRA_E!H36+FC_OTH_E!H36</f>
        <v>21.151094760000007</v>
      </c>
      <c r="I36" s="8">
        <f>FC_IND_E!I36+FC_TRA_E!I36+FC_OTH_E!I36</f>
        <v>25.305624000000009</v>
      </c>
      <c r="J36" s="8">
        <f>FC_IND_E!J36+FC_TRA_E!J36+FC_OTH_E!J36</f>
        <v>24.553497240000006</v>
      </c>
      <c r="K36" s="8">
        <f>FC_IND_E!K36+FC_TRA_E!K36+FC_OTH_E!K36</f>
        <v>29.250484560000011</v>
      </c>
      <c r="L36" s="8">
        <f>FC_IND_E!L36+FC_TRA_E!L36+FC_OTH_E!L36</f>
        <v>26.643596400000007</v>
      </c>
      <c r="M36" s="8">
        <f>FC_IND_E!M36+FC_TRA_E!M36+FC_OTH_E!M36</f>
        <v>28.653735239999996</v>
      </c>
      <c r="N36" s="8">
        <f>FC_IND_E!N36+FC_TRA_E!N36+FC_OTH_E!N36</f>
        <v>26.424841319999999</v>
      </c>
      <c r="O36" s="8">
        <f>FC_IND_E!O36+FC_TRA_E!O36+FC_OTH_E!O36</f>
        <v>37.286496720000017</v>
      </c>
      <c r="P36" s="8">
        <f>FC_IND_E!P36+FC_TRA_E!P36+FC_OTH_E!P36</f>
        <v>35.917176240000011</v>
      </c>
      <c r="Q36" s="8">
        <f>FC_IND_E!Q36+FC_TRA_E!Q36+FC_OTH_E!Q36</f>
        <v>37.892332440000011</v>
      </c>
      <c r="R36" s="8">
        <f>FC_IND_E!R36+FC_TRA_E!R36+FC_OTH_E!R36</f>
        <v>51.699117240000007</v>
      </c>
      <c r="S36" s="8">
        <f>FC_IND_E!S36+FC_TRA_E!S36+FC_OTH_E!S36</f>
        <v>62.072378640000011</v>
      </c>
      <c r="T36" s="8">
        <f>FC_IND_E!T36+FC_TRA_E!T36+FC_OTH_E!T36</f>
        <v>71.018620920000018</v>
      </c>
      <c r="U36" s="8">
        <f>FC_IND_E!U36+FC_TRA_E!U36+FC_OTH_E!U36</f>
        <v>57.762699120000008</v>
      </c>
      <c r="V36" s="8">
        <f>FC_IND_E!V36+FC_TRA_E!V36+FC_OTH_E!V36</f>
        <v>80.016201360000025</v>
      </c>
      <c r="W36" s="8">
        <f>FC_IND_E!W36+FC_TRA_E!W36+FC_OTH_E!W36</f>
        <v>70.341002640000028</v>
      </c>
      <c r="X36" s="8">
        <f>FC_IND_E!X36+FC_TRA_E!X36+FC_OTH_E!X36</f>
        <v>55.123781400000013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859.87423367999997</v>
      </c>
      <c r="D37" s="8">
        <f>FC_IND_E!D37+FC_TRA_E!D37+FC_OTH_E!D37</f>
        <v>1024.5310336799998</v>
      </c>
      <c r="E37" s="8">
        <f>FC_IND_E!E37+FC_TRA_E!E37+FC_OTH_E!E37</f>
        <v>942.20263368000008</v>
      </c>
      <c r="F37" s="8">
        <f>FC_IND_E!F37+FC_TRA_E!F37+FC_OTH_E!F37</f>
        <v>933.05495052000003</v>
      </c>
      <c r="G37" s="8">
        <f>FC_IND_E!G37+FC_TRA_E!G37+FC_OTH_E!G37</f>
        <v>875.12045544000034</v>
      </c>
      <c r="H37" s="8">
        <f>FC_IND_E!H37+FC_TRA_E!H37+FC_OTH_E!H37</f>
        <v>884.26788911999995</v>
      </c>
      <c r="I37" s="8">
        <f>FC_IND_E!I37+FC_TRA_E!I37+FC_OTH_E!I37</f>
        <v>939.15348912000002</v>
      </c>
      <c r="J37" s="8">
        <f>FC_IND_E!J37+FC_TRA_E!J37+FC_OTH_E!J37</f>
        <v>984.89165543999979</v>
      </c>
      <c r="K37" s="8">
        <f>FC_IND_E!K37+FC_TRA_E!K37+FC_OTH_E!K37</f>
        <v>975.74397227999998</v>
      </c>
      <c r="L37" s="8">
        <f>FC_IND_E!L37+FC_TRA_E!L37+FC_OTH_E!L37</f>
        <v>896.46471683999971</v>
      </c>
      <c r="M37" s="8">
        <f>FC_IND_E!M37+FC_TRA_E!M37+FC_OTH_E!M37</f>
        <v>838.52997227999981</v>
      </c>
      <c r="N37" s="8">
        <f>FC_IND_E!N37+FC_TRA_E!N37+FC_OTH_E!N37</f>
        <v>777.54608315999997</v>
      </c>
      <c r="O37" s="8">
        <f>FC_IND_E!O37+FC_TRA_E!O37+FC_OTH_E!O37</f>
        <v>750.10303367999984</v>
      </c>
      <c r="P37" s="8">
        <f>FC_IND_E!P37+FC_TRA_E!P37+FC_OTH_E!P37</f>
        <v>701.31597227999987</v>
      </c>
      <c r="Q37" s="8">
        <f>FC_IND_E!Q37+FC_TRA_E!Q37+FC_OTH_E!Q37</f>
        <v>710.46340595999993</v>
      </c>
      <c r="R37" s="8">
        <f>FC_IND_E!R37+FC_TRA_E!R37+FC_OTH_E!R37</f>
        <v>704.36511684000004</v>
      </c>
      <c r="S37" s="8">
        <f>FC_IND_E!S37+FC_TRA_E!S37+FC_OTH_E!S37</f>
        <v>756.20157227999994</v>
      </c>
      <c r="T37" s="8">
        <f>FC_IND_E!T37+FC_TRA_E!T37+FC_OTH_E!T37</f>
        <v>792.79180596000003</v>
      </c>
      <c r="U37" s="8">
        <f>FC_IND_E!U37+FC_TRA_E!U37+FC_OTH_E!U37</f>
        <v>795.84119999999973</v>
      </c>
      <c r="V37" s="8">
        <f>FC_IND_E!V37+FC_TRA_E!V37+FC_OTH_E!V37</f>
        <v>801.93948911999973</v>
      </c>
      <c r="W37" s="8">
        <f>FC_IND_E!W37+FC_TRA_E!W37+FC_OTH_E!W37</f>
        <v>628.13525544000015</v>
      </c>
      <c r="X37" s="8">
        <f>FC_IND_E!X37+FC_TRA_E!X37+FC_OTH_E!X37</f>
        <v>582.39683964000017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3.1011119999999992</v>
      </c>
      <c r="D38" s="8">
        <f>FC_IND_E!D38+FC_TRA_E!D38+FC_OTH_E!D38</f>
        <v>3.1011119999999992</v>
      </c>
      <c r="E38" s="8">
        <f>FC_IND_E!E38+FC_TRA_E!E38+FC_OTH_E!E38</f>
        <v>0</v>
      </c>
      <c r="F38" s="8">
        <f>FC_IND_E!F38+FC_TRA_E!F38+FC_OTH_E!F38</f>
        <v>3.1011119999999988</v>
      </c>
      <c r="G38" s="8">
        <f>FC_IND_E!G38+FC_TRA_E!G38+FC_OTH_E!G38</f>
        <v>3.1011119999999988</v>
      </c>
      <c r="H38" s="8">
        <f>FC_IND_E!H38+FC_TRA_E!H38+FC_OTH_E!H38</f>
        <v>3.1011119999999983</v>
      </c>
      <c r="I38" s="8">
        <f>FC_IND_E!I38+FC_TRA_E!I38+FC_OTH_E!I38</f>
        <v>0</v>
      </c>
      <c r="J38" s="8">
        <f>FC_IND_E!J38+FC_TRA_E!J38+FC_OTH_E!J38</f>
        <v>0</v>
      </c>
      <c r="K38" s="8">
        <f>FC_IND_E!K38+FC_TRA_E!K38+FC_OTH_E!K38</f>
        <v>3.1011119999999992</v>
      </c>
      <c r="L38" s="8">
        <f>FC_IND_E!L38+FC_TRA_E!L38+FC_OTH_E!L38</f>
        <v>0</v>
      </c>
      <c r="M38" s="8">
        <f>FC_IND_E!M38+FC_TRA_E!M38+FC_OTH_E!M38</f>
        <v>0</v>
      </c>
      <c r="N38" s="8">
        <f>FC_IND_E!N38+FC_TRA_E!N38+FC_OTH_E!N38</f>
        <v>0</v>
      </c>
      <c r="O38" s="8">
        <f>FC_IND_E!O38+FC_TRA_E!O38+FC_OTH_E!O38</f>
        <v>0</v>
      </c>
      <c r="P38" s="8">
        <f>FC_IND_E!P38+FC_TRA_E!P38+FC_OTH_E!P38</f>
        <v>0</v>
      </c>
      <c r="Q38" s="8">
        <f>FC_IND_E!Q38+FC_TRA_E!Q38+FC_OTH_E!Q38</f>
        <v>0</v>
      </c>
      <c r="R38" s="8">
        <f>FC_IND_E!R38+FC_TRA_E!R38+FC_OTH_E!R38</f>
        <v>0</v>
      </c>
      <c r="S38" s="8">
        <f>FC_IND_E!S38+FC_TRA_E!S38+FC_OTH_E!S38</f>
        <v>0</v>
      </c>
      <c r="T38" s="8">
        <f>FC_IND_E!T38+FC_TRA_E!T38+FC_OTH_E!T38</f>
        <v>0</v>
      </c>
      <c r="U38" s="8">
        <f>FC_IND_E!U38+FC_TRA_E!U38+FC_OTH_E!U38</f>
        <v>0</v>
      </c>
      <c r="V38" s="8">
        <f>FC_IND_E!V38+FC_TRA_E!V38+FC_OTH_E!V38</f>
        <v>0</v>
      </c>
      <c r="W38" s="8">
        <f>FC_IND_E!W38+FC_TRA_E!W38+FC_OTH_E!W38</f>
        <v>0</v>
      </c>
      <c r="X38" s="8">
        <f>FC_IND_E!X38+FC_TRA_E!X38+FC_OTH_E!X38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0</v>
      </c>
      <c r="D40" s="8">
        <f>FC_IND_E!D40+FC_TRA_E!D40+FC_OTH_E!D40</f>
        <v>2.5754580000000002</v>
      </c>
      <c r="E40" s="8">
        <f>FC_IND_E!E40+FC_TRA_E!E40+FC_OTH_E!E40</f>
        <v>2.4268838399999999</v>
      </c>
      <c r="F40" s="8">
        <f>FC_IND_E!F40+FC_TRA_E!F40+FC_OTH_E!F40</f>
        <v>2.6463801600000001</v>
      </c>
      <c r="G40" s="8">
        <f>FC_IND_E!G40+FC_TRA_E!G40+FC_OTH_E!G40</f>
        <v>3.5059878000000007</v>
      </c>
      <c r="H40" s="8">
        <f>FC_IND_E!H40+FC_TRA_E!H40+FC_OTH_E!H40</f>
        <v>4.7520435599999988</v>
      </c>
      <c r="I40" s="8">
        <f>FC_IND_E!I40+FC_TRA_E!I40+FC_OTH_E!I40</f>
        <v>4.70855844</v>
      </c>
      <c r="J40" s="8">
        <f>FC_IND_E!J40+FC_TRA_E!J40+FC_OTH_E!J40</f>
        <v>5.2373685600000037</v>
      </c>
      <c r="K40" s="8">
        <f>FC_IND_E!K40+FC_TRA_E!K40+FC_OTH_E!K40</f>
        <v>5.4260629200000006</v>
      </c>
      <c r="L40" s="8">
        <f>FC_IND_E!L40+FC_TRA_E!L40+FC_OTH_E!L40</f>
        <v>3.1938267600000003</v>
      </c>
      <c r="M40" s="8">
        <f>FC_IND_E!M40+FC_TRA_E!M40+FC_OTH_E!M40</f>
        <v>2.8104847199999994</v>
      </c>
      <c r="N40" s="8">
        <f>FC_IND_E!N40+FC_TRA_E!N40+FC_OTH_E!N40</f>
        <v>3.4102169999999985</v>
      </c>
      <c r="O40" s="8">
        <f>FC_IND_E!O40+FC_TRA_E!O40+FC_OTH_E!O40</f>
        <v>3.0330871200000011</v>
      </c>
      <c r="P40" s="8">
        <f>FC_IND_E!P40+FC_TRA_E!P40+FC_OTH_E!P40</f>
        <v>3.9203906399999973</v>
      </c>
      <c r="Q40" s="8">
        <f>FC_IND_E!Q40+FC_TRA_E!Q40+FC_OTH_E!Q40</f>
        <v>3.957404759999998</v>
      </c>
      <c r="R40" s="8">
        <f>FC_IND_E!R40+FC_TRA_E!R40+FC_OTH_E!R40</f>
        <v>4.1800071600000006</v>
      </c>
      <c r="S40" s="8">
        <f>FC_IND_E!S40+FC_TRA_E!S40+FC_OTH_E!S40</f>
        <v>3.4040048400000007</v>
      </c>
      <c r="T40" s="8">
        <f>FC_IND_E!T40+FC_TRA_E!T40+FC_OTH_E!T40</f>
        <v>3.5955464400000046</v>
      </c>
      <c r="U40" s="8">
        <f>FC_IND_E!U40+FC_TRA_E!U40+FC_OTH_E!U40</f>
        <v>4.0130553600000001</v>
      </c>
      <c r="V40" s="8">
        <f>FC_IND_E!V40+FC_TRA_E!V40+FC_OTH_E!V40</f>
        <v>3.8862237600000018</v>
      </c>
      <c r="W40" s="8">
        <f>FC_IND_E!W40+FC_TRA_E!W40+FC_OTH_E!W40</f>
        <v>3.614182920000002</v>
      </c>
      <c r="X40" s="8">
        <f>FC_IND_E!X40+FC_TRA_E!X40+FC_OTH_E!X40</f>
        <v>5.6424531600000023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0</v>
      </c>
      <c r="D41" s="8">
        <f>FC_IND_E!D41+FC_TRA_E!D41+FC_OTH_E!D41</f>
        <v>0</v>
      </c>
      <c r="E41" s="8">
        <f>FC_IND_E!E41+FC_TRA_E!E41+FC_OTH_E!E41</f>
        <v>0</v>
      </c>
      <c r="F41" s="8">
        <f>FC_IND_E!F41+FC_TRA_E!F41+FC_OTH_E!F41</f>
        <v>0</v>
      </c>
      <c r="G41" s="8">
        <f>FC_IND_E!G41+FC_TRA_E!G41+FC_OTH_E!G41</f>
        <v>0</v>
      </c>
      <c r="H41" s="8">
        <f>FC_IND_E!H41+FC_TRA_E!H41+FC_OTH_E!H41</f>
        <v>0</v>
      </c>
      <c r="I41" s="8">
        <f>FC_IND_E!I41+FC_TRA_E!I41+FC_OTH_E!I41</f>
        <v>0</v>
      </c>
      <c r="J41" s="8">
        <f>FC_IND_E!J41+FC_TRA_E!J41+FC_OTH_E!J41</f>
        <v>0</v>
      </c>
      <c r="K41" s="8">
        <f>FC_IND_E!K41+FC_TRA_E!K41+FC_OTH_E!K41</f>
        <v>0</v>
      </c>
      <c r="L41" s="8">
        <f>FC_IND_E!L41+FC_TRA_E!L41+FC_OTH_E!L41</f>
        <v>0</v>
      </c>
      <c r="M41" s="8">
        <f>FC_IND_E!M41+FC_TRA_E!M41+FC_OTH_E!M41</f>
        <v>0</v>
      </c>
      <c r="N41" s="8">
        <f>FC_IND_E!N41+FC_TRA_E!N41+FC_OTH_E!N41</f>
        <v>0</v>
      </c>
      <c r="O41" s="8">
        <f>FC_IND_E!O41+FC_TRA_E!O41+FC_OTH_E!O41</f>
        <v>0</v>
      </c>
      <c r="P41" s="8">
        <f>FC_IND_E!P41+FC_TRA_E!P41+FC_OTH_E!P41</f>
        <v>0</v>
      </c>
      <c r="Q41" s="8">
        <f>FC_IND_E!Q41+FC_TRA_E!Q41+FC_OTH_E!Q41</f>
        <v>0</v>
      </c>
      <c r="R41" s="8">
        <f>FC_IND_E!R41+FC_TRA_E!R41+FC_OTH_E!R41</f>
        <v>0</v>
      </c>
      <c r="S41" s="8">
        <f>FC_IND_E!S41+FC_TRA_E!S41+FC_OTH_E!S41</f>
        <v>0</v>
      </c>
      <c r="T41" s="8">
        <f>FC_IND_E!T41+FC_TRA_E!T41+FC_OTH_E!T41</f>
        <v>0</v>
      </c>
      <c r="U41" s="8">
        <f>FC_IND_E!U41+FC_TRA_E!U41+FC_OTH_E!U41</f>
        <v>0</v>
      </c>
      <c r="V41" s="8">
        <f>FC_IND_E!V41+FC_TRA_E!V41+FC_OTH_E!V41</f>
        <v>0</v>
      </c>
      <c r="W41" s="8">
        <f>FC_IND_E!W41+FC_TRA_E!W41+FC_OTH_E!W41</f>
        <v>0</v>
      </c>
      <c r="X41" s="8">
        <f>FC_IND_E!X41+FC_TRA_E!X41+FC_OTH_E!X41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1087.6472100000001</v>
      </c>
      <c r="D43" s="8">
        <f>FC_IND_E!D43+FC_TRA_E!D43+FC_OTH_E!D43</f>
        <v>1376.0147700000002</v>
      </c>
      <c r="E43" s="8">
        <f>FC_IND_E!E43+FC_TRA_E!E43+FC_OTH_E!E43</f>
        <v>1573.48386</v>
      </c>
      <c r="F43" s="8">
        <f>FC_IND_E!F43+FC_TRA_E!F43+FC_OTH_E!F43</f>
        <v>1658.11347</v>
      </c>
      <c r="G43" s="8">
        <f>FC_IND_E!G43+FC_TRA_E!G43+FC_OTH_E!G43</f>
        <v>1623.6347400000002</v>
      </c>
      <c r="H43" s="8">
        <f>FC_IND_E!H43+FC_TRA_E!H43+FC_OTH_E!H43</f>
        <v>1749.0119399999999</v>
      </c>
      <c r="I43" s="8">
        <f>FC_IND_E!I43+FC_TRA_E!I43+FC_OTH_E!I43</f>
        <v>1808.5661099999998</v>
      </c>
      <c r="J43" s="8">
        <f>FC_IND_E!J43+FC_TRA_E!J43+FC_OTH_E!J43</f>
        <v>1921.4055899999998</v>
      </c>
      <c r="K43" s="8">
        <f>FC_IND_E!K43+FC_TRA_E!K43+FC_OTH_E!K43</f>
        <v>1783.02677436</v>
      </c>
      <c r="L43" s="8">
        <f>FC_IND_E!L43+FC_TRA_E!L43+FC_OTH_E!L43</f>
        <v>1646.5977075599999</v>
      </c>
      <c r="M43" s="8">
        <f>FC_IND_E!M43+FC_TRA_E!M43+FC_OTH_E!M43</f>
        <v>1809.9265860000003</v>
      </c>
      <c r="N43" s="8">
        <f>FC_IND_E!N43+FC_TRA_E!N43+FC_OTH_E!N43</f>
        <v>1972.4405126399997</v>
      </c>
      <c r="O43" s="8">
        <f>FC_IND_E!O43+FC_TRA_E!O43+FC_OTH_E!O43</f>
        <v>2049.9172199999998</v>
      </c>
      <c r="P43" s="8">
        <f>FC_IND_E!P43+FC_TRA_E!P43+FC_OTH_E!P43</f>
        <v>2024.8417799999997</v>
      </c>
      <c r="Q43" s="8">
        <f>FC_IND_E!Q43+FC_TRA_E!Q43+FC_OTH_E!Q43</f>
        <v>2040.5139299999998</v>
      </c>
      <c r="R43" s="8">
        <f>FC_IND_E!R43+FC_TRA_E!R43+FC_OTH_E!R43</f>
        <v>2118.8746800000004</v>
      </c>
      <c r="S43" s="8">
        <f>FC_IND_E!S43+FC_TRA_E!S43+FC_OTH_E!S43</f>
        <v>2096.9336700000003</v>
      </c>
      <c r="T43" s="8">
        <f>FC_IND_E!T43+FC_TRA_E!T43+FC_OTH_E!T43</f>
        <v>2109.4716567600008</v>
      </c>
      <c r="U43" s="8">
        <f>FC_IND_E!U43+FC_TRA_E!U43+FC_OTH_E!U43</f>
        <v>2125.6575865200002</v>
      </c>
      <c r="V43" s="8">
        <f>FC_IND_E!V43+FC_TRA_E!V43+FC_OTH_E!V43</f>
        <v>2015.9437334400002</v>
      </c>
      <c r="W43" s="8">
        <f>FC_IND_E!W43+FC_TRA_E!W43+FC_OTH_E!W43</f>
        <v>1990.73998188</v>
      </c>
      <c r="X43" s="8">
        <f>FC_IND_E!X43+FC_TRA_E!X43+FC_OTH_E!X43</f>
        <v>2016.1408690799999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270.40479480000005</v>
      </c>
      <c r="D44" s="8">
        <f>FC_IND_E!D44+FC_TRA_E!D44+FC_OTH_E!D44</f>
        <v>310.35090384</v>
      </c>
      <c r="E44" s="8">
        <f>FC_IND_E!E44+FC_TRA_E!E44+FC_OTH_E!E44</f>
        <v>227.38612248000004</v>
      </c>
      <c r="F44" s="8">
        <f>FC_IND_E!F44+FC_TRA_E!F44+FC_OTH_E!F44</f>
        <v>113.69292192</v>
      </c>
      <c r="G44" s="8">
        <f>FC_IND_E!G44+FC_TRA_E!G44+FC_OTH_E!G44</f>
        <v>202.80422304000007</v>
      </c>
      <c r="H44" s="8">
        <f>FC_IND_E!H44+FC_TRA_E!H44+FC_OTH_E!H44</f>
        <v>141.34794192000001</v>
      </c>
      <c r="I44" s="8">
        <f>FC_IND_E!I44+FC_TRA_E!I44+FC_OTH_E!I44</f>
        <v>110.62008000000002</v>
      </c>
      <c r="J44" s="8">
        <f>FC_IND_E!J44+FC_TRA_E!J44+FC_OTH_E!J44</f>
        <v>64.528844400000011</v>
      </c>
      <c r="K44" s="8">
        <f>FC_IND_E!K44+FC_TRA_E!K44+FC_OTH_E!K44</f>
        <v>61.455723840000005</v>
      </c>
      <c r="L44" s="8">
        <f>FC_IND_E!L44+FC_TRA_E!L44+FC_OTH_E!L44</f>
        <v>43.018950960000005</v>
      </c>
      <c r="M44" s="8">
        <f>FC_IND_E!M44+FC_TRA_E!M44+FC_OTH_E!M44</f>
        <v>58.383160560000007</v>
      </c>
      <c r="N44" s="8">
        <f>FC_IND_E!N44+FC_TRA_E!N44+FC_OTH_E!N44</f>
        <v>45.533955600000013</v>
      </c>
      <c r="O44" s="8">
        <f>FC_IND_E!O44+FC_TRA_E!O44+FC_OTH_E!O44</f>
        <v>45.533955600000013</v>
      </c>
      <c r="P44" s="8">
        <f>FC_IND_E!P44+FC_TRA_E!P44+FC_OTH_E!P44</f>
        <v>39.462668640000004</v>
      </c>
      <c r="Q44" s="8">
        <f>FC_IND_E!Q44+FC_TRA_E!Q44+FC_OTH_E!Q44</f>
        <v>45.534234240000004</v>
      </c>
      <c r="R44" s="8">
        <f>FC_IND_E!R44+FC_TRA_E!R44+FC_OTH_E!R44</f>
        <v>60.712312320000009</v>
      </c>
      <c r="S44" s="8">
        <f>FC_IND_E!S44+FC_TRA_E!S44+FC_OTH_E!S44</f>
        <v>54.641025360000008</v>
      </c>
      <c r="T44" s="8">
        <f>FC_IND_E!T44+FC_TRA_E!T44+FC_OTH_E!T44</f>
        <v>19.700962560000008</v>
      </c>
      <c r="U44" s="8">
        <f>FC_IND_E!U44+FC_TRA_E!U44+FC_OTH_E!U44</f>
        <v>24.861654000000001</v>
      </c>
      <c r="V44" s="8">
        <f>FC_IND_E!V44+FC_TRA_E!V44+FC_OTH_E!V44</f>
        <v>66.82818168</v>
      </c>
      <c r="W44" s="8">
        <f>FC_IND_E!W44+FC_TRA_E!W44+FC_OTH_E!W44</f>
        <v>71.202272400000012</v>
      </c>
      <c r="X44" s="8">
        <f>FC_IND_E!X44+FC_TRA_E!X44+FC_OTH_E!X44</f>
        <v>56.196393840000013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0</v>
      </c>
      <c r="D48" s="8">
        <f>FC_IND_E!D48+FC_TRA_E!D48+FC_OTH_E!D48</f>
        <v>0</v>
      </c>
      <c r="E48" s="8">
        <f>FC_IND_E!E48+FC_TRA_E!E48+FC_OTH_E!E48</f>
        <v>0</v>
      </c>
      <c r="F48" s="8">
        <f>FC_IND_E!F48+FC_TRA_E!F48+FC_OTH_E!F48</f>
        <v>0</v>
      </c>
      <c r="G48" s="8">
        <f>FC_IND_E!G48+FC_TRA_E!G48+FC_OTH_E!G48</f>
        <v>0</v>
      </c>
      <c r="H48" s="8">
        <f>FC_IND_E!H48+FC_TRA_E!H48+FC_OTH_E!H48</f>
        <v>0</v>
      </c>
      <c r="I48" s="8">
        <f>FC_IND_E!I48+FC_TRA_E!I48+FC_OTH_E!I48</f>
        <v>0</v>
      </c>
      <c r="J48" s="8">
        <f>FC_IND_E!J48+FC_TRA_E!J48+FC_OTH_E!J48</f>
        <v>0</v>
      </c>
      <c r="K48" s="8">
        <f>FC_IND_E!K48+FC_TRA_E!K48+FC_OTH_E!K48</f>
        <v>0</v>
      </c>
      <c r="L48" s="8">
        <f>FC_IND_E!L48+FC_TRA_E!L48+FC_OTH_E!L48</f>
        <v>0</v>
      </c>
      <c r="M48" s="8">
        <f>FC_IND_E!M48+FC_TRA_E!M48+FC_OTH_E!M48</f>
        <v>0</v>
      </c>
      <c r="N48" s="8">
        <f>FC_IND_E!N48+FC_TRA_E!N48+FC_OTH_E!N48</f>
        <v>0</v>
      </c>
      <c r="O48" s="8">
        <f>FC_IND_E!O48+FC_TRA_E!O48+FC_OTH_E!O48</f>
        <v>0</v>
      </c>
      <c r="P48" s="8">
        <f>FC_IND_E!P48+FC_TRA_E!P48+FC_OTH_E!P48</f>
        <v>0</v>
      </c>
      <c r="Q48" s="8">
        <f>FC_IND_E!Q48+FC_TRA_E!Q48+FC_OTH_E!Q48</f>
        <v>0</v>
      </c>
      <c r="R48" s="8">
        <f>FC_IND_E!R48+FC_TRA_E!R48+FC_OTH_E!R48</f>
        <v>0</v>
      </c>
      <c r="S48" s="8">
        <f>FC_IND_E!S48+FC_TRA_E!S48+FC_OTH_E!S48</f>
        <v>0</v>
      </c>
      <c r="T48" s="8">
        <f>FC_IND_E!T48+FC_TRA_E!T48+FC_OTH_E!T48</f>
        <v>0</v>
      </c>
      <c r="U48" s="8">
        <f>FC_IND_E!U48+FC_TRA_E!U48+FC_OTH_E!U48</f>
        <v>0</v>
      </c>
      <c r="V48" s="8">
        <f>FC_IND_E!V48+FC_TRA_E!V48+FC_OTH_E!V48</f>
        <v>0</v>
      </c>
      <c r="W48" s="8">
        <f>FC_IND_E!W48+FC_TRA_E!W48+FC_OTH_E!W48</f>
        <v>0</v>
      </c>
      <c r="X48" s="8">
        <f>FC_IND_E!X48+FC_TRA_E!X48+FC_OTH_E!X48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0</v>
      </c>
      <c r="E50" s="8">
        <f>FC_IND_E!E50+FC_TRA_E!E50+FC_OTH_E!E50</f>
        <v>0</v>
      </c>
      <c r="F50" s="8">
        <f>FC_IND_E!F50+FC_TRA_E!F50+FC_OTH_E!F50</f>
        <v>0</v>
      </c>
      <c r="G50" s="8">
        <f>FC_IND_E!G50+FC_TRA_E!G50+FC_OTH_E!G50</f>
        <v>0</v>
      </c>
      <c r="H50" s="8">
        <f>FC_IND_E!H50+FC_TRA_E!H50+FC_OTH_E!H50</f>
        <v>0</v>
      </c>
      <c r="I50" s="8">
        <f>FC_IND_E!I50+FC_TRA_E!I50+FC_OTH_E!I50</f>
        <v>0</v>
      </c>
      <c r="J50" s="8">
        <f>FC_IND_E!J50+FC_TRA_E!J50+FC_OTH_E!J50</f>
        <v>0</v>
      </c>
      <c r="K50" s="8">
        <f>FC_IND_E!K50+FC_TRA_E!K50+FC_OTH_E!K50</f>
        <v>0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415.58319</v>
      </c>
      <c r="D51" s="27">
        <f>FC_IND_E!D51+FC_TRA_E!D51+FC_OTH_E!D51</f>
        <v>505.05147000000005</v>
      </c>
      <c r="E51" s="27">
        <f>FC_IND_E!E51+FC_TRA_E!E51+FC_OTH_E!E51</f>
        <v>426.79196999999999</v>
      </c>
      <c r="F51" s="27">
        <f>FC_IND_E!F51+FC_TRA_E!F51+FC_OTH_E!F51</f>
        <v>649.80630000000019</v>
      </c>
      <c r="G51" s="27">
        <f>FC_IND_E!G51+FC_TRA_E!G51+FC_OTH_E!G51</f>
        <v>621.27945</v>
      </c>
      <c r="H51" s="27">
        <f>FC_IND_E!H51+FC_TRA_E!H51+FC_OTH_E!H51</f>
        <v>618.35103000000004</v>
      </c>
      <c r="I51" s="27">
        <f>FC_IND_E!I51+FC_TRA_E!I51+FC_OTH_E!I51</f>
        <v>642.38427000000013</v>
      </c>
      <c r="J51" s="27">
        <f>FC_IND_E!J51+FC_TRA_E!J51+FC_OTH_E!J51</f>
        <v>642.83867999999995</v>
      </c>
      <c r="K51" s="27">
        <f>FC_IND_E!K51+FC_TRA_E!K51+FC_OTH_E!K51</f>
        <v>547.05915000000005</v>
      </c>
      <c r="L51" s="27">
        <f>FC_IND_E!L51+FC_TRA_E!L51+FC_OTH_E!L51</f>
        <v>432.29538000000002</v>
      </c>
      <c r="M51" s="27">
        <f>FC_IND_E!M51+FC_TRA_E!M51+FC_OTH_E!M51</f>
        <v>486.37016999999997</v>
      </c>
      <c r="N51" s="27">
        <f>FC_IND_E!N51+FC_TRA_E!N51+FC_OTH_E!N51</f>
        <v>477.98883000000012</v>
      </c>
      <c r="O51" s="27">
        <f>FC_IND_E!O51+FC_TRA_E!O51+FC_OTH_E!O51</f>
        <v>512.37252000000012</v>
      </c>
      <c r="P51" s="27">
        <f>FC_IND_E!P51+FC_TRA_E!P51+FC_OTH_E!P51</f>
        <v>587.29968000000019</v>
      </c>
      <c r="Q51" s="27">
        <f>FC_IND_E!Q51+FC_TRA_E!Q51+FC_OTH_E!Q51</f>
        <v>525.75237000000004</v>
      </c>
      <c r="R51" s="27">
        <f>FC_IND_E!R51+FC_TRA_E!R51+FC_OTH_E!R51</f>
        <v>522.42003</v>
      </c>
      <c r="S51" s="27">
        <f>FC_IND_E!S51+FC_TRA_E!S51+FC_OTH_E!S51</f>
        <v>592.90407000000016</v>
      </c>
      <c r="T51" s="27">
        <f>FC_IND_E!T51+FC_TRA_E!T51+FC_OTH_E!T51</f>
        <v>537.81362316000013</v>
      </c>
      <c r="U51" s="27">
        <f>FC_IND_E!U51+FC_TRA_E!U51+FC_OTH_E!U51</f>
        <v>594.50662260000036</v>
      </c>
      <c r="V51" s="27">
        <f>FC_IND_E!V51+FC_TRA_E!V51+FC_OTH_E!V51</f>
        <v>579.12151176000009</v>
      </c>
      <c r="W51" s="27">
        <f>FC_IND_E!W51+FC_TRA_E!W51+FC_OTH_E!W51</f>
        <v>585.05348088000017</v>
      </c>
      <c r="X51" s="27">
        <f>FC_IND_E!X51+FC_TRA_E!X51+FC_OTH_E!X51</f>
        <v>622.06305480000015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0</v>
      </c>
      <c r="D52" s="27">
        <f t="shared" si="16"/>
        <v>0</v>
      </c>
      <c r="E52" s="27">
        <f t="shared" si="16"/>
        <v>0</v>
      </c>
      <c r="F52" s="27">
        <f t="shared" si="16"/>
        <v>0</v>
      </c>
      <c r="G52" s="27">
        <f t="shared" si="16"/>
        <v>0</v>
      </c>
      <c r="H52" s="27">
        <f t="shared" si="16"/>
        <v>0</v>
      </c>
      <c r="I52" s="27">
        <f t="shared" si="16"/>
        <v>0</v>
      </c>
      <c r="J52" s="27">
        <f t="shared" si="16"/>
        <v>0</v>
      </c>
      <c r="K52" s="27">
        <f t="shared" si="16"/>
        <v>0</v>
      </c>
      <c r="L52" s="27">
        <f t="shared" si="16"/>
        <v>0</v>
      </c>
      <c r="M52" s="27">
        <f t="shared" si="16"/>
        <v>0</v>
      </c>
      <c r="N52" s="27">
        <f t="shared" si="16"/>
        <v>0</v>
      </c>
      <c r="O52" s="27">
        <f t="shared" si="16"/>
        <v>0</v>
      </c>
      <c r="P52" s="27">
        <f t="shared" si="16"/>
        <v>480.3322279933613</v>
      </c>
      <c r="Q52" s="27">
        <f t="shared" si="16"/>
        <v>162.25388352862461</v>
      </c>
      <c r="R52" s="27">
        <f t="shared" si="16"/>
        <v>134.25610631110004</v>
      </c>
      <c r="S52" s="27">
        <f t="shared" si="16"/>
        <v>109.00143535963997</v>
      </c>
      <c r="T52" s="27">
        <f t="shared" si="16"/>
        <v>141.93485688006109</v>
      </c>
      <c r="U52" s="27">
        <f t="shared" si="16"/>
        <v>55.858430967348589</v>
      </c>
      <c r="V52" s="27">
        <f t="shared" si="16"/>
        <v>112.23035286431087</v>
      </c>
      <c r="W52" s="27">
        <f t="shared" si="16"/>
        <v>24.004010609231422</v>
      </c>
      <c r="X52" s="27">
        <f t="shared" ref="X52" si="17">SUM(X53:X54)</f>
        <v>1.8280548000000001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0</v>
      </c>
      <c r="E53" s="8">
        <f>FC_IND_E!E53+FC_TRA_E!E53+FC_OTH_E!E53</f>
        <v>0</v>
      </c>
      <c r="F53" s="8">
        <f>FC_IND_E!F53+FC_TRA_E!F53+FC_OTH_E!F53</f>
        <v>0</v>
      </c>
      <c r="G53" s="8">
        <f>FC_IND_E!G53+FC_TRA_E!G53+FC_OTH_E!G53</f>
        <v>0</v>
      </c>
      <c r="H53" s="8">
        <f>FC_IND_E!H53+FC_TRA_E!H53+FC_OTH_E!H53</f>
        <v>0</v>
      </c>
      <c r="I53" s="8">
        <f>FC_IND_E!I53+FC_TRA_E!I53+FC_OTH_E!I53</f>
        <v>0</v>
      </c>
      <c r="J53" s="8">
        <f>FC_IND_E!J53+FC_TRA_E!J53+FC_OTH_E!J53</f>
        <v>0</v>
      </c>
      <c r="K53" s="8">
        <f>FC_IND_E!K53+FC_TRA_E!K53+FC_OTH_E!K53</f>
        <v>0</v>
      </c>
      <c r="L53" s="8">
        <f>FC_IND_E!L53+FC_TRA_E!L53+FC_OTH_E!L53</f>
        <v>0</v>
      </c>
      <c r="M53" s="8">
        <f>FC_IND_E!M53+FC_TRA_E!M53+FC_OTH_E!M53</f>
        <v>0</v>
      </c>
      <c r="N53" s="8">
        <f>FC_IND_E!N53+FC_TRA_E!N53+FC_OTH_E!N53</f>
        <v>0</v>
      </c>
      <c r="O53" s="8">
        <f>FC_IND_E!O53+FC_TRA_E!O53+FC_OTH_E!O53</f>
        <v>0</v>
      </c>
      <c r="P53" s="8">
        <f>FC_IND_E!P53+FC_TRA_E!P53+FC_OTH_E!P53</f>
        <v>0</v>
      </c>
      <c r="Q53" s="8">
        <f>FC_IND_E!Q53+FC_TRA_E!Q53+FC_OTH_E!Q53</f>
        <v>0</v>
      </c>
      <c r="R53" s="8">
        <f>FC_IND_E!R53+FC_TRA_E!R53+FC_OTH_E!R53</f>
        <v>74.789114400000017</v>
      </c>
      <c r="S53" s="8">
        <f>FC_IND_E!S53+FC_TRA_E!S53+FC_OTH_E!S53</f>
        <v>99.957171599999995</v>
      </c>
      <c r="T53" s="8">
        <f>FC_IND_E!T53+FC_TRA_E!T53+FC_OTH_E!T53</f>
        <v>38.240373599999998</v>
      </c>
      <c r="U53" s="8">
        <f>FC_IND_E!U53+FC_TRA_E!U53+FC_OTH_E!U53</f>
        <v>50.393257200000001</v>
      </c>
      <c r="V53" s="8">
        <f>FC_IND_E!V53+FC_TRA_E!V53+FC_OTH_E!V53</f>
        <v>88.626938399999986</v>
      </c>
      <c r="W53" s="8">
        <f>FC_IND_E!W53+FC_TRA_E!W53+FC_OTH_E!W53</f>
        <v>20.1116916</v>
      </c>
      <c r="X53" s="8">
        <f>FC_IND_E!X53+FC_TRA_E!X53+FC_OTH_E!X53</f>
        <v>1.8280548000000001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</v>
      </c>
      <c r="P54" s="45">
        <f>FC_IND_E!P54+FC_TRA_E!P54+FC_OTH_E!P54</f>
        <v>480.3322279933613</v>
      </c>
      <c r="Q54" s="45">
        <f>FC_IND_E!Q54+FC_TRA_E!Q54+FC_OTH_E!Q54</f>
        <v>162.25388352862461</v>
      </c>
      <c r="R54" s="45">
        <f>FC_IND_E!R54+FC_TRA_E!R54+FC_OTH_E!R54</f>
        <v>59.466991911100017</v>
      </c>
      <c r="S54" s="45">
        <f>FC_IND_E!S54+FC_TRA_E!S54+FC_OTH_E!S54</f>
        <v>9.044263759639982</v>
      </c>
      <c r="T54" s="45">
        <f>FC_IND_E!T54+FC_TRA_E!T54+FC_OTH_E!T54</f>
        <v>103.69448328006111</v>
      </c>
      <c r="U54" s="45">
        <f>FC_IND_E!U54+FC_TRA_E!U54+FC_OTH_E!U54</f>
        <v>5.4651737673485901</v>
      </c>
      <c r="V54" s="45">
        <f>FC_IND_E!V54+FC_TRA_E!V54+FC_OTH_E!V54</f>
        <v>23.603414464310887</v>
      </c>
      <c r="W54" s="45">
        <f>FC_IND_E!W54+FC_TRA_E!W54+FC_OTH_E!W54</f>
        <v>3.892319009231421</v>
      </c>
      <c r="X54" s="45">
        <f>FC_IND_E!X54+FC_TRA_E!X54+FC_OTH_E!X54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1992.2563584</v>
      </c>
      <c r="D61" s="49">
        <f t="shared" si="18"/>
        <v>2044.2248064000005</v>
      </c>
      <c r="E61" s="49">
        <f t="shared" si="18"/>
        <v>2070.5444927999997</v>
      </c>
      <c r="F61" s="49">
        <f t="shared" si="18"/>
        <v>2255.4564479999999</v>
      </c>
      <c r="G61" s="49">
        <f t="shared" si="18"/>
        <v>2271.4723584000003</v>
      </c>
      <c r="H61" s="49">
        <f t="shared" si="18"/>
        <v>2096.6217602400002</v>
      </c>
      <c r="I61" s="49">
        <f t="shared" si="18"/>
        <v>1898.21198304</v>
      </c>
      <c r="J61" s="49">
        <f t="shared" si="18"/>
        <v>2300.8773780000001</v>
      </c>
      <c r="K61" s="49">
        <f t="shared" si="18"/>
        <v>2507.1243782399993</v>
      </c>
      <c r="L61" s="49">
        <f t="shared" si="18"/>
        <v>2428.9586783999994</v>
      </c>
      <c r="M61" s="49">
        <f t="shared" si="18"/>
        <v>2601.9066405599992</v>
      </c>
      <c r="N61" s="49">
        <f t="shared" si="18"/>
        <v>2343.9877847999996</v>
      </c>
      <c r="O61" s="49">
        <f t="shared" si="18"/>
        <v>2254.8146594399986</v>
      </c>
      <c r="P61" s="49">
        <f t="shared" si="18"/>
        <v>2229.5371881600008</v>
      </c>
      <c r="Q61" s="49">
        <f t="shared" si="18"/>
        <v>2241.3480616799998</v>
      </c>
      <c r="R61" s="49">
        <f t="shared" si="18"/>
        <v>2274.9457975200012</v>
      </c>
      <c r="S61" s="49">
        <f t="shared" si="18"/>
        <v>1928.0903795999998</v>
      </c>
      <c r="T61" s="49">
        <f t="shared" si="18"/>
        <v>2014.4721189599993</v>
      </c>
      <c r="U61" s="49">
        <f t="shared" si="18"/>
        <v>2107.7598923999985</v>
      </c>
      <c r="V61" s="49">
        <f t="shared" si="18"/>
        <v>2002.3429348800012</v>
      </c>
      <c r="W61" s="49">
        <f t="shared" si="18"/>
        <v>2155.6662875999996</v>
      </c>
      <c r="X61" s="49">
        <f t="shared" si="18"/>
        <v>2129.3508895199993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1992.2563584</v>
      </c>
      <c r="D62" s="52">
        <f>FC_IND_E!D62+FC_TRA_E!D62+FC_OTH_E!D62</f>
        <v>2044.2248064000005</v>
      </c>
      <c r="E62" s="52">
        <f>FC_IND_E!E62+FC_TRA_E!E62+FC_OTH_E!E62</f>
        <v>2070.5444927999997</v>
      </c>
      <c r="F62" s="52">
        <f>FC_IND_E!F62+FC_TRA_E!F62+FC_OTH_E!F62</f>
        <v>2255.4564479999999</v>
      </c>
      <c r="G62" s="52">
        <f>FC_IND_E!G62+FC_TRA_E!G62+FC_OTH_E!G62</f>
        <v>2271.4723584000003</v>
      </c>
      <c r="H62" s="52">
        <f>FC_IND_E!H62+FC_TRA_E!H62+FC_OTH_E!H62</f>
        <v>2094.9602688000004</v>
      </c>
      <c r="I62" s="52">
        <f>FC_IND_E!I62+FC_TRA_E!I62+FC_OTH_E!I62</f>
        <v>1893.3602688000001</v>
      </c>
      <c r="J62" s="52">
        <f>FC_IND_E!J62+FC_TRA_E!J62+FC_OTH_E!J62</f>
        <v>2296.6719552</v>
      </c>
      <c r="K62" s="52">
        <f>FC_IND_E!K62+FC_TRA_E!K62+FC_OTH_E!K62</f>
        <v>2492.7839999999992</v>
      </c>
      <c r="L62" s="52">
        <f>FC_IND_E!L62+FC_TRA_E!L62+FC_OTH_E!L62</f>
        <v>2421.6643583999994</v>
      </c>
      <c r="M62" s="52">
        <f>FC_IND_E!M62+FC_TRA_E!M62+FC_OTH_E!M62</f>
        <v>2576.7834623999988</v>
      </c>
      <c r="N62" s="52">
        <f>FC_IND_E!N62+FC_TRA_E!N62+FC_OTH_E!N62</f>
        <v>2328.2562239999997</v>
      </c>
      <c r="O62" s="52">
        <f>FC_IND_E!O62+FC_TRA_E!O62+FC_OTH_E!O62</f>
        <v>2241.791999999999</v>
      </c>
      <c r="P62" s="52">
        <f>FC_IND_E!P62+FC_TRA_E!P62+FC_OTH_E!P62</f>
        <v>2215.1360448000005</v>
      </c>
      <c r="Q62" s="52">
        <f>FC_IND_E!Q62+FC_TRA_E!Q62+FC_OTH_E!Q62</f>
        <v>2215.2485376</v>
      </c>
      <c r="R62" s="52">
        <f>FC_IND_E!R62+FC_TRA_E!R62+FC_OTH_E!R62</f>
        <v>2235.8556864000006</v>
      </c>
      <c r="S62" s="52">
        <f>FC_IND_E!S62+FC_TRA_E!S62+FC_OTH_E!S62</f>
        <v>1893.1356863999997</v>
      </c>
      <c r="T62" s="52">
        <f>FC_IND_E!T62+FC_TRA_E!T62+FC_OTH_E!T62</f>
        <v>1946.2246271999993</v>
      </c>
      <c r="U62" s="52">
        <f>FC_IND_E!U62+FC_TRA_E!U62+FC_OTH_E!U62</f>
        <v>1974.1119551999986</v>
      </c>
      <c r="V62" s="52">
        <f>FC_IND_E!V62+FC_TRA_E!V62+FC_OTH_E!V62</f>
        <v>1897.4926656000011</v>
      </c>
      <c r="W62" s="52">
        <f>FC_IND_E!W62+FC_TRA_E!W62+FC_OTH_E!W62</f>
        <v>2023.7620031999995</v>
      </c>
      <c r="X62" s="52">
        <f>FC_IND_E!X62+FC_TRA_E!X62+FC_OTH_E!X62</f>
        <v>1977.0379775999993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0</v>
      </c>
      <c r="M63" s="52">
        <f>FC_IND_E!M63+FC_TRA_E!M63+FC_OTH_E!M63</f>
        <v>0</v>
      </c>
      <c r="N63" s="52">
        <f>FC_IND_E!N63+FC_TRA_E!N63+FC_OTH_E!N63</f>
        <v>0</v>
      </c>
      <c r="O63" s="52">
        <f>FC_IND_E!O63+FC_TRA_E!O63+FC_OTH_E!O63</f>
        <v>0</v>
      </c>
      <c r="P63" s="52">
        <f>FC_IND_E!P63+FC_TRA_E!P63+FC_OTH_E!P63</f>
        <v>0</v>
      </c>
      <c r="Q63" s="52">
        <f>FC_IND_E!Q63+FC_TRA_E!Q63+FC_OTH_E!Q63</f>
        <v>0</v>
      </c>
      <c r="R63" s="52">
        <f>FC_IND_E!R63+FC_TRA_E!R63+FC_OTH_E!R63</f>
        <v>0</v>
      </c>
      <c r="S63" s="52">
        <f>FC_IND_E!S63+FC_TRA_E!S63+FC_OTH_E!S63</f>
        <v>0</v>
      </c>
      <c r="T63" s="52">
        <f>FC_IND_E!T63+FC_TRA_E!T63+FC_OTH_E!T63</f>
        <v>0</v>
      </c>
      <c r="U63" s="52">
        <f>FC_IND_E!U63+FC_TRA_E!U63+FC_OTH_E!U63</f>
        <v>0</v>
      </c>
      <c r="V63" s="52">
        <f>FC_IND_E!V63+FC_TRA_E!V63+FC_OTH_E!V63</f>
        <v>0</v>
      </c>
      <c r="W63" s="52">
        <f>FC_IND_E!W63+FC_TRA_E!W63+FC_OTH_E!W63</f>
        <v>0</v>
      </c>
      <c r="X63" s="52">
        <f>FC_IND_E!X63+FC_TRA_E!X63+FC_OTH_E!X63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0</v>
      </c>
      <c r="D64" s="52">
        <f>FC_IND_E!D64+FC_TRA_E!D64+FC_OTH_E!D64</f>
        <v>0</v>
      </c>
      <c r="E64" s="52">
        <f>FC_IND_E!E64+FC_TRA_E!E64+FC_OTH_E!E64</f>
        <v>0</v>
      </c>
      <c r="F64" s="52">
        <f>FC_IND_E!F64+FC_TRA_E!F64+FC_OTH_E!F64</f>
        <v>0</v>
      </c>
      <c r="G64" s="52">
        <f>FC_IND_E!G64+FC_TRA_E!G64+FC_OTH_E!G64</f>
        <v>0</v>
      </c>
      <c r="H64" s="52">
        <f>FC_IND_E!H64+FC_TRA_E!H64+FC_OTH_E!H64</f>
        <v>1.2011781599999998</v>
      </c>
      <c r="I64" s="52">
        <f>FC_IND_E!I64+FC_TRA_E!I64+FC_OTH_E!I64</f>
        <v>1.52884368</v>
      </c>
      <c r="J64" s="52">
        <f>FC_IND_E!J64+FC_TRA_E!J64+FC_OTH_E!J64</f>
        <v>2.6753781599999997</v>
      </c>
      <c r="K64" s="52">
        <f>FC_IND_E!K64+FC_TRA_E!K64+FC_OTH_E!K64</f>
        <v>2.020243680000001</v>
      </c>
      <c r="L64" s="52">
        <f>FC_IND_E!L64+FC_TRA_E!L64+FC_OTH_E!L64</f>
        <v>2.07488736</v>
      </c>
      <c r="M64" s="52">
        <f>FC_IND_E!M64+FC_TRA_E!M64+FC_OTH_E!M64</f>
        <v>2.1839781600000001</v>
      </c>
      <c r="N64" s="52">
        <f>FC_IND_E!N64+FC_TRA_E!N64+FC_OTH_E!N64</f>
        <v>2.4023563200000004</v>
      </c>
      <c r="O64" s="52">
        <f>FC_IND_E!O64+FC_TRA_E!O64+FC_OTH_E!O64</f>
        <v>1.6379344800000002</v>
      </c>
      <c r="P64" s="52">
        <f>FC_IND_E!P64+FC_TRA_E!P64+FC_OTH_E!P64</f>
        <v>4.9140000000000006</v>
      </c>
      <c r="Q64" s="52">
        <f>FC_IND_E!Q64+FC_TRA_E!Q64+FC_OTH_E!Q64</f>
        <v>10.919890800000001</v>
      </c>
      <c r="R64" s="52">
        <f>FC_IND_E!R64+FC_TRA_E!R64+FC_OTH_E!R64</f>
        <v>9.5003344799999994</v>
      </c>
      <c r="S64" s="52">
        <f>FC_IND_E!S64+FC_TRA_E!S64+FC_OTH_E!S64</f>
        <v>26.262578160000004</v>
      </c>
      <c r="T64" s="52">
        <f>FC_IND_E!T64+FC_TRA_E!T64+FC_OTH_E!T64</f>
        <v>17.799490800000008</v>
      </c>
      <c r="U64" s="52">
        <f>FC_IND_E!U64+FC_TRA_E!U64+FC_OTH_E!U64</f>
        <v>16.347305520000006</v>
      </c>
      <c r="V64" s="52">
        <f>FC_IND_E!V64+FC_TRA_E!V64+FC_OTH_E!V64</f>
        <v>12.57276384</v>
      </c>
      <c r="W64" s="52">
        <f>FC_IND_E!W64+FC_TRA_E!W64+FC_OTH_E!W64</f>
        <v>14.518511280000004</v>
      </c>
      <c r="X64" s="52">
        <f>FC_IND_E!X64+FC_TRA_E!X64+FC_OTH_E!X64</f>
        <v>16.945634160000001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</v>
      </c>
      <c r="P65" s="52">
        <f>FC_IND_E!P65+FC_TRA_E!P65+FC_OTH_E!P65</f>
        <v>0</v>
      </c>
      <c r="Q65" s="52">
        <f>FC_IND_E!Q65+FC_TRA_E!Q65+FC_OTH_E!Q65</f>
        <v>0</v>
      </c>
      <c r="R65" s="52">
        <f>FC_IND_E!R65+FC_TRA_E!R65+FC_OTH_E!R65</f>
        <v>21.999959999999998</v>
      </c>
      <c r="S65" s="52">
        <f>FC_IND_E!S65+FC_TRA_E!S65+FC_OTH_E!S65</f>
        <v>2.9998799999999997</v>
      </c>
      <c r="T65" s="52">
        <f>FC_IND_E!T65+FC_TRA_E!T65+FC_OTH_E!T65</f>
        <v>43.122239999999991</v>
      </c>
      <c r="U65" s="52">
        <f>FC_IND_E!U65+FC_TRA_E!U65+FC_OTH_E!U65</f>
        <v>65.499839999999992</v>
      </c>
      <c r="V65" s="52">
        <f>FC_IND_E!V65+FC_TRA_E!V65+FC_OTH_E!V65</f>
        <v>11.056679999999998</v>
      </c>
      <c r="W65" s="52">
        <f>FC_IND_E!W65+FC_TRA_E!W65+FC_OTH_E!W65</f>
        <v>1.9954800000000001</v>
      </c>
      <c r="X65" s="52">
        <f>FC_IND_E!X65+FC_TRA_E!X65+FC_OTH_E!X65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0</v>
      </c>
      <c r="J67" s="52">
        <f>FC_IND_E!J67+FC_TRA_E!J67+FC_OTH_E!J67</f>
        <v>0</v>
      </c>
      <c r="K67" s="52">
        <f>FC_IND_E!K67+FC_TRA_E!K67+FC_OTH_E!K67</f>
        <v>3.7949083199999993</v>
      </c>
      <c r="L67" s="52">
        <f>FC_IND_E!L67+FC_TRA_E!L67+FC_OTH_E!L67</f>
        <v>0.28266191999999996</v>
      </c>
      <c r="M67" s="52">
        <f>FC_IND_E!M67+FC_TRA_E!M67+FC_OTH_E!M67</f>
        <v>13.282051679999999</v>
      </c>
      <c r="N67" s="52">
        <f>FC_IND_E!N67+FC_TRA_E!N67+FC_OTH_E!N67</f>
        <v>11.38472496</v>
      </c>
      <c r="O67" s="52">
        <f>FC_IND_E!O67+FC_TRA_E!O67+FC_OTH_E!O67</f>
        <v>11.384724960000002</v>
      </c>
      <c r="P67" s="52">
        <f>FC_IND_E!P67+FC_TRA_E!P67+FC_OTH_E!P67</f>
        <v>9.4871433599999992</v>
      </c>
      <c r="Q67" s="52">
        <f>FC_IND_E!Q67+FC_TRA_E!Q67+FC_OTH_E!Q67</f>
        <v>15.179633279999999</v>
      </c>
      <c r="R67" s="52">
        <f>FC_IND_E!R67+FC_TRA_E!R67+FC_OTH_E!R67</f>
        <v>7.5898166400000013</v>
      </c>
      <c r="S67" s="52">
        <f>FC_IND_E!S67+FC_TRA_E!S67+FC_OTH_E!S67</f>
        <v>5.6922350399999999</v>
      </c>
      <c r="T67" s="52">
        <f>FC_IND_E!T67+FC_TRA_E!T67+FC_OTH_E!T67</f>
        <v>2.8462449600000004</v>
      </c>
      <c r="U67" s="52">
        <f>FC_IND_E!U67+FC_TRA_E!U67+FC_OTH_E!U67</f>
        <v>14.528159999999998</v>
      </c>
      <c r="V67" s="52">
        <f>FC_IND_E!V67+FC_TRA_E!V67+FC_OTH_E!V67</f>
        <v>21.867939360000001</v>
      </c>
      <c r="W67" s="52">
        <f>FC_IND_E!W67+FC_TRA_E!W67+FC_OTH_E!W67</f>
        <v>18.342694079999998</v>
      </c>
      <c r="X67" s="52">
        <f>FC_IND_E!X67+FC_TRA_E!X67+FC_OTH_E!X67</f>
        <v>12.512823840000001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0.46031328000000016</v>
      </c>
      <c r="I69" s="52">
        <f>FC_IND_E!I69+FC_TRA_E!I69+FC_OTH_E!I69</f>
        <v>3.3228705599999997</v>
      </c>
      <c r="J69" s="52">
        <f>FC_IND_E!J69+FC_TRA_E!J69+FC_OTH_E!J69</f>
        <v>1.5300446400000003</v>
      </c>
      <c r="K69" s="52">
        <f>FC_IND_E!K69+FC_TRA_E!K69+FC_OTH_E!K69</f>
        <v>8.5252262399999985</v>
      </c>
      <c r="L69" s="52">
        <f>FC_IND_E!L69+FC_TRA_E!L69+FC_OTH_E!L69</f>
        <v>4.9367707200000019</v>
      </c>
      <c r="M69" s="52">
        <f>FC_IND_E!M69+FC_TRA_E!M69+FC_OTH_E!M69</f>
        <v>9.657148320000001</v>
      </c>
      <c r="N69" s="52">
        <f>FC_IND_E!N69+FC_TRA_E!N69+FC_OTH_E!N69</f>
        <v>1.9444795199999998</v>
      </c>
      <c r="O69" s="52">
        <f>FC_IND_E!O69+FC_TRA_E!O69+FC_OTH_E!O69</f>
        <v>0</v>
      </c>
      <c r="P69" s="52">
        <f>FC_IND_E!P69+FC_TRA_E!P69+FC_OTH_E!P69</f>
        <v>0</v>
      </c>
      <c r="Q69" s="52">
        <f>FC_IND_E!Q69+FC_TRA_E!Q69+FC_OTH_E!Q69</f>
        <v>0</v>
      </c>
      <c r="R69" s="52">
        <f>FC_IND_E!R69+FC_TRA_E!R69+FC_OTH_E!R69</f>
        <v>0</v>
      </c>
      <c r="S69" s="52">
        <f>FC_IND_E!S69+FC_TRA_E!S69+FC_OTH_E!S69</f>
        <v>0</v>
      </c>
      <c r="T69" s="52">
        <f>FC_IND_E!T69+FC_TRA_E!T69+FC_OTH_E!T69</f>
        <v>4.4795160000000003</v>
      </c>
      <c r="U69" s="52">
        <f>FC_IND_E!U69+FC_TRA_E!U69+FC_OTH_E!U69</f>
        <v>37.272631680000011</v>
      </c>
      <c r="V69" s="52">
        <f>FC_IND_E!V69+FC_TRA_E!V69+FC_OTH_E!V69</f>
        <v>59.352886080000005</v>
      </c>
      <c r="W69" s="52">
        <f>FC_IND_E!W69+FC_TRA_E!W69+FC_OTH_E!W69</f>
        <v>97.047599040000023</v>
      </c>
      <c r="X69" s="52">
        <f>FC_IND_E!X69+FC_TRA_E!X69+FC_OTH_E!X69</f>
        <v>122.85445392000001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939.30852248258168</v>
      </c>
      <c r="D2" s="21">
        <f t="shared" ref="D2:X2" si="0">SUM(D3,D17,D22,D25,D26,D51,D52)</f>
        <v>1129.4803409218273</v>
      </c>
      <c r="E2" s="21">
        <f t="shared" si="0"/>
        <v>810.29584747595186</v>
      </c>
      <c r="F2" s="21">
        <f t="shared" si="0"/>
        <v>947.53092984156319</v>
      </c>
      <c r="G2" s="21">
        <f t="shared" si="0"/>
        <v>951.62186567059666</v>
      </c>
      <c r="H2" s="21">
        <f t="shared" si="0"/>
        <v>1004.4794758064886</v>
      </c>
      <c r="I2" s="21">
        <f t="shared" si="0"/>
        <v>1002.6280434498714</v>
      </c>
      <c r="J2" s="21">
        <f t="shared" si="0"/>
        <v>1280.2550843308113</v>
      </c>
      <c r="K2" s="21">
        <f t="shared" si="0"/>
        <v>1156.2344038734564</v>
      </c>
      <c r="L2" s="21">
        <f t="shared" si="0"/>
        <v>732.02958960351202</v>
      </c>
      <c r="M2" s="21">
        <f t="shared" si="0"/>
        <v>766.29530902921078</v>
      </c>
      <c r="N2" s="21">
        <f t="shared" si="0"/>
        <v>826.5050115846534</v>
      </c>
      <c r="O2" s="21">
        <f t="shared" si="0"/>
        <v>805.32606084613087</v>
      </c>
      <c r="P2" s="21">
        <f t="shared" si="0"/>
        <v>1308.6340616390562</v>
      </c>
      <c r="Q2" s="21">
        <f t="shared" si="0"/>
        <v>900.00160968380715</v>
      </c>
      <c r="R2" s="21">
        <f t="shared" si="0"/>
        <v>690.5514061079889</v>
      </c>
      <c r="S2" s="21">
        <f t="shared" si="0"/>
        <v>684.61476253325759</v>
      </c>
      <c r="T2" s="21">
        <f t="shared" si="0"/>
        <v>692.56413837745947</v>
      </c>
      <c r="U2" s="21">
        <f t="shared" si="0"/>
        <v>662.57089815297832</v>
      </c>
      <c r="V2" s="21">
        <f t="shared" si="0"/>
        <v>736.42905499996618</v>
      </c>
      <c r="W2" s="21">
        <f t="shared" si="0"/>
        <v>470.39487989220822</v>
      </c>
      <c r="X2" s="21">
        <f t="shared" si="0"/>
        <v>346.5839460704712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105.19248584126075</v>
      </c>
      <c r="D3" s="24">
        <f t="shared" si="1"/>
        <v>188.13447698245383</v>
      </c>
      <c r="E3" s="24">
        <f t="shared" si="1"/>
        <v>42.004281823684693</v>
      </c>
      <c r="F3" s="24">
        <f t="shared" si="1"/>
        <v>31.006386570428461</v>
      </c>
      <c r="G3" s="24">
        <f t="shared" si="1"/>
        <v>33.785994444880401</v>
      </c>
      <c r="H3" s="24">
        <f t="shared" si="1"/>
        <v>31.187202428164014</v>
      </c>
      <c r="I3" s="24">
        <f t="shared" si="1"/>
        <v>96.16051351934793</v>
      </c>
      <c r="J3" s="24">
        <f t="shared" si="1"/>
        <v>283.27998999741595</v>
      </c>
      <c r="K3" s="24">
        <f t="shared" si="1"/>
        <v>303.09660275582354</v>
      </c>
      <c r="L3" s="24">
        <f t="shared" si="1"/>
        <v>194.96735147323005</v>
      </c>
      <c r="M3" s="24">
        <f t="shared" si="1"/>
        <v>122.17468153463476</v>
      </c>
      <c r="N3" s="24">
        <f t="shared" si="1"/>
        <v>148.6273903346061</v>
      </c>
      <c r="O3" s="24">
        <f t="shared" si="1"/>
        <v>135.47954669477318</v>
      </c>
      <c r="P3" s="24">
        <f t="shared" si="1"/>
        <v>127.16132379924706</v>
      </c>
      <c r="Q3" s="24">
        <f t="shared" si="1"/>
        <v>166.56174361877453</v>
      </c>
      <c r="R3" s="24">
        <f t="shared" si="1"/>
        <v>56.261686447619823</v>
      </c>
      <c r="S3" s="24">
        <f t="shared" si="1"/>
        <v>51.15939872420175</v>
      </c>
      <c r="T3" s="24">
        <f t="shared" si="1"/>
        <v>70.657029516693868</v>
      </c>
      <c r="U3" s="24">
        <f t="shared" si="1"/>
        <v>93.308619616533292</v>
      </c>
      <c r="V3" s="24">
        <f t="shared" si="1"/>
        <v>108.85031817194336</v>
      </c>
      <c r="W3" s="24">
        <f t="shared" si="1"/>
        <v>20.498237918762371</v>
      </c>
      <c r="X3" s="24">
        <f t="shared" ref="X3" si="2">SUM(X4,X8,X11)</f>
        <v>0.70623523047118242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99.093229041260756</v>
      </c>
      <c r="D4" s="19">
        <f t="shared" si="3"/>
        <v>175.93634858245383</v>
      </c>
      <c r="E4" s="19">
        <f t="shared" si="3"/>
        <v>38.95465342368469</v>
      </c>
      <c r="F4" s="19">
        <f t="shared" si="3"/>
        <v>27.956758170428461</v>
      </c>
      <c r="G4" s="19">
        <f t="shared" si="3"/>
        <v>33.785994444880401</v>
      </c>
      <c r="H4" s="19">
        <f t="shared" si="3"/>
        <v>31.187202428164014</v>
      </c>
      <c r="I4" s="19">
        <f t="shared" si="3"/>
        <v>96.16051351934793</v>
      </c>
      <c r="J4" s="19">
        <f t="shared" si="3"/>
        <v>283.27998999741595</v>
      </c>
      <c r="K4" s="19">
        <f t="shared" si="3"/>
        <v>303.09660275582354</v>
      </c>
      <c r="L4" s="19">
        <f t="shared" si="3"/>
        <v>194.96735147323005</v>
      </c>
      <c r="M4" s="19">
        <f t="shared" si="3"/>
        <v>122.17468153463476</v>
      </c>
      <c r="N4" s="19">
        <f t="shared" si="3"/>
        <v>148.6273903346061</v>
      </c>
      <c r="O4" s="19">
        <f t="shared" si="3"/>
        <v>135.47954669477318</v>
      </c>
      <c r="P4" s="19">
        <f t="shared" si="3"/>
        <v>111.91395219924705</v>
      </c>
      <c r="Q4" s="19">
        <f t="shared" si="3"/>
        <v>166.56174361877453</v>
      </c>
      <c r="R4" s="19">
        <f t="shared" si="3"/>
        <v>56.261686447619823</v>
      </c>
      <c r="S4" s="19">
        <f t="shared" si="3"/>
        <v>51.15939872420175</v>
      </c>
      <c r="T4" s="19">
        <f t="shared" si="3"/>
        <v>70.657029516693868</v>
      </c>
      <c r="U4" s="19">
        <f t="shared" si="3"/>
        <v>93.308619616533292</v>
      </c>
      <c r="V4" s="19">
        <f t="shared" si="3"/>
        <v>108.85031817194336</v>
      </c>
      <c r="W4" s="19">
        <f t="shared" si="3"/>
        <v>20.498237918762371</v>
      </c>
      <c r="X4" s="19">
        <f t="shared" ref="X4" si="4">SUM(X5:X7)</f>
        <v>0.70623523047118242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0</v>
      </c>
      <c r="J5" s="8">
        <f>FC_IND_IS_E!J5+FC_IND_NFM_E!J5+FC_IND_CPC_E!J5+FC_IND_NMM_E!J5+FC_IND_PPP_E!J5+FC_IND_FBT_E!J5+FC_IND_TE_E!J5+FC_IND_MAC_E!J5+FC_IND_TL_E!J5+FC_IND_WP_E!J5+FC_IND_MQ_E!J5+FC_IND_CON_E!J5+FC_IND_NSP_E!J5</f>
        <v>0</v>
      </c>
      <c r="K5" s="8">
        <f>FC_IND_IS_E!K5+FC_IND_NFM_E!K5+FC_IND_CPC_E!K5+FC_IND_NMM_E!K5+FC_IND_PPP_E!K5+FC_IND_FBT_E!K5+FC_IND_TE_E!K5+FC_IND_MAC_E!K5+FC_IND_TL_E!K5+FC_IND_WP_E!K5+FC_IND_MQ_E!K5+FC_IND_CON_E!K5+FC_IND_NSP_E!K5</f>
        <v>0</v>
      </c>
      <c r="L5" s="8">
        <f>FC_IND_IS_E!L5+FC_IND_NFM_E!L5+FC_IND_CPC_E!L5+FC_IND_NMM_E!L5+FC_IND_PPP_E!L5+FC_IND_FBT_E!L5+FC_IND_TE_E!L5+FC_IND_MAC_E!L5+FC_IND_TL_E!L5+FC_IND_WP_E!L5+FC_IND_MQ_E!L5+FC_IND_CON_E!L5+FC_IND_NSP_E!L5</f>
        <v>0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0</v>
      </c>
      <c r="O5" s="8">
        <f>FC_IND_IS_E!O5+FC_IND_NFM_E!O5+FC_IND_CPC_E!O5+FC_IND_NMM_E!O5+FC_IND_PPP_E!O5+FC_IND_FBT_E!O5+FC_IND_TE_E!O5+FC_IND_MAC_E!O5+FC_IND_TL_E!O5+FC_IND_WP_E!O5+FC_IND_MQ_E!O5+FC_IND_CON_E!O5+FC_IND_NSP_E!O5</f>
        <v>0</v>
      </c>
      <c r="P5" s="8">
        <f>FC_IND_IS_E!P5+FC_IND_NFM_E!P5+FC_IND_CPC_E!P5+FC_IND_NMM_E!P5+FC_IND_PPP_E!P5+FC_IND_FBT_E!P5+FC_IND_TE_E!P5+FC_IND_MAC_E!P5+FC_IND_TL_E!P5+FC_IND_WP_E!P5+FC_IND_MQ_E!P5+FC_IND_CON_E!P5+FC_IND_NSP_E!P5</f>
        <v>0</v>
      </c>
      <c r="Q5" s="8">
        <f>FC_IND_IS_E!Q5+FC_IND_NFM_E!Q5+FC_IND_CPC_E!Q5+FC_IND_NMM_E!Q5+FC_IND_PPP_E!Q5+FC_IND_FBT_E!Q5+FC_IND_TE_E!Q5+FC_IND_MAC_E!Q5+FC_IND_TL_E!Q5+FC_IND_WP_E!Q5+FC_IND_MQ_E!Q5+FC_IND_CON_E!Q5+FC_IND_NSP_E!Q5</f>
        <v>0</v>
      </c>
      <c r="R5" s="8">
        <f>FC_IND_IS_E!R5+FC_IND_NFM_E!R5+FC_IND_CPC_E!R5+FC_IND_NMM_E!R5+FC_IND_PPP_E!R5+FC_IND_FBT_E!R5+FC_IND_TE_E!R5+FC_IND_MAC_E!R5+FC_IND_TL_E!R5+FC_IND_WP_E!R5+FC_IND_MQ_E!R5+FC_IND_CON_E!R5+FC_IND_NSP_E!R5</f>
        <v>0</v>
      </c>
      <c r="S5" s="8">
        <f>FC_IND_IS_E!S5+FC_IND_NFM_E!S5+FC_IND_CPC_E!S5+FC_IND_NMM_E!S5+FC_IND_PPP_E!S5+FC_IND_FBT_E!S5+FC_IND_TE_E!S5+FC_IND_MAC_E!S5+FC_IND_TL_E!S5+FC_IND_WP_E!S5+FC_IND_MQ_E!S5+FC_IND_CON_E!S5+FC_IND_NSP_E!S5</f>
        <v>0</v>
      </c>
      <c r="T5" s="8">
        <f>FC_IND_IS_E!T5+FC_IND_NFM_E!T5+FC_IND_CPC_E!T5+FC_IND_NMM_E!T5+FC_IND_PPP_E!T5+FC_IND_FBT_E!T5+FC_IND_TE_E!T5+FC_IND_MAC_E!T5+FC_IND_TL_E!T5+FC_IND_WP_E!T5+FC_IND_MQ_E!T5+FC_IND_CON_E!T5+FC_IND_NSP_E!T5</f>
        <v>0</v>
      </c>
      <c r="U5" s="8">
        <f>FC_IND_IS_E!U5+FC_IND_NFM_E!U5+FC_IND_CPC_E!U5+FC_IND_NMM_E!U5+FC_IND_PPP_E!U5+FC_IND_FBT_E!U5+FC_IND_TE_E!U5+FC_IND_MAC_E!U5+FC_IND_TL_E!U5+FC_IND_WP_E!U5+FC_IND_MQ_E!U5+FC_IND_CON_E!U5+FC_IND_NSP_E!U5</f>
        <v>0</v>
      </c>
      <c r="V5" s="8">
        <f>FC_IND_IS_E!V5+FC_IND_NFM_E!V5+FC_IND_CPC_E!V5+FC_IND_NMM_E!V5+FC_IND_PPP_E!V5+FC_IND_FBT_E!V5+FC_IND_TE_E!V5+FC_IND_MAC_E!V5+FC_IND_TL_E!V5+FC_IND_WP_E!V5+FC_IND_MQ_E!V5+FC_IND_CON_E!V5+FC_IND_NSP_E!V5</f>
        <v>0</v>
      </c>
      <c r="W5" s="8">
        <f>FC_IND_IS_E!W5+FC_IND_NFM_E!W5+FC_IND_CPC_E!W5+FC_IND_NMM_E!W5+FC_IND_PPP_E!W5+FC_IND_FBT_E!W5+FC_IND_TE_E!W5+FC_IND_MAC_E!W5+FC_IND_TL_E!W5+FC_IND_WP_E!W5+FC_IND_MQ_E!W5+FC_IND_CON_E!W5+FC_IND_NSP_E!W5</f>
        <v>0</v>
      </c>
      <c r="X5" s="8">
        <f>FC_IND_IS_E!X5+FC_IND_NFM_E!X5+FC_IND_CPC_E!X5+FC_IND_NMM_E!X5+FC_IND_PPP_E!X5+FC_IND_FBT_E!X5+FC_IND_TE_E!X5+FC_IND_MAC_E!X5+FC_IND_TL_E!X5+FC_IND_WP_E!X5+FC_IND_MQ_E!X5+FC_IND_CON_E!X5+FC_IND_NSP_E!X5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99.093229041260756</v>
      </c>
      <c r="D7" s="8">
        <f>FC_IND_IS_E!D7+FC_IND_NFM_E!D7+FC_IND_CPC_E!D7+FC_IND_NMM_E!D7+FC_IND_PPP_E!D7+FC_IND_FBT_E!D7+FC_IND_TE_E!D7+FC_IND_MAC_E!D7+FC_IND_TL_E!D7+FC_IND_WP_E!D7+FC_IND_MQ_E!D7+FC_IND_CON_E!D7+FC_IND_NSP_E!D7</f>
        <v>175.93634858245383</v>
      </c>
      <c r="E7" s="8">
        <f>FC_IND_IS_E!E7+FC_IND_NFM_E!E7+FC_IND_CPC_E!E7+FC_IND_NMM_E!E7+FC_IND_PPP_E!E7+FC_IND_FBT_E!E7+FC_IND_TE_E!E7+FC_IND_MAC_E!E7+FC_IND_TL_E!E7+FC_IND_WP_E!E7+FC_IND_MQ_E!E7+FC_IND_CON_E!E7+FC_IND_NSP_E!E7</f>
        <v>38.95465342368469</v>
      </c>
      <c r="F7" s="8">
        <f>FC_IND_IS_E!F7+FC_IND_NFM_E!F7+FC_IND_CPC_E!F7+FC_IND_NMM_E!F7+FC_IND_PPP_E!F7+FC_IND_FBT_E!F7+FC_IND_TE_E!F7+FC_IND_MAC_E!F7+FC_IND_TL_E!F7+FC_IND_WP_E!F7+FC_IND_MQ_E!F7+FC_IND_CON_E!F7+FC_IND_NSP_E!F7</f>
        <v>27.956758170428461</v>
      </c>
      <c r="G7" s="8">
        <f>FC_IND_IS_E!G7+FC_IND_NFM_E!G7+FC_IND_CPC_E!G7+FC_IND_NMM_E!G7+FC_IND_PPP_E!G7+FC_IND_FBT_E!G7+FC_IND_TE_E!G7+FC_IND_MAC_E!G7+FC_IND_TL_E!G7+FC_IND_WP_E!G7+FC_IND_MQ_E!G7+FC_IND_CON_E!G7+FC_IND_NSP_E!G7</f>
        <v>33.785994444880401</v>
      </c>
      <c r="H7" s="8">
        <f>FC_IND_IS_E!H7+FC_IND_NFM_E!H7+FC_IND_CPC_E!H7+FC_IND_NMM_E!H7+FC_IND_PPP_E!H7+FC_IND_FBT_E!H7+FC_IND_TE_E!H7+FC_IND_MAC_E!H7+FC_IND_TL_E!H7+FC_IND_WP_E!H7+FC_IND_MQ_E!H7+FC_IND_CON_E!H7+FC_IND_NSP_E!H7</f>
        <v>31.187202428164014</v>
      </c>
      <c r="I7" s="8">
        <f>FC_IND_IS_E!I7+FC_IND_NFM_E!I7+FC_IND_CPC_E!I7+FC_IND_NMM_E!I7+FC_IND_PPP_E!I7+FC_IND_FBT_E!I7+FC_IND_TE_E!I7+FC_IND_MAC_E!I7+FC_IND_TL_E!I7+FC_IND_WP_E!I7+FC_IND_MQ_E!I7+FC_IND_CON_E!I7+FC_IND_NSP_E!I7</f>
        <v>96.16051351934793</v>
      </c>
      <c r="J7" s="8">
        <f>FC_IND_IS_E!J7+FC_IND_NFM_E!J7+FC_IND_CPC_E!J7+FC_IND_NMM_E!J7+FC_IND_PPP_E!J7+FC_IND_FBT_E!J7+FC_IND_TE_E!J7+FC_IND_MAC_E!J7+FC_IND_TL_E!J7+FC_IND_WP_E!J7+FC_IND_MQ_E!J7+FC_IND_CON_E!J7+FC_IND_NSP_E!J7</f>
        <v>283.27998999741595</v>
      </c>
      <c r="K7" s="8">
        <f>FC_IND_IS_E!K7+FC_IND_NFM_E!K7+FC_IND_CPC_E!K7+FC_IND_NMM_E!K7+FC_IND_PPP_E!K7+FC_IND_FBT_E!K7+FC_IND_TE_E!K7+FC_IND_MAC_E!K7+FC_IND_TL_E!K7+FC_IND_WP_E!K7+FC_IND_MQ_E!K7+FC_IND_CON_E!K7+FC_IND_NSP_E!K7</f>
        <v>303.09660275582354</v>
      </c>
      <c r="L7" s="8">
        <f>FC_IND_IS_E!L7+FC_IND_NFM_E!L7+FC_IND_CPC_E!L7+FC_IND_NMM_E!L7+FC_IND_PPP_E!L7+FC_IND_FBT_E!L7+FC_IND_TE_E!L7+FC_IND_MAC_E!L7+FC_IND_TL_E!L7+FC_IND_WP_E!L7+FC_IND_MQ_E!L7+FC_IND_CON_E!L7+FC_IND_NSP_E!L7</f>
        <v>194.96735147323005</v>
      </c>
      <c r="M7" s="8">
        <f>FC_IND_IS_E!M7+FC_IND_NFM_E!M7+FC_IND_CPC_E!M7+FC_IND_NMM_E!M7+FC_IND_PPP_E!M7+FC_IND_FBT_E!M7+FC_IND_TE_E!M7+FC_IND_MAC_E!M7+FC_IND_TL_E!M7+FC_IND_WP_E!M7+FC_IND_MQ_E!M7+FC_IND_CON_E!M7+FC_IND_NSP_E!M7</f>
        <v>122.17468153463476</v>
      </c>
      <c r="N7" s="8">
        <f>FC_IND_IS_E!N7+FC_IND_NFM_E!N7+FC_IND_CPC_E!N7+FC_IND_NMM_E!N7+FC_IND_PPP_E!N7+FC_IND_FBT_E!N7+FC_IND_TE_E!N7+FC_IND_MAC_E!N7+FC_IND_TL_E!N7+FC_IND_WP_E!N7+FC_IND_MQ_E!N7+FC_IND_CON_E!N7+FC_IND_NSP_E!N7</f>
        <v>148.6273903346061</v>
      </c>
      <c r="O7" s="8">
        <f>FC_IND_IS_E!O7+FC_IND_NFM_E!O7+FC_IND_CPC_E!O7+FC_IND_NMM_E!O7+FC_IND_PPP_E!O7+FC_IND_FBT_E!O7+FC_IND_TE_E!O7+FC_IND_MAC_E!O7+FC_IND_TL_E!O7+FC_IND_WP_E!O7+FC_IND_MQ_E!O7+FC_IND_CON_E!O7+FC_IND_NSP_E!O7</f>
        <v>135.47954669477318</v>
      </c>
      <c r="P7" s="8">
        <f>FC_IND_IS_E!P7+FC_IND_NFM_E!P7+FC_IND_CPC_E!P7+FC_IND_NMM_E!P7+FC_IND_PPP_E!P7+FC_IND_FBT_E!P7+FC_IND_TE_E!P7+FC_IND_MAC_E!P7+FC_IND_TL_E!P7+FC_IND_WP_E!P7+FC_IND_MQ_E!P7+FC_IND_CON_E!P7+FC_IND_NSP_E!P7</f>
        <v>111.91395219924705</v>
      </c>
      <c r="Q7" s="8">
        <f>FC_IND_IS_E!Q7+FC_IND_NFM_E!Q7+FC_IND_CPC_E!Q7+FC_IND_NMM_E!Q7+FC_IND_PPP_E!Q7+FC_IND_FBT_E!Q7+FC_IND_TE_E!Q7+FC_IND_MAC_E!Q7+FC_IND_TL_E!Q7+FC_IND_WP_E!Q7+FC_IND_MQ_E!Q7+FC_IND_CON_E!Q7+FC_IND_NSP_E!Q7</f>
        <v>166.56174361877453</v>
      </c>
      <c r="R7" s="8">
        <f>FC_IND_IS_E!R7+FC_IND_NFM_E!R7+FC_IND_CPC_E!R7+FC_IND_NMM_E!R7+FC_IND_PPP_E!R7+FC_IND_FBT_E!R7+FC_IND_TE_E!R7+FC_IND_MAC_E!R7+FC_IND_TL_E!R7+FC_IND_WP_E!R7+FC_IND_MQ_E!R7+FC_IND_CON_E!R7+FC_IND_NSP_E!R7</f>
        <v>56.261686447619823</v>
      </c>
      <c r="S7" s="8">
        <f>FC_IND_IS_E!S7+FC_IND_NFM_E!S7+FC_IND_CPC_E!S7+FC_IND_NMM_E!S7+FC_IND_PPP_E!S7+FC_IND_FBT_E!S7+FC_IND_TE_E!S7+FC_IND_MAC_E!S7+FC_IND_TL_E!S7+FC_IND_WP_E!S7+FC_IND_MQ_E!S7+FC_IND_CON_E!S7+FC_IND_NSP_E!S7</f>
        <v>51.15939872420175</v>
      </c>
      <c r="T7" s="8">
        <f>FC_IND_IS_E!T7+FC_IND_NFM_E!T7+FC_IND_CPC_E!T7+FC_IND_NMM_E!T7+FC_IND_PPP_E!T7+FC_IND_FBT_E!T7+FC_IND_TE_E!T7+FC_IND_MAC_E!T7+FC_IND_TL_E!T7+FC_IND_WP_E!T7+FC_IND_MQ_E!T7+FC_IND_CON_E!T7+FC_IND_NSP_E!T7</f>
        <v>70.657029516693868</v>
      </c>
      <c r="U7" s="8">
        <f>FC_IND_IS_E!U7+FC_IND_NFM_E!U7+FC_IND_CPC_E!U7+FC_IND_NMM_E!U7+FC_IND_PPP_E!U7+FC_IND_FBT_E!U7+FC_IND_TE_E!U7+FC_IND_MAC_E!U7+FC_IND_TL_E!U7+FC_IND_WP_E!U7+FC_IND_MQ_E!U7+FC_IND_CON_E!U7+FC_IND_NSP_E!U7</f>
        <v>93.308619616533292</v>
      </c>
      <c r="V7" s="8">
        <f>FC_IND_IS_E!V7+FC_IND_NFM_E!V7+FC_IND_CPC_E!V7+FC_IND_NMM_E!V7+FC_IND_PPP_E!V7+FC_IND_FBT_E!V7+FC_IND_TE_E!V7+FC_IND_MAC_E!V7+FC_IND_TL_E!V7+FC_IND_WP_E!V7+FC_IND_MQ_E!V7+FC_IND_CON_E!V7+FC_IND_NSP_E!V7</f>
        <v>108.85031817194336</v>
      </c>
      <c r="W7" s="8">
        <f>FC_IND_IS_E!W7+FC_IND_NFM_E!W7+FC_IND_CPC_E!W7+FC_IND_NMM_E!W7+FC_IND_PPP_E!W7+FC_IND_FBT_E!W7+FC_IND_TE_E!W7+FC_IND_MAC_E!W7+FC_IND_TL_E!W7+FC_IND_WP_E!W7+FC_IND_MQ_E!W7+FC_IND_CON_E!W7+FC_IND_NSP_E!W7</f>
        <v>20.498237918762371</v>
      </c>
      <c r="X7" s="8">
        <f>FC_IND_IS_E!X7+FC_IND_NFM_E!X7+FC_IND_CPC_E!X7+FC_IND_NMM_E!X7+FC_IND_PPP_E!X7+FC_IND_FBT_E!X7+FC_IND_TE_E!X7+FC_IND_MAC_E!X7+FC_IND_TL_E!X7+FC_IND_WP_E!X7+FC_IND_MQ_E!X7+FC_IND_CON_E!X7+FC_IND_NSP_E!X7</f>
        <v>0.70623523047118242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6.0992567999999991</v>
      </c>
      <c r="D11" s="19">
        <f t="shared" si="7"/>
        <v>12.198128399999996</v>
      </c>
      <c r="E11" s="19">
        <f t="shared" si="7"/>
        <v>3.0496283999999996</v>
      </c>
      <c r="F11" s="19">
        <f t="shared" si="7"/>
        <v>3.0496283999999996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15.247371600000003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6.0992567999999991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12.198128399999996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3.0496283999999996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3.0496283999999996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0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0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0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0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0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0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0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0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0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15.247371600000003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0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0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0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0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0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0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0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7.0928999999999993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6.2411126399999981</v>
      </c>
      <c r="L17" s="27">
        <f t="shared" si="9"/>
        <v>0.70505423999999994</v>
      </c>
      <c r="M17" s="27">
        <f t="shared" si="9"/>
        <v>0</v>
      </c>
      <c r="N17" s="27">
        <f t="shared" si="9"/>
        <v>0</v>
      </c>
      <c r="O17" s="27">
        <f t="shared" si="9"/>
        <v>0.32543423999999993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7.0928999999999993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6.2411126399999981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0.70505423999999994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0.32543423999999993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0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0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8.6374769413209886</v>
      </c>
      <c r="D22" s="27">
        <f t="shared" si="11"/>
        <v>46.199156959373518</v>
      </c>
      <c r="E22" s="27">
        <f t="shared" si="11"/>
        <v>13.744770032266898</v>
      </c>
      <c r="F22" s="27">
        <f t="shared" si="11"/>
        <v>10.342309111134661</v>
      </c>
      <c r="G22" s="27">
        <f t="shared" si="11"/>
        <v>25.971636113886774</v>
      </c>
      <c r="H22" s="27">
        <f t="shared" si="11"/>
        <v>15.597009740397363</v>
      </c>
      <c r="I22" s="27">
        <f t="shared" si="11"/>
        <v>12.48816401877901</v>
      </c>
      <c r="J22" s="27">
        <f t="shared" si="11"/>
        <v>12.160319999999999</v>
      </c>
      <c r="K22" s="27">
        <f t="shared" si="11"/>
        <v>12.086268530066919</v>
      </c>
      <c r="L22" s="27">
        <f t="shared" si="11"/>
        <v>0</v>
      </c>
      <c r="M22" s="27">
        <f t="shared" si="11"/>
        <v>0</v>
      </c>
      <c r="N22" s="27">
        <f t="shared" si="11"/>
        <v>3.8476540474872065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6.9625217758442473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44.51321418259748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13.744770032266898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8.65732829616665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25.971636113886774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15.597009740397363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12.48816401877901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12.160319999999999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12.086268530066919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2.1615309248135901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1.6749551654767409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1.6859427767760411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1.6849808149680106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1.6861231226736166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257.84682989999999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252.38179097999992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216.32856234000008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186.95388623999995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199.74504279182958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286.62678763792718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221.37334467174429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314.9691380533954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295.96840134756593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137.10926821028195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186.477350494576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220.89355792255998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175.96739467135762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155.94290400644755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149.23337913640802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64.945015309268939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42.638896049415834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87.618015900704492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99.862315849096376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87.41151388371199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5.8925610442144398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281.5553898</v>
      </c>
      <c r="D26" s="27">
        <f t="shared" si="13"/>
        <v>296.65596600000003</v>
      </c>
      <c r="E26" s="27">
        <f t="shared" si="13"/>
        <v>272.13593328000007</v>
      </c>
      <c r="F26" s="27">
        <f t="shared" si="13"/>
        <v>313.71885792</v>
      </c>
      <c r="G26" s="27">
        <f t="shared" si="13"/>
        <v>313.19174232000006</v>
      </c>
      <c r="H26" s="27">
        <f t="shared" si="13"/>
        <v>282.09351600000002</v>
      </c>
      <c r="I26" s="27">
        <f t="shared" si="13"/>
        <v>269.84729124000006</v>
      </c>
      <c r="J26" s="27">
        <f t="shared" si="13"/>
        <v>261.33104628000001</v>
      </c>
      <c r="K26" s="27">
        <f t="shared" si="13"/>
        <v>202.02322860000004</v>
      </c>
      <c r="L26" s="27">
        <f t="shared" si="13"/>
        <v>168.05420568</v>
      </c>
      <c r="M26" s="27">
        <f t="shared" si="13"/>
        <v>189.339417</v>
      </c>
      <c r="N26" s="27">
        <f t="shared" si="13"/>
        <v>186.29675927999997</v>
      </c>
      <c r="O26" s="27">
        <f t="shared" si="13"/>
        <v>213.68761524000001</v>
      </c>
      <c r="P26" s="27">
        <f t="shared" si="13"/>
        <v>201.51217584000005</v>
      </c>
      <c r="Q26" s="27">
        <f t="shared" si="13"/>
        <v>192.27359339999998</v>
      </c>
      <c r="R26" s="27">
        <f t="shared" si="13"/>
        <v>213.58896804000003</v>
      </c>
      <c r="S26" s="27">
        <f t="shared" si="13"/>
        <v>238.40880120000006</v>
      </c>
      <c r="T26" s="27">
        <f t="shared" si="13"/>
        <v>169.70609916000004</v>
      </c>
      <c r="U26" s="27">
        <f t="shared" si="13"/>
        <v>158.99751144000004</v>
      </c>
      <c r="V26" s="27">
        <f t="shared" si="13"/>
        <v>195.86736647999999</v>
      </c>
      <c r="W26" s="27">
        <f t="shared" si="13"/>
        <v>199.13293944</v>
      </c>
      <c r="X26" s="27">
        <f t="shared" ref="X26" si="14">SUM(X27,X33)</f>
        <v>113.72029524000003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281.5553898</v>
      </c>
      <c r="D33" s="19">
        <f t="shared" si="17"/>
        <v>296.65596600000003</v>
      </c>
      <c r="E33" s="19">
        <f t="shared" si="17"/>
        <v>272.13593328000007</v>
      </c>
      <c r="F33" s="19">
        <f t="shared" si="17"/>
        <v>313.71885792</v>
      </c>
      <c r="G33" s="19">
        <f t="shared" si="17"/>
        <v>313.19174232000006</v>
      </c>
      <c r="H33" s="19">
        <f t="shared" si="17"/>
        <v>282.09351600000002</v>
      </c>
      <c r="I33" s="19">
        <f t="shared" si="17"/>
        <v>269.84729124000006</v>
      </c>
      <c r="J33" s="19">
        <f t="shared" si="17"/>
        <v>261.33104628000001</v>
      </c>
      <c r="K33" s="19">
        <f t="shared" si="17"/>
        <v>202.02322860000004</v>
      </c>
      <c r="L33" s="19">
        <f t="shared" si="17"/>
        <v>168.05420568</v>
      </c>
      <c r="M33" s="19">
        <f t="shared" si="17"/>
        <v>189.339417</v>
      </c>
      <c r="N33" s="19">
        <f t="shared" si="17"/>
        <v>186.29675927999997</v>
      </c>
      <c r="O33" s="19">
        <f t="shared" si="17"/>
        <v>213.68761524000001</v>
      </c>
      <c r="P33" s="19">
        <f t="shared" si="17"/>
        <v>201.51217584000005</v>
      </c>
      <c r="Q33" s="19">
        <f t="shared" si="17"/>
        <v>192.27359339999998</v>
      </c>
      <c r="R33" s="19">
        <f t="shared" si="17"/>
        <v>213.58896804000003</v>
      </c>
      <c r="S33" s="19">
        <f t="shared" si="17"/>
        <v>238.40880120000006</v>
      </c>
      <c r="T33" s="19">
        <f t="shared" si="17"/>
        <v>169.70609916000004</v>
      </c>
      <c r="U33" s="19">
        <f t="shared" si="17"/>
        <v>158.99751144000004</v>
      </c>
      <c r="V33" s="19">
        <f t="shared" si="17"/>
        <v>195.86736647999999</v>
      </c>
      <c r="W33" s="19">
        <f t="shared" si="17"/>
        <v>199.13293944</v>
      </c>
      <c r="X33" s="19">
        <f t="shared" ref="X33" si="18">SUM(X34:X50)</f>
        <v>113.72029524000003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2.8710752400000015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5.7421504800000029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5.7421504800000029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5.7421504800000029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5.7421504800000029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5.7421504800000029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8.6132257200000026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8.6132257200000026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8.6132257200000026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5.7421504800000029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8.5287221999999971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5.6858147999999984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14.355376200000004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11.484300960000002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8.6132257200000009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14.355376200000004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14.355376200000006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17.226451440000005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11.484300960000006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21.619044360000004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19.379473920000002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10.622683080000002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3.0491445600000002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3.0491445600000002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3.0491445600000002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30.491944560000007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3.0491445600000002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3.0491445600000002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3.0491445600000002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3.0491445600000002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3.0491445600000002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3.0491445600000002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3.0491445600000002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12.19682772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12.196827720000002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3.0491445600000002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6.0982891200000005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3.0493940399999993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1.8294368399999998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109.70504999999999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106.57061999999999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109.70505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203.73795000000001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166.12479000000002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147.31820999999999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159.85593000000003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194.33466000000001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147.31821000000002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128.51163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131.64605999999998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144.18377999999996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159.85593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153.58707000000004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144.18377999999998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156.72150000000002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172.39365000000004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131.17602888000002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134.78049000000001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119.54769372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112.27581611999999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53.880985080000016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165.93012000000002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181.29405096000002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153.63958824000005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73.746812880000007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138.27565728000005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125.98401096000002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98.328990960000013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58.383160560000007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46.091792880000007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33.800425200000006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49.164634800000009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36.427164480000009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36.427164480000009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33.391660320000007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36.427443120000007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39.462947280000009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39.462947280000009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9.1067911200000022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9.6835759200000009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48.60233928000001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64.428255360000009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47.38719024000001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0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0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0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0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0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0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0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0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0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0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0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0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0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0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0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0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0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0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0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0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286.07633999999996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346.10895000000005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266.08229999999998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398.4165900000001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378.92744999999996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388.97496000000001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402.75873000000013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408.51459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336.81878999999998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231.19371000000001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268.30385999999999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266.83965000000006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279.86607000000004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343.68543000000011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229.67900999999998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221.49963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250.12746000000001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224.19922931999997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256.11416028000008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233.76062160000004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222.44035968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231.90258960000003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480.3322279933613</v>
      </c>
      <c r="Q52" s="27">
        <f t="shared" si="19"/>
        <v>162.25388352862461</v>
      </c>
      <c r="R52" s="27">
        <f t="shared" si="19"/>
        <v>134.25610631110004</v>
      </c>
      <c r="S52" s="27">
        <f t="shared" si="19"/>
        <v>102.28020655963999</v>
      </c>
      <c r="T52" s="27">
        <f t="shared" si="19"/>
        <v>140.3837644800611</v>
      </c>
      <c r="U52" s="27">
        <f t="shared" si="19"/>
        <v>54.288290967348587</v>
      </c>
      <c r="V52" s="27">
        <f t="shared" si="19"/>
        <v>110.53923486431087</v>
      </c>
      <c r="W52" s="27">
        <f t="shared" si="19"/>
        <v>22.430781809231423</v>
      </c>
      <c r="X52" s="27">
        <f t="shared" ref="X52" si="20">SUM(X53:X54)</f>
        <v>0.254826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74.789114400000017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93.235942800000004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36.689281199999996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48.823117199999999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86.935820399999983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18.538462800000001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0.254826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480.3322279933613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162.25388352862461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59.466991911100017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9.044263759639982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103.69448328006111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5.4651737673485901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23.603414464310887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3.892319009231421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371.61613439999996</v>
      </c>
      <c r="D61" s="49">
        <f t="shared" si="21"/>
        <v>422.01653759999999</v>
      </c>
      <c r="E61" s="49">
        <f t="shared" si="21"/>
        <v>534.12831359999996</v>
      </c>
      <c r="F61" s="49">
        <f t="shared" si="21"/>
        <v>560.33631360000004</v>
      </c>
      <c r="G61" s="49">
        <f t="shared" si="21"/>
        <v>561.68017919999988</v>
      </c>
      <c r="H61" s="49">
        <f t="shared" si="21"/>
        <v>611.96849279999992</v>
      </c>
      <c r="I61" s="49">
        <f t="shared" si="21"/>
        <v>396.03191039999996</v>
      </c>
      <c r="J61" s="49">
        <f t="shared" si="21"/>
        <v>408.80004479999997</v>
      </c>
      <c r="K61" s="49">
        <f t="shared" si="21"/>
        <v>554.96004479999999</v>
      </c>
      <c r="L61" s="49">
        <f t="shared" si="21"/>
        <v>403.0879104</v>
      </c>
      <c r="M61" s="49">
        <f t="shared" si="21"/>
        <v>489.4396415999999</v>
      </c>
      <c r="N61" s="49">
        <f t="shared" si="21"/>
        <v>513.18408959999988</v>
      </c>
      <c r="O61" s="49">
        <f t="shared" si="21"/>
        <v>358.40004479999999</v>
      </c>
      <c r="P61" s="49">
        <f t="shared" si="21"/>
        <v>395.24808959999996</v>
      </c>
      <c r="Q61" s="49">
        <f t="shared" si="21"/>
        <v>414.76164912000007</v>
      </c>
      <c r="R61" s="49">
        <f t="shared" si="21"/>
        <v>504.03382559999994</v>
      </c>
      <c r="S61" s="49">
        <f t="shared" si="21"/>
        <v>48.53334671999999</v>
      </c>
      <c r="T61" s="49">
        <f t="shared" si="21"/>
        <v>101.30635367999999</v>
      </c>
      <c r="U61" s="49">
        <f t="shared" si="21"/>
        <v>136.29830759999999</v>
      </c>
      <c r="V61" s="49">
        <f t="shared" si="21"/>
        <v>65.957294159999989</v>
      </c>
      <c r="W61" s="49">
        <f t="shared" si="21"/>
        <v>84.323970719999977</v>
      </c>
      <c r="X61" s="49">
        <f t="shared" si="21"/>
        <v>77.406582959999994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371.61613439999996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422.01653759999999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534.12831359999996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560.33631360000004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561.68017919999988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611.96849279999992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396.03191039999996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408.80004479999997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554.96004479999999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403.0879104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489.4396415999999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513.18408959999988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358.40004479999999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395.24808959999996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411.37649280000005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477.11986559999997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39.199910399999993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51.632179199999996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66.976358399999995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53.748576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79.33645439999998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75.285503999999989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0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0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3.3851563200000014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4.9139999999999997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6.3335563200000013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6.5519344800000017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3.8221092000000003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1.1520381599999998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2.9920363200000004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2.1210789600000002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21.999959999999998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2.9998799999999997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43.122239999999991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65.499839999999992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11.056679999999998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1.9954800000000001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0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0</v>
      </c>
      <c r="U5" s="8">
        <f>FC_IND_IS_BF_E!U5+FC_IND_IS_EA_E!U5</f>
        <v>0</v>
      </c>
      <c r="V5" s="8">
        <f>FC_IND_IS_BF_E!V5+FC_IND_IS_EA_E!V5</f>
        <v>0</v>
      </c>
      <c r="W5" s="8">
        <f>FC_IND_IS_BF_E!W5+FC_IND_IS_EA_E!W5</f>
        <v>0</v>
      </c>
      <c r="X5" s="8">
        <f>FC_IND_IS_BF_E!X5+FC_IND_IS_EA_E!X5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0</v>
      </c>
      <c r="D13" s="8">
        <f>FC_IND_IS_BF_E!D13+FC_IND_IS_EA_E!D13</f>
        <v>0</v>
      </c>
      <c r="E13" s="8">
        <f>FC_IND_IS_BF_E!E13+FC_IND_IS_EA_E!E13</f>
        <v>0</v>
      </c>
      <c r="F13" s="8">
        <f>FC_IND_IS_BF_E!F13+FC_IND_IS_EA_E!F13</f>
        <v>0</v>
      </c>
      <c r="G13" s="8">
        <f>FC_IND_IS_BF_E!G13+FC_IND_IS_EA_E!G13</f>
        <v>0</v>
      </c>
      <c r="H13" s="8">
        <f>FC_IND_IS_BF_E!H13+FC_IND_IS_EA_E!H13</f>
        <v>0</v>
      </c>
      <c r="I13" s="8">
        <f>FC_IND_IS_BF_E!I13+FC_IND_IS_EA_E!I13</f>
        <v>0</v>
      </c>
      <c r="J13" s="8">
        <f>FC_IND_IS_BF_E!J13+FC_IND_IS_EA_E!J13</f>
        <v>0</v>
      </c>
      <c r="K13" s="8">
        <f>FC_IND_IS_BF_E!K13+FC_IND_IS_EA_E!K13</f>
        <v>0</v>
      </c>
      <c r="L13" s="8">
        <f>FC_IND_IS_BF_E!L13+FC_IND_IS_EA_E!L13</f>
        <v>0</v>
      </c>
      <c r="M13" s="8">
        <f>FC_IND_IS_BF_E!M13+FC_IND_IS_EA_E!M13</f>
        <v>0</v>
      </c>
      <c r="N13" s="8">
        <f>FC_IND_IS_BF_E!N13+FC_IND_IS_EA_E!N13</f>
        <v>0</v>
      </c>
      <c r="O13" s="8">
        <f>FC_IND_IS_BF_E!O13+FC_IND_IS_EA_E!O13</f>
        <v>0</v>
      </c>
      <c r="P13" s="8">
        <f>FC_IND_IS_BF_E!P13+FC_IND_IS_EA_E!P13</f>
        <v>0</v>
      </c>
      <c r="Q13" s="8">
        <f>FC_IND_IS_BF_E!Q13+FC_IND_IS_EA_E!Q13</f>
        <v>0</v>
      </c>
      <c r="R13" s="8">
        <f>FC_IND_IS_BF_E!R13+FC_IND_IS_EA_E!R13</f>
        <v>0</v>
      </c>
      <c r="S13" s="8">
        <f>FC_IND_IS_BF_E!S13+FC_IND_IS_EA_E!S13</f>
        <v>0</v>
      </c>
      <c r="T13" s="8">
        <f>FC_IND_IS_BF_E!T13+FC_IND_IS_EA_E!T13</f>
        <v>0</v>
      </c>
      <c r="U13" s="8">
        <f>FC_IND_IS_BF_E!U13+FC_IND_IS_EA_E!U13</f>
        <v>0</v>
      </c>
      <c r="V13" s="8">
        <f>FC_IND_IS_BF_E!V13+FC_IND_IS_EA_E!V13</f>
        <v>0</v>
      </c>
      <c r="W13" s="8">
        <f>FC_IND_IS_BF_E!W13+FC_IND_IS_EA_E!W13</f>
        <v>0</v>
      </c>
      <c r="X13" s="8">
        <f>FC_IND_IS_BF_E!X13+FC_IND_IS_EA_E!X13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0</v>
      </c>
      <c r="D19" s="8">
        <f>FC_IND_IS_BF_E!D19+FC_IND_IS_EA_E!D19</f>
        <v>0</v>
      </c>
      <c r="E19" s="8">
        <f>FC_IND_IS_BF_E!E19+FC_IND_IS_EA_E!E19</f>
        <v>0</v>
      </c>
      <c r="F19" s="8">
        <f>FC_IND_IS_BF_E!F19+FC_IND_IS_EA_E!F19</f>
        <v>0</v>
      </c>
      <c r="G19" s="8">
        <f>FC_IND_IS_BF_E!G19+FC_IND_IS_EA_E!G19</f>
        <v>0</v>
      </c>
      <c r="H19" s="8">
        <f>FC_IND_IS_BF_E!H19+FC_IND_IS_EA_E!H19</f>
        <v>0</v>
      </c>
      <c r="I19" s="8">
        <f>FC_IND_IS_BF_E!I19+FC_IND_IS_EA_E!I19</f>
        <v>0</v>
      </c>
      <c r="J19" s="8">
        <f>FC_IND_IS_BF_E!J19+FC_IND_IS_EA_E!J19</f>
        <v>0</v>
      </c>
      <c r="K19" s="8">
        <f>FC_IND_IS_BF_E!K19+FC_IND_IS_EA_E!K19</f>
        <v>0</v>
      </c>
      <c r="L19" s="8">
        <f>FC_IND_IS_BF_E!L19+FC_IND_IS_EA_E!L19</f>
        <v>0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0</v>
      </c>
      <c r="P19" s="8">
        <f>FC_IND_IS_BF_E!P19+FC_IND_IS_EA_E!P19</f>
        <v>0</v>
      </c>
      <c r="Q19" s="8">
        <f>FC_IND_IS_BF_E!Q19+FC_IND_IS_EA_E!Q19</f>
        <v>0</v>
      </c>
      <c r="R19" s="8">
        <f>FC_IND_IS_BF_E!R19+FC_IND_IS_EA_E!R19</f>
        <v>0</v>
      </c>
      <c r="S19" s="8">
        <f>FC_IND_IS_BF_E!S19+FC_IND_IS_EA_E!S19</f>
        <v>0</v>
      </c>
      <c r="T19" s="8">
        <f>FC_IND_IS_BF_E!T19+FC_IND_IS_EA_E!T19</f>
        <v>0</v>
      </c>
      <c r="U19" s="8">
        <f>FC_IND_IS_BF_E!U19+FC_IND_IS_EA_E!U19</f>
        <v>0</v>
      </c>
      <c r="V19" s="8">
        <f>FC_IND_IS_BF_E!V19+FC_IND_IS_EA_E!V19</f>
        <v>0</v>
      </c>
      <c r="W19" s="8">
        <f>FC_IND_IS_BF_E!W19+FC_IND_IS_EA_E!W19</f>
        <v>0</v>
      </c>
      <c r="X19" s="8">
        <f>FC_IND_IS_BF_E!X19+FC_IND_IS_EA_E!X19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0</v>
      </c>
      <c r="D20" s="8">
        <f>FC_IND_IS_BF_E!D20+FC_IND_IS_EA_E!D20</f>
        <v>0</v>
      </c>
      <c r="E20" s="8">
        <f>FC_IND_IS_BF_E!E20+FC_IND_IS_EA_E!E20</f>
        <v>0</v>
      </c>
      <c r="F20" s="8">
        <f>FC_IND_IS_BF_E!F20+FC_IND_IS_EA_E!F20</f>
        <v>0</v>
      </c>
      <c r="G20" s="8">
        <f>FC_IND_IS_BF_E!G20+FC_IND_IS_EA_E!G20</f>
        <v>0</v>
      </c>
      <c r="H20" s="8">
        <f>FC_IND_IS_BF_E!H20+FC_IND_IS_EA_E!H20</f>
        <v>0</v>
      </c>
      <c r="I20" s="8">
        <f>FC_IND_IS_BF_E!I20+FC_IND_IS_EA_E!I20</f>
        <v>0</v>
      </c>
      <c r="J20" s="8">
        <f>FC_IND_IS_BF_E!J20+FC_IND_IS_EA_E!J20</f>
        <v>0</v>
      </c>
      <c r="K20" s="8">
        <f>FC_IND_IS_BF_E!K20+FC_IND_IS_EA_E!K20</f>
        <v>0</v>
      </c>
      <c r="L20" s="8">
        <f>FC_IND_IS_BF_E!L20+FC_IND_IS_EA_E!L20</f>
        <v>0</v>
      </c>
      <c r="M20" s="8">
        <f>FC_IND_IS_BF_E!M20+FC_IND_IS_EA_E!M20</f>
        <v>0</v>
      </c>
      <c r="N20" s="8">
        <f>FC_IND_IS_BF_E!N20+FC_IND_IS_EA_E!N20</f>
        <v>0</v>
      </c>
      <c r="O20" s="8">
        <f>FC_IND_IS_BF_E!O20+FC_IND_IS_EA_E!O20</f>
        <v>0</v>
      </c>
      <c r="P20" s="8">
        <f>FC_IND_IS_BF_E!P20+FC_IND_IS_EA_E!P20</f>
        <v>0</v>
      </c>
      <c r="Q20" s="8">
        <f>FC_IND_IS_BF_E!Q20+FC_IND_IS_EA_E!Q20</f>
        <v>0</v>
      </c>
      <c r="R20" s="8">
        <f>FC_IND_IS_BF_E!R20+FC_IND_IS_EA_E!R20</f>
        <v>0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0</v>
      </c>
      <c r="D36" s="8">
        <f>FC_IND_IS_BF_E!D36+FC_IND_IS_EA_E!D36</f>
        <v>0</v>
      </c>
      <c r="E36" s="8">
        <f>FC_IND_IS_BF_E!E36+FC_IND_IS_EA_E!E36</f>
        <v>0</v>
      </c>
      <c r="F36" s="8">
        <f>FC_IND_IS_BF_E!F36+FC_IND_IS_EA_E!F36</f>
        <v>0</v>
      </c>
      <c r="G36" s="8">
        <f>FC_IND_IS_BF_E!G36+FC_IND_IS_EA_E!G36</f>
        <v>0</v>
      </c>
      <c r="H36" s="8">
        <f>FC_IND_IS_BF_E!H36+FC_IND_IS_EA_E!H36</f>
        <v>0</v>
      </c>
      <c r="I36" s="8">
        <f>FC_IND_IS_BF_E!I36+FC_IND_IS_EA_E!I36</f>
        <v>0</v>
      </c>
      <c r="J36" s="8">
        <f>FC_IND_IS_BF_E!J36+FC_IND_IS_EA_E!J36</f>
        <v>0</v>
      </c>
      <c r="K36" s="8">
        <f>FC_IND_IS_BF_E!K36+FC_IND_IS_EA_E!K36</f>
        <v>0</v>
      </c>
      <c r="L36" s="8">
        <f>FC_IND_IS_BF_E!L36+FC_IND_IS_EA_E!L36</f>
        <v>0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0</v>
      </c>
      <c r="P36" s="8">
        <f>FC_IND_IS_BF_E!P36+FC_IND_IS_EA_E!P36</f>
        <v>0</v>
      </c>
      <c r="Q36" s="8">
        <f>FC_IND_IS_BF_E!Q36+FC_IND_IS_EA_E!Q36</f>
        <v>0</v>
      </c>
      <c r="R36" s="8">
        <f>FC_IND_IS_BF_E!R36+FC_IND_IS_EA_E!R36</f>
        <v>0</v>
      </c>
      <c r="S36" s="8">
        <f>FC_IND_IS_BF_E!S36+FC_IND_IS_EA_E!S36</f>
        <v>0</v>
      </c>
      <c r="T36" s="8">
        <f>FC_IND_IS_BF_E!T36+FC_IND_IS_EA_E!T36</f>
        <v>0</v>
      </c>
      <c r="U36" s="8">
        <f>FC_IND_IS_BF_E!U36+FC_IND_IS_EA_E!U36</f>
        <v>0</v>
      </c>
      <c r="V36" s="8">
        <f>FC_IND_IS_BF_E!V36+FC_IND_IS_EA_E!V36</f>
        <v>0</v>
      </c>
      <c r="W36" s="8">
        <f>FC_IND_IS_BF_E!W36+FC_IND_IS_EA_E!W36</f>
        <v>0</v>
      </c>
      <c r="X36" s="8">
        <f>FC_IND_IS_BF_E!X36+FC_IND_IS_EA_E!X36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0</v>
      </c>
      <c r="D43" s="8">
        <f>FC_IND_IS_BF_E!D43+FC_IND_IS_EA_E!D43</f>
        <v>0</v>
      </c>
      <c r="E43" s="8">
        <f>FC_IND_IS_BF_E!E43+FC_IND_IS_EA_E!E43</f>
        <v>0</v>
      </c>
      <c r="F43" s="8">
        <f>FC_IND_IS_BF_E!F43+FC_IND_IS_EA_E!F43</f>
        <v>0</v>
      </c>
      <c r="G43" s="8">
        <f>FC_IND_IS_BF_E!G43+FC_IND_IS_EA_E!G43</f>
        <v>0</v>
      </c>
      <c r="H43" s="8">
        <f>FC_IND_IS_BF_E!H43+FC_IND_IS_EA_E!H43</f>
        <v>0</v>
      </c>
      <c r="I43" s="8">
        <f>FC_IND_IS_BF_E!I43+FC_IND_IS_EA_E!I43</f>
        <v>0</v>
      </c>
      <c r="J43" s="8">
        <f>FC_IND_IS_BF_E!J43+FC_IND_IS_EA_E!J43</f>
        <v>0</v>
      </c>
      <c r="K43" s="8">
        <f>FC_IND_IS_BF_E!K43+FC_IND_IS_EA_E!K43</f>
        <v>0</v>
      </c>
      <c r="L43" s="8">
        <f>FC_IND_IS_BF_E!L43+FC_IND_IS_EA_E!L43</f>
        <v>0</v>
      </c>
      <c r="M43" s="8">
        <f>FC_IND_IS_BF_E!M43+FC_IND_IS_EA_E!M43</f>
        <v>0</v>
      </c>
      <c r="N43" s="8">
        <f>FC_IND_IS_BF_E!N43+FC_IND_IS_EA_E!N43</f>
        <v>0</v>
      </c>
      <c r="O43" s="8">
        <f>FC_IND_IS_BF_E!O43+FC_IND_IS_EA_E!O43</f>
        <v>0</v>
      </c>
      <c r="P43" s="8">
        <f>FC_IND_IS_BF_E!P43+FC_IND_IS_EA_E!P43</f>
        <v>0</v>
      </c>
      <c r="Q43" s="8">
        <f>FC_IND_IS_BF_E!Q43+FC_IND_IS_EA_E!Q43</f>
        <v>0</v>
      </c>
      <c r="R43" s="8">
        <f>FC_IND_IS_BF_E!R43+FC_IND_IS_EA_E!R43</f>
        <v>0</v>
      </c>
      <c r="S43" s="8">
        <f>FC_IND_IS_BF_E!S43+FC_IND_IS_EA_E!S43</f>
        <v>0</v>
      </c>
      <c r="T43" s="8">
        <f>FC_IND_IS_BF_E!T43+FC_IND_IS_EA_E!T43</f>
        <v>0</v>
      </c>
      <c r="U43" s="8">
        <f>FC_IND_IS_BF_E!U43+FC_IND_IS_EA_E!U43</f>
        <v>0</v>
      </c>
      <c r="V43" s="8">
        <f>FC_IND_IS_BF_E!V43+FC_IND_IS_EA_E!V43</f>
        <v>0</v>
      </c>
      <c r="W43" s="8">
        <f>FC_IND_IS_BF_E!W43+FC_IND_IS_EA_E!W43</f>
        <v>0</v>
      </c>
      <c r="X43" s="8">
        <f>FC_IND_IS_BF_E!X43+FC_IND_IS_EA_E!X43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0</v>
      </c>
      <c r="D44" s="8">
        <f>FC_IND_IS_BF_E!D44+FC_IND_IS_EA_E!D44</f>
        <v>0</v>
      </c>
      <c r="E44" s="8">
        <f>FC_IND_IS_BF_E!E44+FC_IND_IS_EA_E!E44</f>
        <v>0</v>
      </c>
      <c r="F44" s="8">
        <f>FC_IND_IS_BF_E!F44+FC_IND_IS_EA_E!F44</f>
        <v>0</v>
      </c>
      <c r="G44" s="8">
        <f>FC_IND_IS_BF_E!G44+FC_IND_IS_EA_E!G44</f>
        <v>0</v>
      </c>
      <c r="H44" s="8">
        <f>FC_IND_IS_BF_E!H44+FC_IND_IS_EA_E!H44</f>
        <v>0</v>
      </c>
      <c r="I44" s="8">
        <f>FC_IND_IS_BF_E!I44+FC_IND_IS_EA_E!I44</f>
        <v>0</v>
      </c>
      <c r="J44" s="8">
        <f>FC_IND_IS_BF_E!J44+FC_IND_IS_EA_E!J44</f>
        <v>0</v>
      </c>
      <c r="K44" s="8">
        <f>FC_IND_IS_BF_E!K44+FC_IND_IS_EA_E!K44</f>
        <v>0</v>
      </c>
      <c r="L44" s="8">
        <f>FC_IND_IS_BF_E!L44+FC_IND_IS_EA_E!L44</f>
        <v>0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0</v>
      </c>
      <c r="D51" s="27">
        <f>FC_IND_IS_BF_E!D51+FC_IND_IS_EA_E!D51</f>
        <v>0</v>
      </c>
      <c r="E51" s="27">
        <f>FC_IND_IS_BF_E!E51+FC_IND_IS_EA_E!E51</f>
        <v>0</v>
      </c>
      <c r="F51" s="27">
        <f>FC_IND_IS_BF_E!F51+FC_IND_IS_EA_E!F51</f>
        <v>0</v>
      </c>
      <c r="G51" s="27">
        <f>FC_IND_IS_BF_E!G51+FC_IND_IS_EA_E!G51</f>
        <v>0</v>
      </c>
      <c r="H51" s="27">
        <f>FC_IND_IS_BF_E!H51+FC_IND_IS_EA_E!H51</f>
        <v>0</v>
      </c>
      <c r="I51" s="27">
        <f>FC_IND_IS_BF_E!I51+FC_IND_IS_EA_E!I51</f>
        <v>0</v>
      </c>
      <c r="J51" s="27">
        <f>FC_IND_IS_BF_E!J51+FC_IND_IS_EA_E!J51</f>
        <v>0</v>
      </c>
      <c r="K51" s="27">
        <f>FC_IND_IS_BF_E!K51+FC_IND_IS_EA_E!K51</f>
        <v>0</v>
      </c>
      <c r="L51" s="27">
        <f>FC_IND_IS_BF_E!L51+FC_IND_IS_EA_E!L51</f>
        <v>0</v>
      </c>
      <c r="M51" s="27">
        <f>FC_IND_IS_BF_E!M51+FC_IND_IS_EA_E!M51</f>
        <v>0</v>
      </c>
      <c r="N51" s="27">
        <f>FC_IND_IS_BF_E!N51+FC_IND_IS_EA_E!N51</f>
        <v>0</v>
      </c>
      <c r="O51" s="27">
        <f>FC_IND_IS_BF_E!O51+FC_IND_IS_EA_E!O51</f>
        <v>0</v>
      </c>
      <c r="P51" s="27">
        <f>FC_IND_IS_BF_E!P51+FC_IND_IS_EA_E!P51</f>
        <v>0</v>
      </c>
      <c r="Q51" s="27">
        <f>FC_IND_IS_BF_E!Q51+FC_IND_IS_EA_E!Q51</f>
        <v>0</v>
      </c>
      <c r="R51" s="27">
        <f>FC_IND_IS_BF_E!R51+FC_IND_IS_EA_E!R51</f>
        <v>0</v>
      </c>
      <c r="S51" s="27">
        <f>FC_IND_IS_BF_E!S51+FC_IND_IS_EA_E!S51</f>
        <v>0</v>
      </c>
      <c r="T51" s="27">
        <f>FC_IND_IS_BF_E!T51+FC_IND_IS_EA_E!T51</f>
        <v>0</v>
      </c>
      <c r="U51" s="27">
        <f>FC_IND_IS_BF_E!U51+FC_IND_IS_EA_E!U51</f>
        <v>0</v>
      </c>
      <c r="V51" s="27">
        <f>FC_IND_IS_BF_E!V51+FC_IND_IS_EA_E!V51</f>
        <v>0</v>
      </c>
      <c r="W51" s="27">
        <f>FC_IND_IS_BF_E!W51+FC_IND_IS_EA_E!W51</f>
        <v>0</v>
      </c>
      <c r="X51" s="27">
        <f>FC_IND_IS_BF_E!X51+FC_IND_IS_EA_E!X51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0</v>
      </c>
      <c r="V62" s="52">
        <f>FC_IND_IS_BF_E!V62+FC_IND_IS_EA_E!V62</f>
        <v>0</v>
      </c>
      <c r="W62" s="52">
        <f>FC_IND_IS_BF_E!W62+FC_IND_IS_EA_E!W62</f>
        <v>0</v>
      </c>
      <c r="X62" s="52">
        <f>FC_IND_IS_BF_E!X62+FC_IND_IS_EA_E!X62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0.20196000000000003</v>
      </c>
      <c r="D2" s="21">
        <f t="shared" ref="D2:X2" si="0">SUM(D3,D17,D22,D25,D26,D51,D52)</f>
        <v>0.55539000000000005</v>
      </c>
      <c r="E2" s="21">
        <f t="shared" si="0"/>
        <v>1.6156800000000002</v>
      </c>
      <c r="F2" s="21">
        <f t="shared" si="0"/>
        <v>3.7564883999999994</v>
      </c>
      <c r="G2" s="21">
        <f t="shared" si="0"/>
        <v>2.07009</v>
      </c>
      <c r="H2" s="21">
        <f t="shared" si="0"/>
        <v>2.2720500000000001</v>
      </c>
      <c r="I2" s="21">
        <f t="shared" si="0"/>
        <v>8.4904200000000003</v>
      </c>
      <c r="J2" s="21">
        <f t="shared" si="0"/>
        <v>6.6884752012781323</v>
      </c>
      <c r="K2" s="21">
        <f t="shared" si="0"/>
        <v>3.7867500000000014</v>
      </c>
      <c r="L2" s="21">
        <f t="shared" si="0"/>
        <v>6.4871430768513827</v>
      </c>
      <c r="M2" s="21">
        <f t="shared" si="0"/>
        <v>5.9316546905628078</v>
      </c>
      <c r="N2" s="21">
        <f t="shared" si="0"/>
        <v>2.8600750021849963</v>
      </c>
      <c r="O2" s="21">
        <f t="shared" si="0"/>
        <v>7.2505882957271366</v>
      </c>
      <c r="P2" s="21">
        <f t="shared" si="0"/>
        <v>5.8843716357967111</v>
      </c>
      <c r="Q2" s="21">
        <f t="shared" si="0"/>
        <v>5.8444115353571053</v>
      </c>
      <c r="R2" s="21">
        <f t="shared" si="0"/>
        <v>2.32254</v>
      </c>
      <c r="S2" s="21">
        <f t="shared" si="0"/>
        <v>3.3828300000000016</v>
      </c>
      <c r="T2" s="21">
        <f t="shared" si="0"/>
        <v>3.1783747733310062</v>
      </c>
      <c r="U2" s="21">
        <f t="shared" si="0"/>
        <v>3.2816480399999999</v>
      </c>
      <c r="V2" s="21">
        <f t="shared" si="0"/>
        <v>1.9990000800000003</v>
      </c>
      <c r="W2" s="21">
        <f t="shared" si="0"/>
        <v>1.7451363600000001</v>
      </c>
      <c r="X2" s="21">
        <f t="shared" si="0"/>
        <v>1.2432657599999999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3.0496283999999996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2.598785201278131</v>
      </c>
      <c r="K3" s="24">
        <f t="shared" si="2"/>
        <v>0</v>
      </c>
      <c r="L3" s="24">
        <f t="shared" si="2"/>
        <v>2.5994130768513819</v>
      </c>
      <c r="M3" s="24">
        <f t="shared" si="2"/>
        <v>2.5993146905628075</v>
      </c>
      <c r="N3" s="24">
        <f t="shared" si="2"/>
        <v>2.6076250021849963</v>
      </c>
      <c r="O3" s="24">
        <f t="shared" si="2"/>
        <v>2.6055082957271374</v>
      </c>
      <c r="P3" s="24">
        <f t="shared" si="2"/>
        <v>2.6025216357967116</v>
      </c>
      <c r="Q3" s="24">
        <f t="shared" si="2"/>
        <v>2.562561535357105</v>
      </c>
      <c r="R3" s="24">
        <f t="shared" si="2"/>
        <v>0</v>
      </c>
      <c r="S3" s="24">
        <f t="shared" si="2"/>
        <v>0</v>
      </c>
      <c r="T3" s="24">
        <f t="shared" si="2"/>
        <v>0.18653933333100517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2.598785201278131</v>
      </c>
      <c r="K4" s="19">
        <f t="shared" si="5"/>
        <v>0</v>
      </c>
      <c r="L4" s="19">
        <f t="shared" si="5"/>
        <v>2.5994130768513819</v>
      </c>
      <c r="M4" s="19">
        <f t="shared" si="5"/>
        <v>2.5993146905628075</v>
      </c>
      <c r="N4" s="19">
        <f t="shared" si="5"/>
        <v>2.6076250021849963</v>
      </c>
      <c r="O4" s="19">
        <f t="shared" si="5"/>
        <v>2.6055082957271374</v>
      </c>
      <c r="P4" s="19">
        <f t="shared" si="5"/>
        <v>2.6025216357967116</v>
      </c>
      <c r="Q4" s="19">
        <f t="shared" si="5"/>
        <v>2.562561535357105</v>
      </c>
      <c r="R4" s="19">
        <f t="shared" si="5"/>
        <v>0</v>
      </c>
      <c r="S4" s="19">
        <f t="shared" si="5"/>
        <v>0</v>
      </c>
      <c r="T4" s="19">
        <f t="shared" si="5"/>
        <v>0.18653933333100517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2.598785201278131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2.5994130768513819</v>
      </c>
      <c r="M7" s="8">
        <f>FC_IND_NFM_AM_E!M7+FC_IND_NFM_PA_E!M7+FC_IND_NFM_SA_E!M7+FC_IND_NFM_OM_E!M7</f>
        <v>2.5993146905628075</v>
      </c>
      <c r="N7" s="8">
        <f>FC_IND_NFM_AM_E!N7+FC_IND_NFM_PA_E!N7+FC_IND_NFM_SA_E!N7+FC_IND_NFM_OM_E!N7</f>
        <v>2.6076250021849963</v>
      </c>
      <c r="O7" s="8">
        <f>FC_IND_NFM_AM_E!O7+FC_IND_NFM_PA_E!O7+FC_IND_NFM_SA_E!O7+FC_IND_NFM_OM_E!O7</f>
        <v>2.6055082957271374</v>
      </c>
      <c r="P7" s="8">
        <f>FC_IND_NFM_AM_E!P7+FC_IND_NFM_PA_E!P7+FC_IND_NFM_SA_E!P7+FC_IND_NFM_OM_E!P7</f>
        <v>2.6025216357967116</v>
      </c>
      <c r="Q7" s="8">
        <f>FC_IND_NFM_AM_E!Q7+FC_IND_NFM_PA_E!Q7+FC_IND_NFM_SA_E!Q7+FC_IND_NFM_OM_E!Q7</f>
        <v>2.562561535357105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0.18653933333100517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3.0496283999999996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0</v>
      </c>
      <c r="F13" s="8">
        <f>FC_IND_NFM_AM_E!F13+FC_IND_NFM_PA_E!F13+FC_IND_NFM_SA_E!F13+FC_IND_NFM_OM_E!F13</f>
        <v>3.0496283999999996</v>
      </c>
      <c r="G13" s="8">
        <f>FC_IND_NFM_AM_E!G13+FC_IND_NFM_PA_E!G13+FC_IND_NFM_SA_E!G13+FC_IND_NFM_OM_E!G13</f>
        <v>0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0</v>
      </c>
      <c r="L13" s="8">
        <f>FC_IND_NFM_AM_E!L13+FC_IND_NFM_PA_E!L13+FC_IND_NFM_SA_E!L13+FC_IND_NFM_OM_E!L13</f>
        <v>0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6.268860000000001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6.268860000000001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0</v>
      </c>
      <c r="D36" s="8">
        <f>FC_IND_NFM_AM_E!D36+FC_IND_NFM_PA_E!D36+FC_IND_NFM_SA_E!D36+FC_IND_NFM_OM_E!D36</f>
        <v>0</v>
      </c>
      <c r="E36" s="8">
        <f>FC_IND_NFM_AM_E!E36+FC_IND_NFM_PA_E!E36+FC_IND_NFM_SA_E!E36+FC_IND_NFM_OM_E!E36</f>
        <v>0</v>
      </c>
      <c r="F36" s="8">
        <f>FC_IND_NFM_AM_E!F36+FC_IND_NFM_PA_E!F36+FC_IND_NFM_SA_E!F36+FC_IND_NFM_OM_E!F36</f>
        <v>0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0</v>
      </c>
      <c r="I36" s="8">
        <f>FC_IND_NFM_AM_E!I36+FC_IND_NFM_PA_E!I36+FC_IND_NFM_SA_E!I36+FC_IND_NFM_OM_E!I36</f>
        <v>0</v>
      </c>
      <c r="J36" s="8">
        <f>FC_IND_NFM_AM_E!J36+FC_IND_NFM_PA_E!J36+FC_IND_NFM_SA_E!J36+FC_IND_NFM_OM_E!J36</f>
        <v>0</v>
      </c>
      <c r="K36" s="8">
        <f>FC_IND_NFM_AM_E!K36+FC_IND_NFM_PA_E!K36+FC_IND_NFM_SA_E!K36+FC_IND_NFM_OM_E!K36</f>
        <v>0</v>
      </c>
      <c r="L36" s="8">
        <f>FC_IND_NFM_AM_E!L36+FC_IND_NFM_PA_E!L36+FC_IND_NFM_SA_E!L36+FC_IND_NFM_OM_E!L36</f>
        <v>0</v>
      </c>
      <c r="M36" s="8">
        <f>FC_IND_NFM_AM_E!M36+FC_IND_NFM_PA_E!M36+FC_IND_NFM_SA_E!M36+FC_IND_NFM_OM_E!M36</f>
        <v>0</v>
      </c>
      <c r="N36" s="8">
        <f>FC_IND_NFM_AM_E!N36+FC_IND_NFM_PA_E!N36+FC_IND_NFM_SA_E!N36+FC_IND_NFM_OM_E!N36</f>
        <v>0</v>
      </c>
      <c r="O36" s="8">
        <f>FC_IND_NFM_AM_E!O36+FC_IND_NFM_PA_E!O36+FC_IND_NFM_SA_E!O36+FC_IND_NFM_OM_E!O36</f>
        <v>0</v>
      </c>
      <c r="P36" s="8">
        <f>FC_IND_NFM_AM_E!P36+FC_IND_NFM_PA_E!P36+FC_IND_NFM_SA_E!P36+FC_IND_NFM_OM_E!P36</f>
        <v>0</v>
      </c>
      <c r="Q36" s="8">
        <f>FC_IND_NFM_AM_E!Q36+FC_IND_NFM_PA_E!Q36+FC_IND_NFM_SA_E!Q36+FC_IND_NFM_OM_E!Q36</f>
        <v>0</v>
      </c>
      <c r="R36" s="8">
        <f>FC_IND_NFM_AM_E!R36+FC_IND_NFM_PA_E!R36+FC_IND_NFM_SA_E!R36+FC_IND_NFM_OM_E!R36</f>
        <v>0</v>
      </c>
      <c r="S36" s="8">
        <f>FC_IND_NFM_AM_E!S36+FC_IND_NFM_PA_E!S36+FC_IND_NFM_SA_E!S36+FC_IND_NFM_OM_E!S36</f>
        <v>0</v>
      </c>
      <c r="T36" s="8">
        <f>FC_IND_NFM_AM_E!T36+FC_IND_NFM_PA_E!T36+FC_IND_NFM_SA_E!T36+FC_IND_NFM_OM_E!T36</f>
        <v>0</v>
      </c>
      <c r="U36" s="8">
        <f>FC_IND_NFM_AM_E!U36+FC_IND_NFM_PA_E!U36+FC_IND_NFM_SA_E!U36+FC_IND_NFM_OM_E!U36</f>
        <v>0</v>
      </c>
      <c r="V36" s="8">
        <f>FC_IND_NFM_AM_E!V36+FC_IND_NFM_PA_E!V36+FC_IND_NFM_SA_E!V36+FC_IND_NFM_OM_E!V36</f>
        <v>0</v>
      </c>
      <c r="W36" s="8">
        <f>FC_IND_NFM_AM_E!W36+FC_IND_NFM_PA_E!W36+FC_IND_NFM_SA_E!W36+FC_IND_NFM_OM_E!W36</f>
        <v>0</v>
      </c>
      <c r="X36" s="8">
        <f>FC_IND_NFM_AM_E!X36+FC_IND_NFM_PA_E!X36+FC_IND_NFM_SA_E!X36+FC_IND_NFM_OM_E!X36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0</v>
      </c>
      <c r="D43" s="8">
        <f>FC_IND_NFM_AM_E!D43+FC_IND_NFM_PA_E!D43+FC_IND_NFM_SA_E!D43+FC_IND_NFM_OM_E!D43</f>
        <v>0</v>
      </c>
      <c r="E43" s="8">
        <f>FC_IND_NFM_AM_E!E43+FC_IND_NFM_PA_E!E43+FC_IND_NFM_SA_E!E43+FC_IND_NFM_OM_E!E43</f>
        <v>0</v>
      </c>
      <c r="F43" s="8">
        <f>FC_IND_NFM_AM_E!F43+FC_IND_NFM_PA_E!F43+FC_IND_NFM_SA_E!F43+FC_IND_NFM_OM_E!F43</f>
        <v>0</v>
      </c>
      <c r="G43" s="8">
        <f>FC_IND_NFM_AM_E!G43+FC_IND_NFM_PA_E!G43+FC_IND_NFM_SA_E!G43+FC_IND_NFM_OM_E!G43</f>
        <v>0</v>
      </c>
      <c r="H43" s="8">
        <f>FC_IND_NFM_AM_E!H43+FC_IND_NFM_PA_E!H43+FC_IND_NFM_SA_E!H43+FC_IND_NFM_OM_E!H43</f>
        <v>0</v>
      </c>
      <c r="I43" s="8">
        <f>FC_IND_NFM_AM_E!I43+FC_IND_NFM_PA_E!I43+FC_IND_NFM_SA_E!I43+FC_IND_NFM_OM_E!I43</f>
        <v>6.268860000000001</v>
      </c>
      <c r="J43" s="8">
        <f>FC_IND_NFM_AM_E!J43+FC_IND_NFM_PA_E!J43+FC_IND_NFM_SA_E!J43+FC_IND_NFM_OM_E!J43</f>
        <v>0</v>
      </c>
      <c r="K43" s="8">
        <f>FC_IND_NFM_AM_E!K43+FC_IND_NFM_PA_E!K43+FC_IND_NFM_SA_E!K43+FC_IND_NFM_OM_E!K43</f>
        <v>0</v>
      </c>
      <c r="L43" s="8">
        <f>FC_IND_NFM_AM_E!L43+FC_IND_NFM_PA_E!L43+FC_IND_NFM_SA_E!L43+FC_IND_NFM_OM_E!L43</f>
        <v>0</v>
      </c>
      <c r="M43" s="8">
        <f>FC_IND_NFM_AM_E!M43+FC_IND_NFM_PA_E!M43+FC_IND_NFM_SA_E!M43+FC_IND_NFM_OM_E!M43</f>
        <v>0</v>
      </c>
      <c r="N43" s="8">
        <f>FC_IND_NFM_AM_E!N43+FC_IND_NFM_PA_E!N43+FC_IND_NFM_SA_E!N43+FC_IND_NFM_OM_E!N43</f>
        <v>0</v>
      </c>
      <c r="O43" s="8">
        <f>FC_IND_NFM_AM_E!O43+FC_IND_NFM_PA_E!O43+FC_IND_NFM_SA_E!O43+FC_IND_NFM_OM_E!O43</f>
        <v>0</v>
      </c>
      <c r="P43" s="8">
        <f>FC_IND_NFM_AM_E!P43+FC_IND_NFM_PA_E!P43+FC_IND_NFM_SA_E!P43+FC_IND_NFM_OM_E!P43</f>
        <v>0</v>
      </c>
      <c r="Q43" s="8">
        <f>FC_IND_NFM_AM_E!Q43+FC_IND_NFM_PA_E!Q43+FC_IND_NFM_SA_E!Q43+FC_IND_NFM_OM_E!Q43</f>
        <v>0</v>
      </c>
      <c r="R43" s="8">
        <f>FC_IND_NFM_AM_E!R43+FC_IND_NFM_PA_E!R43+FC_IND_NFM_SA_E!R43+FC_IND_NFM_OM_E!R43</f>
        <v>0</v>
      </c>
      <c r="S43" s="8">
        <f>FC_IND_NFM_AM_E!S43+FC_IND_NFM_PA_E!S43+FC_IND_NFM_SA_E!S43+FC_IND_NFM_OM_E!S43</f>
        <v>0</v>
      </c>
      <c r="T43" s="8">
        <f>FC_IND_NFM_AM_E!T43+FC_IND_NFM_PA_E!T43+FC_IND_NFM_SA_E!T43+FC_IND_NFM_OM_E!T43</f>
        <v>0</v>
      </c>
      <c r="U43" s="8">
        <f>FC_IND_NFM_AM_E!U43+FC_IND_NFM_PA_E!U43+FC_IND_NFM_SA_E!U43+FC_IND_NFM_OM_E!U43</f>
        <v>0</v>
      </c>
      <c r="V43" s="8">
        <f>FC_IND_NFM_AM_E!V43+FC_IND_NFM_PA_E!V43+FC_IND_NFM_SA_E!V43+FC_IND_NFM_OM_E!V43</f>
        <v>0</v>
      </c>
      <c r="W43" s="8">
        <f>FC_IND_NFM_AM_E!W43+FC_IND_NFM_PA_E!W43+FC_IND_NFM_SA_E!W43+FC_IND_NFM_OM_E!W43</f>
        <v>0</v>
      </c>
      <c r="X43" s="8">
        <f>FC_IND_NFM_AM_E!X43+FC_IND_NFM_PA_E!X43+FC_IND_NFM_SA_E!X43+FC_IND_NFM_OM_E!X43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0</v>
      </c>
      <c r="D44" s="8">
        <f>FC_IND_NFM_AM_E!D44+FC_IND_NFM_PA_E!D44+FC_IND_NFM_SA_E!D44+FC_IND_NFM_OM_E!D44</f>
        <v>0</v>
      </c>
      <c r="E44" s="8">
        <f>FC_IND_NFM_AM_E!E44+FC_IND_NFM_PA_E!E44+FC_IND_NFM_SA_E!E44+FC_IND_NFM_OM_E!E44</f>
        <v>0</v>
      </c>
      <c r="F44" s="8">
        <f>FC_IND_NFM_AM_E!F44+FC_IND_NFM_PA_E!F44+FC_IND_NFM_SA_E!F44+FC_IND_NFM_OM_E!F44</f>
        <v>0</v>
      </c>
      <c r="G44" s="8">
        <f>FC_IND_NFM_AM_E!G44+FC_IND_NFM_PA_E!G44+FC_IND_NFM_SA_E!G44+FC_IND_NFM_OM_E!G44</f>
        <v>0</v>
      </c>
      <c r="H44" s="8">
        <f>FC_IND_NFM_AM_E!H44+FC_IND_NFM_PA_E!H44+FC_IND_NFM_SA_E!H44+FC_IND_NFM_OM_E!H44</f>
        <v>0</v>
      </c>
      <c r="I44" s="8">
        <f>FC_IND_NFM_AM_E!I44+FC_IND_NFM_PA_E!I44+FC_IND_NFM_SA_E!I44+FC_IND_NFM_OM_E!I44</f>
        <v>0</v>
      </c>
      <c r="J44" s="8">
        <f>FC_IND_NFM_AM_E!J44+FC_IND_NFM_PA_E!J44+FC_IND_NFM_SA_E!J44+FC_IND_NFM_OM_E!J44</f>
        <v>0</v>
      </c>
      <c r="K44" s="8">
        <f>FC_IND_NFM_AM_E!K44+FC_IND_NFM_PA_E!K44+FC_IND_NFM_SA_E!K44+FC_IND_NFM_OM_E!K44</f>
        <v>0</v>
      </c>
      <c r="L44" s="8">
        <f>FC_IND_NFM_AM_E!L44+FC_IND_NFM_PA_E!L44+FC_IND_NFM_SA_E!L44+FC_IND_NFM_OM_E!L44</f>
        <v>0</v>
      </c>
      <c r="M44" s="8">
        <f>FC_IND_NFM_AM_E!M44+FC_IND_NFM_PA_E!M44+FC_IND_NFM_SA_E!M44+FC_IND_NFM_OM_E!M44</f>
        <v>0</v>
      </c>
      <c r="N44" s="8">
        <f>FC_IND_NFM_AM_E!N44+FC_IND_NFM_PA_E!N44+FC_IND_NFM_SA_E!N44+FC_IND_NFM_OM_E!N44</f>
        <v>0</v>
      </c>
      <c r="O44" s="8">
        <f>FC_IND_NFM_AM_E!O44+FC_IND_NFM_PA_E!O44+FC_IND_NFM_SA_E!O44+FC_IND_NFM_OM_E!O44</f>
        <v>0</v>
      </c>
      <c r="P44" s="8">
        <f>FC_IND_NFM_AM_E!P44+FC_IND_NFM_PA_E!P44+FC_IND_NFM_SA_E!P44+FC_IND_NFM_OM_E!P44</f>
        <v>0</v>
      </c>
      <c r="Q44" s="8">
        <f>FC_IND_NFM_AM_E!Q44+FC_IND_NFM_PA_E!Q44+FC_IND_NFM_SA_E!Q44+FC_IND_NFM_OM_E!Q44</f>
        <v>0</v>
      </c>
      <c r="R44" s="8">
        <f>FC_IND_NFM_AM_E!R44+FC_IND_NFM_PA_E!R44+FC_IND_NFM_SA_E!R44+FC_IND_NFM_OM_E!R44</f>
        <v>0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0</v>
      </c>
      <c r="U44" s="8">
        <f>FC_IND_NFM_AM_E!U44+FC_IND_NFM_PA_E!U44+FC_IND_NFM_SA_E!U44+FC_IND_NFM_OM_E!U44</f>
        <v>0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0.20196000000000003</v>
      </c>
      <c r="D51" s="27">
        <f>FC_IND_NFM_AM_E!D51+FC_IND_NFM_PA_E!D51+FC_IND_NFM_SA_E!D51+FC_IND_NFM_OM_E!D51</f>
        <v>0.55539000000000005</v>
      </c>
      <c r="E51" s="27">
        <f>FC_IND_NFM_AM_E!E51+FC_IND_NFM_PA_E!E51+FC_IND_NFM_SA_E!E51+FC_IND_NFM_OM_E!E51</f>
        <v>1.6156800000000002</v>
      </c>
      <c r="F51" s="27">
        <f>FC_IND_NFM_AM_E!F51+FC_IND_NFM_PA_E!F51+FC_IND_NFM_SA_E!F51+FC_IND_NFM_OM_E!F51</f>
        <v>0.70685999999999993</v>
      </c>
      <c r="G51" s="27">
        <f>FC_IND_NFM_AM_E!G51+FC_IND_NFM_PA_E!G51+FC_IND_NFM_SA_E!G51+FC_IND_NFM_OM_E!G51</f>
        <v>2.07009</v>
      </c>
      <c r="H51" s="27">
        <f>FC_IND_NFM_AM_E!H51+FC_IND_NFM_PA_E!H51+FC_IND_NFM_SA_E!H51+FC_IND_NFM_OM_E!H51</f>
        <v>2.2720500000000001</v>
      </c>
      <c r="I51" s="27">
        <f>FC_IND_NFM_AM_E!I51+FC_IND_NFM_PA_E!I51+FC_IND_NFM_SA_E!I51+FC_IND_NFM_OM_E!I51</f>
        <v>2.2215600000000002</v>
      </c>
      <c r="J51" s="27">
        <f>FC_IND_NFM_AM_E!J51+FC_IND_NFM_PA_E!J51+FC_IND_NFM_SA_E!J51+FC_IND_NFM_OM_E!J51</f>
        <v>4.0896900000000018</v>
      </c>
      <c r="K51" s="27">
        <f>FC_IND_NFM_AM_E!K51+FC_IND_NFM_PA_E!K51+FC_IND_NFM_SA_E!K51+FC_IND_NFM_OM_E!K51</f>
        <v>3.7867500000000014</v>
      </c>
      <c r="L51" s="27">
        <f>FC_IND_NFM_AM_E!L51+FC_IND_NFM_PA_E!L51+FC_IND_NFM_SA_E!L51+FC_IND_NFM_OM_E!L51</f>
        <v>3.8877300000000008</v>
      </c>
      <c r="M51" s="27">
        <f>FC_IND_NFM_AM_E!M51+FC_IND_NFM_PA_E!M51+FC_IND_NFM_SA_E!M51+FC_IND_NFM_OM_E!M51</f>
        <v>3.3323400000000003</v>
      </c>
      <c r="N51" s="27">
        <f>FC_IND_NFM_AM_E!N51+FC_IND_NFM_PA_E!N51+FC_IND_NFM_SA_E!N51+FC_IND_NFM_OM_E!N51</f>
        <v>0.25245000000000012</v>
      </c>
      <c r="O51" s="27">
        <f>FC_IND_NFM_AM_E!O51+FC_IND_NFM_PA_E!O51+FC_IND_NFM_SA_E!O51+FC_IND_NFM_OM_E!O51</f>
        <v>4.6450799999999992</v>
      </c>
      <c r="P51" s="27">
        <f>FC_IND_NFM_AM_E!P51+FC_IND_NFM_PA_E!P51+FC_IND_NFM_SA_E!P51+FC_IND_NFM_OM_E!P51</f>
        <v>3.2818499999999995</v>
      </c>
      <c r="Q51" s="27">
        <f>FC_IND_NFM_AM_E!Q51+FC_IND_NFM_PA_E!Q51+FC_IND_NFM_SA_E!Q51+FC_IND_NFM_OM_E!Q51</f>
        <v>3.2818500000000004</v>
      </c>
      <c r="R51" s="27">
        <f>FC_IND_NFM_AM_E!R51+FC_IND_NFM_PA_E!R51+FC_IND_NFM_SA_E!R51+FC_IND_NFM_OM_E!R51</f>
        <v>2.32254</v>
      </c>
      <c r="S51" s="27">
        <f>FC_IND_NFM_AM_E!S51+FC_IND_NFM_PA_E!S51+FC_IND_NFM_SA_E!S51+FC_IND_NFM_OM_E!S51</f>
        <v>3.3828300000000016</v>
      </c>
      <c r="T51" s="27">
        <f>FC_IND_NFM_AM_E!T51+FC_IND_NFM_PA_E!T51+FC_IND_NFM_SA_E!T51+FC_IND_NFM_OM_E!T51</f>
        <v>2.9918354400000009</v>
      </c>
      <c r="U51" s="27">
        <f>FC_IND_NFM_AM_E!U51+FC_IND_NFM_PA_E!U51+FC_IND_NFM_SA_E!U51+FC_IND_NFM_OM_E!U51</f>
        <v>3.2816480399999999</v>
      </c>
      <c r="V51" s="27">
        <f>FC_IND_NFM_AM_E!V51+FC_IND_NFM_PA_E!V51+FC_IND_NFM_SA_E!V51+FC_IND_NFM_OM_E!V51</f>
        <v>1.9990000800000003</v>
      </c>
      <c r="W51" s="27">
        <f>FC_IND_NFM_AM_E!W51+FC_IND_NFM_PA_E!W51+FC_IND_NFM_SA_E!W51+FC_IND_NFM_OM_E!W51</f>
        <v>1.7451363600000001</v>
      </c>
      <c r="X51" s="27">
        <f>FC_IND_NFM_AM_E!X51+FC_IND_NFM_PA_E!X51+FC_IND_NFM_SA_E!X51+FC_IND_NFM_OM_E!X51</f>
        <v>1.2432657599999999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0.11208959999999997</v>
      </c>
      <c r="D61" s="49">
        <f t="shared" si="31"/>
        <v>0.11208959999999998</v>
      </c>
      <c r="E61" s="49">
        <f t="shared" si="31"/>
        <v>0.11208959999999998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0.1120896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0.11208959999999998</v>
      </c>
      <c r="O61" s="49">
        <f t="shared" si="31"/>
        <v>0.11208959999999997</v>
      </c>
      <c r="P61" s="49">
        <f t="shared" si="31"/>
        <v>0.1120896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0.11208959999999997</v>
      </c>
      <c r="D62" s="52">
        <f>FC_IND_NFM_AM_E!D62+FC_IND_NFM_PA_E!D62+FC_IND_NFM_SA_E!D62+FC_IND_NFM_OM_E!D62</f>
        <v>0.11208959999999998</v>
      </c>
      <c r="E62" s="52">
        <f>FC_IND_NFM_AM_E!E62+FC_IND_NFM_PA_E!E62+FC_IND_NFM_SA_E!E62+FC_IND_NFM_OM_E!E62</f>
        <v>0.11208959999999998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0.1120896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0.11208959999999998</v>
      </c>
      <c r="O62" s="52">
        <f>FC_IND_NFM_AM_E!O62+FC_IND_NFM_PA_E!O62+FC_IND_NFM_SA_E!O62+FC_IND_NFM_OM_E!O62</f>
        <v>0.11208959999999997</v>
      </c>
      <c r="P62" s="52">
        <f>FC_IND_NFM_AM_E!P62+FC_IND_NFM_PA_E!P62+FC_IND_NFM_SA_E!P62+FC_IND_NFM_OM_E!P62</f>
        <v>0.1120896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0.20196000000000003</v>
      </c>
      <c r="D2" s="21">
        <f t="shared" ref="D2:X2" si="0">SUM(D3,D17,D22,D25,D26,D51,D52)</f>
        <v>0.55539000000000005</v>
      </c>
      <c r="E2" s="21">
        <f t="shared" si="0"/>
        <v>1.6156800000000002</v>
      </c>
      <c r="F2" s="21">
        <f t="shared" si="0"/>
        <v>3.7564883999999994</v>
      </c>
      <c r="G2" s="21">
        <f t="shared" si="0"/>
        <v>2.07009</v>
      </c>
      <c r="H2" s="21">
        <f t="shared" si="0"/>
        <v>2.2720500000000001</v>
      </c>
      <c r="I2" s="21">
        <f t="shared" si="0"/>
        <v>8.4904200000000003</v>
      </c>
      <c r="J2" s="21">
        <f t="shared" si="0"/>
        <v>6.6884752012781323</v>
      </c>
      <c r="K2" s="21">
        <f t="shared" si="0"/>
        <v>3.7867500000000014</v>
      </c>
      <c r="L2" s="21">
        <f t="shared" si="0"/>
        <v>6.4871430768513827</v>
      </c>
      <c r="M2" s="21">
        <f t="shared" si="0"/>
        <v>5.9316546905628078</v>
      </c>
      <c r="N2" s="21">
        <f t="shared" si="0"/>
        <v>2.8600750021849963</v>
      </c>
      <c r="O2" s="21">
        <f t="shared" si="0"/>
        <v>7.2505882957271366</v>
      </c>
      <c r="P2" s="21">
        <f t="shared" si="0"/>
        <v>5.8843716357967111</v>
      </c>
      <c r="Q2" s="21">
        <f t="shared" si="0"/>
        <v>5.8444115353571053</v>
      </c>
      <c r="R2" s="21">
        <f t="shared" si="0"/>
        <v>2.32254</v>
      </c>
      <c r="S2" s="21">
        <f t="shared" si="0"/>
        <v>3.3828300000000016</v>
      </c>
      <c r="T2" s="21">
        <f t="shared" si="0"/>
        <v>3.1783747733310062</v>
      </c>
      <c r="U2" s="21">
        <f t="shared" si="0"/>
        <v>3.2816480399999999</v>
      </c>
      <c r="V2" s="21">
        <f t="shared" si="0"/>
        <v>1.9990000800000003</v>
      </c>
      <c r="W2" s="21">
        <f t="shared" si="0"/>
        <v>1.7451363600000001</v>
      </c>
      <c r="X2" s="21">
        <f t="shared" si="0"/>
        <v>1.2432657599999999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3.0496283999999996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2.598785201278131</v>
      </c>
      <c r="K3" s="24">
        <f t="shared" si="2"/>
        <v>0</v>
      </c>
      <c r="L3" s="24">
        <f t="shared" si="2"/>
        <v>2.5994130768513819</v>
      </c>
      <c r="M3" s="24">
        <f t="shared" si="2"/>
        <v>2.5993146905628075</v>
      </c>
      <c r="N3" s="24">
        <f t="shared" si="2"/>
        <v>2.6076250021849963</v>
      </c>
      <c r="O3" s="24">
        <f t="shared" si="2"/>
        <v>2.6055082957271374</v>
      </c>
      <c r="P3" s="24">
        <f t="shared" si="2"/>
        <v>2.6025216357967116</v>
      </c>
      <c r="Q3" s="24">
        <f t="shared" si="2"/>
        <v>2.562561535357105</v>
      </c>
      <c r="R3" s="24">
        <f t="shared" si="2"/>
        <v>0</v>
      </c>
      <c r="S3" s="24">
        <f t="shared" si="2"/>
        <v>0</v>
      </c>
      <c r="T3" s="24">
        <f t="shared" si="2"/>
        <v>0.18653933333100517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2.598785201278131</v>
      </c>
      <c r="K4" s="19">
        <f t="shared" si="5"/>
        <v>0</v>
      </c>
      <c r="L4" s="19">
        <f t="shared" si="5"/>
        <v>2.5994130768513819</v>
      </c>
      <c r="M4" s="19">
        <f t="shared" si="5"/>
        <v>2.5993146905628075</v>
      </c>
      <c r="N4" s="19">
        <f t="shared" si="5"/>
        <v>2.6076250021849963</v>
      </c>
      <c r="O4" s="19">
        <f t="shared" si="5"/>
        <v>2.6055082957271374</v>
      </c>
      <c r="P4" s="19">
        <f t="shared" si="5"/>
        <v>2.6025216357967116</v>
      </c>
      <c r="Q4" s="19">
        <f t="shared" si="5"/>
        <v>2.562561535357105</v>
      </c>
      <c r="R4" s="19">
        <f t="shared" si="5"/>
        <v>0</v>
      </c>
      <c r="S4" s="19">
        <f t="shared" si="5"/>
        <v>0</v>
      </c>
      <c r="T4" s="19">
        <f t="shared" si="5"/>
        <v>0.18653933333100517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2.598785201278131</v>
      </c>
      <c r="K7" s="8">
        <v>0</v>
      </c>
      <c r="L7" s="8">
        <v>2.5994130768513819</v>
      </c>
      <c r="M7" s="8">
        <v>2.5993146905628075</v>
      </c>
      <c r="N7" s="8">
        <v>2.6076250021849963</v>
      </c>
      <c r="O7" s="8">
        <v>2.6055082957271374</v>
      </c>
      <c r="P7" s="8">
        <v>2.6025216357967116</v>
      </c>
      <c r="Q7" s="8">
        <v>2.562561535357105</v>
      </c>
      <c r="R7" s="8">
        <v>0</v>
      </c>
      <c r="S7" s="8">
        <v>0</v>
      </c>
      <c r="T7" s="8">
        <v>0.18653933333100517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3.0496283999999996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3.0496283999999996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6.268860000000001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6.268860000000001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6.268860000000001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0.20196000000000003</v>
      </c>
      <c r="D51" s="27">
        <v>0.55539000000000005</v>
      </c>
      <c r="E51" s="27">
        <v>1.6156800000000002</v>
      </c>
      <c r="F51" s="27">
        <v>0.70685999999999993</v>
      </c>
      <c r="G51" s="27">
        <v>2.07009</v>
      </c>
      <c r="H51" s="27">
        <v>2.2720500000000001</v>
      </c>
      <c r="I51" s="27">
        <v>2.2215600000000002</v>
      </c>
      <c r="J51" s="27">
        <v>4.0896900000000018</v>
      </c>
      <c r="K51" s="27">
        <v>3.7867500000000014</v>
      </c>
      <c r="L51" s="27">
        <v>3.8877300000000008</v>
      </c>
      <c r="M51" s="27">
        <v>3.3323400000000003</v>
      </c>
      <c r="N51" s="27">
        <v>0.25245000000000012</v>
      </c>
      <c r="O51" s="27">
        <v>4.6450799999999992</v>
      </c>
      <c r="P51" s="27">
        <v>3.2818499999999995</v>
      </c>
      <c r="Q51" s="27">
        <v>3.2818500000000004</v>
      </c>
      <c r="R51" s="27">
        <v>2.32254</v>
      </c>
      <c r="S51" s="27">
        <v>3.3828300000000016</v>
      </c>
      <c r="T51" s="27">
        <v>2.9918354400000009</v>
      </c>
      <c r="U51" s="27">
        <v>3.2816480399999999</v>
      </c>
      <c r="V51" s="27">
        <v>1.9990000800000003</v>
      </c>
      <c r="W51" s="27">
        <v>1.7451363600000001</v>
      </c>
      <c r="X51" s="27">
        <v>1.2432657599999999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0.11208959999999997</v>
      </c>
      <c r="D61" s="49">
        <f t="shared" si="15"/>
        <v>0.11208959999999998</v>
      </c>
      <c r="E61" s="49">
        <f t="shared" si="15"/>
        <v>0.11208959999999998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0.1120896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0.11208959999999998</v>
      </c>
      <c r="O61" s="49">
        <f t="shared" si="15"/>
        <v>0.11208959999999997</v>
      </c>
      <c r="P61" s="49">
        <f t="shared" si="15"/>
        <v>0.1120896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0.11208959999999997</v>
      </c>
      <c r="D62" s="52">
        <v>0.11208959999999998</v>
      </c>
      <c r="E62" s="52">
        <v>0.11208959999999998</v>
      </c>
      <c r="F62" s="52">
        <v>0</v>
      </c>
      <c r="G62" s="52">
        <v>0</v>
      </c>
      <c r="H62" s="52">
        <v>0</v>
      </c>
      <c r="I62" s="52">
        <v>0</v>
      </c>
      <c r="J62" s="52">
        <v>0.1120896</v>
      </c>
      <c r="K62" s="52">
        <v>0</v>
      </c>
      <c r="L62" s="52">
        <v>0</v>
      </c>
      <c r="M62" s="52">
        <v>0</v>
      </c>
      <c r="N62" s="52">
        <v>0.11208959999999998</v>
      </c>
      <c r="O62" s="52">
        <v>0.11208959999999997</v>
      </c>
      <c r="P62" s="52">
        <v>0.1120896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110.33383032</v>
      </c>
      <c r="D2" s="21">
        <f t="shared" ref="D2:X2" si="0">SUM(D3,D17,D22,D25,D26,D51,D52)</f>
        <v>113.75397000000001</v>
      </c>
      <c r="E2" s="21">
        <f t="shared" si="0"/>
        <v>59.116935240000011</v>
      </c>
      <c r="F2" s="21">
        <f t="shared" si="0"/>
        <v>127.91266524000004</v>
      </c>
      <c r="G2" s="21">
        <f t="shared" si="0"/>
        <v>141.61759524000004</v>
      </c>
      <c r="H2" s="21">
        <f t="shared" si="0"/>
        <v>141.21367524000001</v>
      </c>
      <c r="I2" s="21">
        <f t="shared" si="0"/>
        <v>142.37214048000001</v>
      </c>
      <c r="J2" s="21">
        <f t="shared" si="0"/>
        <v>133.38087048</v>
      </c>
      <c r="K2" s="21">
        <f t="shared" si="0"/>
        <v>113.26620312</v>
      </c>
      <c r="L2" s="21">
        <f t="shared" si="0"/>
        <v>25.341369480000001</v>
      </c>
      <c r="M2" s="21">
        <f t="shared" si="0"/>
        <v>31.540744800000006</v>
      </c>
      <c r="N2" s="21">
        <f t="shared" si="0"/>
        <v>23.108914800000001</v>
      </c>
      <c r="O2" s="21">
        <f t="shared" si="0"/>
        <v>33.382674720000011</v>
      </c>
      <c r="P2" s="21">
        <f t="shared" si="0"/>
        <v>88.552605240000034</v>
      </c>
      <c r="Q2" s="21">
        <f t="shared" si="0"/>
        <v>15.133290480000001</v>
      </c>
      <c r="R2" s="21">
        <f t="shared" si="0"/>
        <v>35.357640480000001</v>
      </c>
      <c r="S2" s="21">
        <f t="shared" si="0"/>
        <v>31.46181048</v>
      </c>
      <c r="T2" s="21">
        <f t="shared" si="0"/>
        <v>24.562633319999996</v>
      </c>
      <c r="U2" s="21">
        <f t="shared" si="0"/>
        <v>19.497645000000002</v>
      </c>
      <c r="V2" s="21">
        <f t="shared" si="0"/>
        <v>19.993380480000003</v>
      </c>
      <c r="W2" s="21">
        <f t="shared" si="0"/>
        <v>10.8483822</v>
      </c>
      <c r="X2" s="21">
        <f t="shared" si="0"/>
        <v>14.82699204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3.0496283999999996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0</v>
      </c>
      <c r="F7" s="8">
        <f>FC_IND_CPC_BC_E!F7+FC_IND_CPC_OC_E!F7+FC_IND_CPC_PH_E!F7</f>
        <v>0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3.0496283999999996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3.0496283999999996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7.0928999999999993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6.2411126399999981</v>
      </c>
      <c r="L17" s="27">
        <f t="shared" si="14"/>
        <v>0.70505423999999994</v>
      </c>
      <c r="M17" s="27">
        <f t="shared" si="14"/>
        <v>0</v>
      </c>
      <c r="N17" s="27">
        <f t="shared" si="14"/>
        <v>0</v>
      </c>
      <c r="O17" s="27">
        <f t="shared" si="14"/>
        <v>0.32543423999999993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7.0928999999999993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6.2411126399999981</v>
      </c>
      <c r="L18" s="8">
        <f>FC_IND_CPC_BC_E!L18+FC_IND_CPC_OC_E!L18+FC_IND_CPC_PH_E!L18</f>
        <v>0.70505423999999994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0.32543423999999993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3.0728419200000006</v>
      </c>
      <c r="D26" s="27">
        <f t="shared" ref="D26:W26" si="20">SUM(D27,D33)</f>
        <v>0</v>
      </c>
      <c r="E26" s="27">
        <f t="shared" si="20"/>
        <v>2.8710752400000015</v>
      </c>
      <c r="F26" s="27">
        <f t="shared" si="20"/>
        <v>6.0055052400000015</v>
      </c>
      <c r="G26" s="27">
        <f t="shared" si="20"/>
        <v>2.871075240000001</v>
      </c>
      <c r="H26" s="27">
        <f t="shared" si="20"/>
        <v>2.8710752400000019</v>
      </c>
      <c r="I26" s="27">
        <f t="shared" si="20"/>
        <v>8.8765804800000012</v>
      </c>
      <c r="J26" s="27">
        <f t="shared" si="20"/>
        <v>5.7421504800000012</v>
      </c>
      <c r="K26" s="27">
        <f t="shared" si="20"/>
        <v>5.7421504800000003</v>
      </c>
      <c r="L26" s="27">
        <f t="shared" si="20"/>
        <v>6.0055052400000015</v>
      </c>
      <c r="M26" s="27">
        <f t="shared" si="20"/>
        <v>8.8202447999999993</v>
      </c>
      <c r="N26" s="27">
        <f t="shared" si="20"/>
        <v>8.8202447999999993</v>
      </c>
      <c r="O26" s="27">
        <f t="shared" si="20"/>
        <v>5.7421504799999994</v>
      </c>
      <c r="P26" s="27">
        <f t="shared" si="20"/>
        <v>2.871075240000001</v>
      </c>
      <c r="Q26" s="27">
        <f t="shared" si="20"/>
        <v>5.7421504799999994</v>
      </c>
      <c r="R26" s="27">
        <f t="shared" si="20"/>
        <v>27.683160480000002</v>
      </c>
      <c r="S26" s="27">
        <f t="shared" si="20"/>
        <v>21.414300480000001</v>
      </c>
      <c r="T26" s="27">
        <f t="shared" si="20"/>
        <v>15.145440479999998</v>
      </c>
      <c r="U26" s="27">
        <f t="shared" si="20"/>
        <v>6.0055052400000024</v>
      </c>
      <c r="V26" s="27">
        <f t="shared" si="20"/>
        <v>8.3023200000000017</v>
      </c>
      <c r="W26" s="27">
        <f t="shared" si="20"/>
        <v>3.6343710000000002</v>
      </c>
      <c r="X26" s="27">
        <f t="shared" ref="X26" si="21">SUM(X27,X33)</f>
        <v>2.6891960400000001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3.0728419200000006</v>
      </c>
      <c r="D33" s="19">
        <f t="shared" ref="D33:W33" si="26">SUM(D34:D50)</f>
        <v>0</v>
      </c>
      <c r="E33" s="19">
        <f t="shared" si="26"/>
        <v>2.8710752400000015</v>
      </c>
      <c r="F33" s="19">
        <f t="shared" si="26"/>
        <v>6.0055052400000015</v>
      </c>
      <c r="G33" s="19">
        <f t="shared" si="26"/>
        <v>2.871075240000001</v>
      </c>
      <c r="H33" s="19">
        <f t="shared" si="26"/>
        <v>2.8710752400000019</v>
      </c>
      <c r="I33" s="19">
        <f t="shared" si="26"/>
        <v>8.8765804800000012</v>
      </c>
      <c r="J33" s="19">
        <f t="shared" si="26"/>
        <v>5.7421504800000012</v>
      </c>
      <c r="K33" s="19">
        <f t="shared" si="26"/>
        <v>5.7421504800000003</v>
      </c>
      <c r="L33" s="19">
        <f t="shared" si="26"/>
        <v>6.0055052400000015</v>
      </c>
      <c r="M33" s="19">
        <f t="shared" si="26"/>
        <v>8.8202447999999993</v>
      </c>
      <c r="N33" s="19">
        <f t="shared" si="26"/>
        <v>8.8202447999999993</v>
      </c>
      <c r="O33" s="19">
        <f t="shared" si="26"/>
        <v>5.7421504799999994</v>
      </c>
      <c r="P33" s="19">
        <f t="shared" si="26"/>
        <v>2.871075240000001</v>
      </c>
      <c r="Q33" s="19">
        <f t="shared" si="26"/>
        <v>5.7421504799999994</v>
      </c>
      <c r="R33" s="19">
        <f t="shared" si="26"/>
        <v>27.683160480000002</v>
      </c>
      <c r="S33" s="19">
        <f t="shared" si="26"/>
        <v>21.414300480000001</v>
      </c>
      <c r="T33" s="19">
        <f t="shared" si="26"/>
        <v>15.145440479999998</v>
      </c>
      <c r="U33" s="19">
        <f t="shared" si="26"/>
        <v>6.0055052400000024</v>
      </c>
      <c r="V33" s="19">
        <f t="shared" si="26"/>
        <v>8.3023200000000017</v>
      </c>
      <c r="W33" s="19">
        <f t="shared" si="26"/>
        <v>3.6343710000000002</v>
      </c>
      <c r="X33" s="19">
        <f t="shared" ref="X33" si="27">SUM(X34:X50)</f>
        <v>2.6891960400000001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0</v>
      </c>
      <c r="E36" s="8">
        <f>FC_IND_CPC_BC_E!E36+FC_IND_CPC_OC_E!E36+FC_IND_CPC_PH_E!E36</f>
        <v>2.8710752400000015</v>
      </c>
      <c r="F36" s="8">
        <f>FC_IND_CPC_BC_E!F36+FC_IND_CPC_OC_E!F36+FC_IND_CPC_PH_E!F36</f>
        <v>2.871075240000001</v>
      </c>
      <c r="G36" s="8">
        <f>FC_IND_CPC_BC_E!G36+FC_IND_CPC_OC_E!G36+FC_IND_CPC_PH_E!G36</f>
        <v>2.871075240000001</v>
      </c>
      <c r="H36" s="8">
        <f>FC_IND_CPC_BC_E!H36+FC_IND_CPC_OC_E!H36+FC_IND_CPC_PH_E!H36</f>
        <v>2.8710752400000019</v>
      </c>
      <c r="I36" s="8">
        <f>FC_IND_CPC_BC_E!I36+FC_IND_CPC_OC_E!I36+FC_IND_CPC_PH_E!I36</f>
        <v>5.7421504800000012</v>
      </c>
      <c r="J36" s="8">
        <f>FC_IND_CPC_BC_E!J36+FC_IND_CPC_OC_E!J36+FC_IND_CPC_PH_E!J36</f>
        <v>5.7421504800000012</v>
      </c>
      <c r="K36" s="8">
        <f>FC_IND_CPC_BC_E!K36+FC_IND_CPC_OC_E!K36+FC_IND_CPC_PH_E!K36</f>
        <v>5.7421504800000003</v>
      </c>
      <c r="L36" s="8">
        <f>FC_IND_CPC_BC_E!L36+FC_IND_CPC_OC_E!L36+FC_IND_CPC_PH_E!L36</f>
        <v>2.8710752400000015</v>
      </c>
      <c r="M36" s="8">
        <f>FC_IND_CPC_BC_E!M36+FC_IND_CPC_OC_E!M36+FC_IND_CPC_PH_E!M36</f>
        <v>5.6858147999999984</v>
      </c>
      <c r="N36" s="8">
        <f>FC_IND_CPC_BC_E!N36+FC_IND_CPC_OC_E!N36+FC_IND_CPC_PH_E!N36</f>
        <v>5.6858147999999984</v>
      </c>
      <c r="O36" s="8">
        <f>FC_IND_CPC_BC_E!O36+FC_IND_CPC_OC_E!O36+FC_IND_CPC_PH_E!O36</f>
        <v>5.7421504799999994</v>
      </c>
      <c r="P36" s="8">
        <f>FC_IND_CPC_BC_E!P36+FC_IND_CPC_OC_E!P36+FC_IND_CPC_PH_E!P36</f>
        <v>2.871075240000001</v>
      </c>
      <c r="Q36" s="8">
        <f>FC_IND_CPC_BC_E!Q36+FC_IND_CPC_OC_E!Q36+FC_IND_CPC_PH_E!Q36</f>
        <v>5.7421504799999994</v>
      </c>
      <c r="R36" s="8">
        <f>FC_IND_CPC_BC_E!R36+FC_IND_CPC_OC_E!R36+FC_IND_CPC_PH_E!R36</f>
        <v>5.7421504799999994</v>
      </c>
      <c r="S36" s="8">
        <f>FC_IND_CPC_BC_E!S36+FC_IND_CPC_OC_E!S36+FC_IND_CPC_PH_E!S36</f>
        <v>5.7421504800000012</v>
      </c>
      <c r="T36" s="8">
        <f>FC_IND_CPC_BC_E!T36+FC_IND_CPC_OC_E!T36+FC_IND_CPC_PH_E!T36</f>
        <v>5.7421504800000003</v>
      </c>
      <c r="U36" s="8">
        <f>FC_IND_CPC_BC_E!U36+FC_IND_CPC_OC_E!U36+FC_IND_CPC_PH_E!U36</f>
        <v>2.8710752400000015</v>
      </c>
      <c r="V36" s="8">
        <f>FC_IND_CPC_BC_E!V36+FC_IND_CPC_OC_E!V36+FC_IND_CPC_PH_E!V36</f>
        <v>5.1678900000000008</v>
      </c>
      <c r="W36" s="8">
        <f>FC_IND_CPC_BC_E!W36+FC_IND_CPC_OC_E!W36+FC_IND_CPC_PH_E!W36</f>
        <v>2.0671560000000002</v>
      </c>
      <c r="X36" s="8">
        <f>FC_IND_CPC_BC_E!X36+FC_IND_CPC_OC_E!X36+FC_IND_CPC_PH_E!X36</f>
        <v>1.4354240400000002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0</v>
      </c>
      <c r="D43" s="8">
        <f>FC_IND_CPC_BC_E!D43+FC_IND_CPC_OC_E!D43+FC_IND_CPC_PH_E!D43</f>
        <v>0</v>
      </c>
      <c r="E43" s="8">
        <f>FC_IND_CPC_BC_E!E43+FC_IND_CPC_OC_E!E43+FC_IND_CPC_PH_E!E43</f>
        <v>0</v>
      </c>
      <c r="F43" s="8">
        <f>FC_IND_CPC_BC_E!F43+FC_IND_CPC_OC_E!F43+FC_IND_CPC_PH_E!F43</f>
        <v>3.1344300000000005</v>
      </c>
      <c r="G43" s="8">
        <f>FC_IND_CPC_BC_E!G43+FC_IND_CPC_OC_E!G43+FC_IND_CPC_PH_E!G43</f>
        <v>0</v>
      </c>
      <c r="H43" s="8">
        <f>FC_IND_CPC_BC_E!H43+FC_IND_CPC_OC_E!H43+FC_IND_CPC_PH_E!H43</f>
        <v>0</v>
      </c>
      <c r="I43" s="8">
        <f>FC_IND_CPC_BC_E!I43+FC_IND_CPC_OC_E!I43+FC_IND_CPC_PH_E!I43</f>
        <v>3.1344300000000005</v>
      </c>
      <c r="J43" s="8">
        <f>FC_IND_CPC_BC_E!J43+FC_IND_CPC_OC_E!J43+FC_IND_CPC_PH_E!J43</f>
        <v>0</v>
      </c>
      <c r="K43" s="8">
        <f>FC_IND_CPC_BC_E!K43+FC_IND_CPC_OC_E!K43+FC_IND_CPC_PH_E!K43</f>
        <v>0</v>
      </c>
      <c r="L43" s="8">
        <f>FC_IND_CPC_BC_E!L43+FC_IND_CPC_OC_E!L43+FC_IND_CPC_PH_E!L43</f>
        <v>3.13443</v>
      </c>
      <c r="M43" s="8">
        <f>FC_IND_CPC_BC_E!M43+FC_IND_CPC_OC_E!M43+FC_IND_CPC_PH_E!M43</f>
        <v>3.1344300000000005</v>
      </c>
      <c r="N43" s="8">
        <f>FC_IND_CPC_BC_E!N43+FC_IND_CPC_OC_E!N43+FC_IND_CPC_PH_E!N43</f>
        <v>3.1344300000000005</v>
      </c>
      <c r="O43" s="8">
        <f>FC_IND_CPC_BC_E!O43+FC_IND_CPC_OC_E!O43+FC_IND_CPC_PH_E!O43</f>
        <v>0</v>
      </c>
      <c r="P43" s="8">
        <f>FC_IND_CPC_BC_E!P43+FC_IND_CPC_OC_E!P43+FC_IND_CPC_PH_E!P43</f>
        <v>0</v>
      </c>
      <c r="Q43" s="8">
        <f>FC_IND_CPC_BC_E!Q43+FC_IND_CPC_OC_E!Q43+FC_IND_CPC_PH_E!Q43</f>
        <v>0</v>
      </c>
      <c r="R43" s="8">
        <f>FC_IND_CPC_BC_E!R43+FC_IND_CPC_OC_E!R43+FC_IND_CPC_PH_E!R43</f>
        <v>21.941010000000002</v>
      </c>
      <c r="S43" s="8">
        <f>FC_IND_CPC_BC_E!S43+FC_IND_CPC_OC_E!S43+FC_IND_CPC_PH_E!S43</f>
        <v>15.672150000000002</v>
      </c>
      <c r="T43" s="8">
        <f>FC_IND_CPC_BC_E!T43+FC_IND_CPC_OC_E!T43+FC_IND_CPC_PH_E!T43</f>
        <v>9.4032899999999966</v>
      </c>
      <c r="U43" s="8">
        <f>FC_IND_CPC_BC_E!U43+FC_IND_CPC_OC_E!U43+FC_IND_CPC_PH_E!U43</f>
        <v>3.1344300000000009</v>
      </c>
      <c r="V43" s="8">
        <f>FC_IND_CPC_BC_E!V43+FC_IND_CPC_OC_E!V43+FC_IND_CPC_PH_E!V43</f>
        <v>3.13443</v>
      </c>
      <c r="W43" s="8">
        <f>FC_IND_CPC_BC_E!W43+FC_IND_CPC_OC_E!W43+FC_IND_CPC_PH_E!W43</f>
        <v>1.567215</v>
      </c>
      <c r="X43" s="8">
        <f>FC_IND_CPC_BC_E!X43+FC_IND_CPC_OC_E!X43+FC_IND_CPC_PH_E!X43</f>
        <v>1.2537719999999999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3.0728419200000006</v>
      </c>
      <c r="D44" s="8">
        <f>FC_IND_CPC_BC_E!D44+FC_IND_CPC_OC_E!D44+FC_IND_CPC_PH_E!D44</f>
        <v>0</v>
      </c>
      <c r="E44" s="8">
        <f>FC_IND_CPC_BC_E!E44+FC_IND_CPC_OC_E!E44+FC_IND_CPC_PH_E!E44</f>
        <v>0</v>
      </c>
      <c r="F44" s="8">
        <f>FC_IND_CPC_BC_E!F44+FC_IND_CPC_OC_E!F44+FC_IND_CPC_PH_E!F44</f>
        <v>0</v>
      </c>
      <c r="G44" s="8">
        <f>FC_IND_CPC_BC_E!G44+FC_IND_CPC_OC_E!G44+FC_IND_CPC_PH_E!G44</f>
        <v>0</v>
      </c>
      <c r="H44" s="8">
        <f>FC_IND_CPC_BC_E!H44+FC_IND_CPC_OC_E!H44+FC_IND_CPC_PH_E!H44</f>
        <v>0</v>
      </c>
      <c r="I44" s="8">
        <f>FC_IND_CPC_BC_E!I44+FC_IND_CPC_OC_E!I44+FC_IND_CPC_PH_E!I44</f>
        <v>0</v>
      </c>
      <c r="J44" s="8">
        <f>FC_IND_CPC_BC_E!J44+FC_IND_CPC_OC_E!J44+FC_IND_CPC_PH_E!J44</f>
        <v>0</v>
      </c>
      <c r="K44" s="8">
        <f>FC_IND_CPC_BC_E!K44+FC_IND_CPC_OC_E!K44+FC_IND_CPC_PH_E!K44</f>
        <v>0</v>
      </c>
      <c r="L44" s="8">
        <f>FC_IND_CPC_BC_E!L44+FC_IND_CPC_OC_E!L44+FC_IND_CPC_PH_E!L44</f>
        <v>0</v>
      </c>
      <c r="M44" s="8">
        <f>FC_IND_CPC_BC_E!M44+FC_IND_CPC_OC_E!M44+FC_IND_CPC_PH_E!M44</f>
        <v>0</v>
      </c>
      <c r="N44" s="8">
        <f>FC_IND_CPC_BC_E!N44+FC_IND_CPC_OC_E!N44+FC_IND_CPC_PH_E!N44</f>
        <v>0</v>
      </c>
      <c r="O44" s="8">
        <f>FC_IND_CPC_BC_E!O44+FC_IND_CPC_OC_E!O44+FC_IND_CPC_PH_E!O44</f>
        <v>0</v>
      </c>
      <c r="P44" s="8">
        <f>FC_IND_CPC_BC_E!P44+FC_IND_CPC_OC_E!P44+FC_IND_CPC_PH_E!P44</f>
        <v>0</v>
      </c>
      <c r="Q44" s="8">
        <f>FC_IND_CPC_BC_E!Q44+FC_IND_CPC_OC_E!Q44+FC_IND_CPC_PH_E!Q44</f>
        <v>0</v>
      </c>
      <c r="R44" s="8">
        <f>FC_IND_CPC_BC_E!R44+FC_IND_CPC_OC_E!R44+FC_IND_CPC_PH_E!R44</f>
        <v>0</v>
      </c>
      <c r="S44" s="8">
        <f>FC_IND_CPC_BC_E!S44+FC_IND_CPC_OC_E!S44+FC_IND_CPC_PH_E!S44</f>
        <v>0</v>
      </c>
      <c r="T44" s="8">
        <f>FC_IND_CPC_BC_E!T44+FC_IND_CPC_OC_E!T44+FC_IND_CPC_PH_E!T44</f>
        <v>0</v>
      </c>
      <c r="U44" s="8">
        <f>FC_IND_CPC_BC_E!U44+FC_IND_CPC_OC_E!U44+FC_IND_CPC_PH_E!U44</f>
        <v>0</v>
      </c>
      <c r="V44" s="8">
        <f>FC_IND_CPC_BC_E!V44+FC_IND_CPC_OC_E!V44+FC_IND_CPC_PH_E!V44</f>
        <v>0</v>
      </c>
      <c r="W44" s="8">
        <f>FC_IND_CPC_BC_E!W44+FC_IND_CPC_OC_E!W44+FC_IND_CPC_PH_E!W44</f>
        <v>0</v>
      </c>
      <c r="X44" s="8">
        <f>FC_IND_CPC_BC_E!X44+FC_IND_CPC_OC_E!X44+FC_IND_CPC_PH_E!X44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104.21136</v>
      </c>
      <c r="D51" s="27">
        <f>FC_IND_CPC_BC_E!D51+FC_IND_CPC_OC_E!D51+FC_IND_CPC_PH_E!D51</f>
        <v>113.75397000000001</v>
      </c>
      <c r="E51" s="27">
        <f>FC_IND_CPC_BC_E!E51+FC_IND_CPC_OC_E!E51+FC_IND_CPC_PH_E!E51</f>
        <v>56.245860000000008</v>
      </c>
      <c r="F51" s="27">
        <f>FC_IND_CPC_BC_E!F51+FC_IND_CPC_OC_E!F51+FC_IND_CPC_PH_E!F51</f>
        <v>114.81426000000003</v>
      </c>
      <c r="G51" s="27">
        <f>FC_IND_CPC_BC_E!G51+FC_IND_CPC_OC_E!G51+FC_IND_CPC_PH_E!G51</f>
        <v>138.74652000000003</v>
      </c>
      <c r="H51" s="27">
        <f>FC_IND_CPC_BC_E!H51+FC_IND_CPC_OC_E!H51+FC_IND_CPC_PH_E!H51</f>
        <v>138.3426</v>
      </c>
      <c r="I51" s="27">
        <f>FC_IND_CPC_BC_E!I51+FC_IND_CPC_OC_E!I51+FC_IND_CPC_PH_E!I51</f>
        <v>133.49556000000001</v>
      </c>
      <c r="J51" s="27">
        <f>FC_IND_CPC_BC_E!J51+FC_IND_CPC_OC_E!J51+FC_IND_CPC_PH_E!J51</f>
        <v>127.63872000000001</v>
      </c>
      <c r="K51" s="27">
        <f>FC_IND_CPC_BC_E!K51+FC_IND_CPC_OC_E!K51+FC_IND_CPC_PH_E!K51</f>
        <v>101.28294</v>
      </c>
      <c r="L51" s="27">
        <f>FC_IND_CPC_BC_E!L51+FC_IND_CPC_OC_E!L51+FC_IND_CPC_PH_E!L51</f>
        <v>18.63081</v>
      </c>
      <c r="M51" s="27">
        <f>FC_IND_CPC_BC_E!M51+FC_IND_CPC_OC_E!M51+FC_IND_CPC_PH_E!M51</f>
        <v>22.720500000000005</v>
      </c>
      <c r="N51" s="27">
        <f>FC_IND_CPC_BC_E!N51+FC_IND_CPC_OC_E!N51+FC_IND_CPC_PH_E!N51</f>
        <v>14.28867</v>
      </c>
      <c r="O51" s="27">
        <f>FC_IND_CPC_BC_E!O51+FC_IND_CPC_OC_E!O51+FC_IND_CPC_PH_E!O51</f>
        <v>27.315090000000009</v>
      </c>
      <c r="P51" s="27">
        <f>FC_IND_CPC_BC_E!P51+FC_IND_CPC_OC_E!P51+FC_IND_CPC_PH_E!P51</f>
        <v>85.681530000000038</v>
      </c>
      <c r="Q51" s="27">
        <f>FC_IND_CPC_BC_E!Q51+FC_IND_CPC_OC_E!Q51+FC_IND_CPC_PH_E!Q51</f>
        <v>9.3911400000000018</v>
      </c>
      <c r="R51" s="27">
        <f>FC_IND_CPC_BC_E!R51+FC_IND_CPC_OC_E!R51+FC_IND_CPC_PH_E!R51</f>
        <v>7.6744800000000009</v>
      </c>
      <c r="S51" s="27">
        <f>FC_IND_CPC_BC_E!S51+FC_IND_CPC_OC_E!S51+FC_IND_CPC_PH_E!S51</f>
        <v>10.047509999999999</v>
      </c>
      <c r="T51" s="27">
        <f>FC_IND_CPC_BC_E!T51+FC_IND_CPC_OC_E!T51+FC_IND_CPC_PH_E!T51</f>
        <v>9.4171928400000002</v>
      </c>
      <c r="U51" s="27">
        <f>FC_IND_CPC_BC_E!U51+FC_IND_CPC_OC_E!U51+FC_IND_CPC_PH_E!U51</f>
        <v>13.492139760000001</v>
      </c>
      <c r="V51" s="27">
        <f>FC_IND_CPC_BC_E!V51+FC_IND_CPC_OC_E!V51+FC_IND_CPC_PH_E!V51</f>
        <v>11.691060480000001</v>
      </c>
      <c r="W51" s="27">
        <f>FC_IND_CPC_BC_E!W51+FC_IND_CPC_OC_E!W51+FC_IND_CPC_PH_E!W51</f>
        <v>7.214011199999999</v>
      </c>
      <c r="X51" s="27">
        <f>FC_IND_CPC_BC_E!X51+FC_IND_CPC_OC_E!X51+FC_IND_CPC_PH_E!X51</f>
        <v>12.137796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0</v>
      </c>
      <c r="N53" s="8">
        <f>FC_IND_CPC_BC_E!N53+FC_IND_CPC_OC_E!N53+FC_IND_CPC_PH_E!N53</f>
        <v>0</v>
      </c>
      <c r="O53" s="8">
        <f>FC_IND_CPC_BC_E!O53+FC_IND_CPC_OC_E!O53+FC_IND_CPC_PH_E!O53</f>
        <v>0</v>
      </c>
      <c r="P53" s="8">
        <f>FC_IND_CPC_BC_E!P53+FC_IND_CPC_OC_E!P53+FC_IND_CPC_PH_E!P53</f>
        <v>0</v>
      </c>
      <c r="Q53" s="8">
        <f>FC_IND_CPC_BC_E!Q53+FC_IND_CPC_OC_E!Q53+FC_IND_CPC_PH_E!Q53</f>
        <v>0</v>
      </c>
      <c r="R53" s="8">
        <f>FC_IND_CPC_BC_E!R53+FC_IND_CPC_OC_E!R53+FC_IND_CPC_PH_E!R53</f>
        <v>0</v>
      </c>
      <c r="S53" s="8">
        <f>FC_IND_CPC_BC_E!S53+FC_IND_CPC_OC_E!S53+FC_IND_CPC_PH_E!S53</f>
        <v>0</v>
      </c>
      <c r="T53" s="8">
        <f>FC_IND_CPC_BC_E!T53+FC_IND_CPC_OC_E!T53+FC_IND_CPC_PH_E!T53</f>
        <v>0</v>
      </c>
      <c r="U53" s="8">
        <f>FC_IND_CPC_BC_E!U53+FC_IND_CPC_OC_E!U53+FC_IND_CPC_PH_E!U53</f>
        <v>0</v>
      </c>
      <c r="V53" s="8">
        <f>FC_IND_CPC_BC_E!V53+FC_IND_CPC_OC_E!V53+FC_IND_CPC_PH_E!V53</f>
        <v>0</v>
      </c>
      <c r="W53" s="8">
        <f>FC_IND_CPC_BC_E!W53+FC_IND_CPC_OC_E!W53+FC_IND_CPC_PH_E!W53</f>
        <v>0</v>
      </c>
      <c r="X53" s="8">
        <f>FC_IND_CPC_BC_E!X53+FC_IND_CPC_OC_E!X53+FC_IND_CPC_PH_E!X53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0.11208959999999998</v>
      </c>
      <c r="E61" s="49">
        <f t="shared" si="31"/>
        <v>0.11208959999999997</v>
      </c>
      <c r="F61" s="49">
        <f t="shared" si="31"/>
        <v>10.3041792</v>
      </c>
      <c r="G61" s="49">
        <f t="shared" si="31"/>
        <v>2.4639551999999996</v>
      </c>
      <c r="H61" s="49">
        <f t="shared" si="31"/>
        <v>4.032</v>
      </c>
      <c r="I61" s="49">
        <f t="shared" si="31"/>
        <v>0.89591040000000022</v>
      </c>
      <c r="J61" s="49">
        <f t="shared" si="31"/>
        <v>5.7121344000000018</v>
      </c>
      <c r="K61" s="49">
        <f t="shared" si="31"/>
        <v>3.8078208</v>
      </c>
      <c r="L61" s="49">
        <f t="shared" si="31"/>
        <v>0.89591040000000022</v>
      </c>
      <c r="M61" s="49">
        <f t="shared" si="31"/>
        <v>1.0079999999999998</v>
      </c>
      <c r="N61" s="49">
        <f t="shared" si="31"/>
        <v>0.11208959999999998</v>
      </c>
      <c r="O61" s="49">
        <f t="shared" si="31"/>
        <v>0</v>
      </c>
      <c r="P61" s="49">
        <f t="shared" si="31"/>
        <v>0.11208959999999998</v>
      </c>
      <c r="Q61" s="49">
        <f t="shared" si="31"/>
        <v>0.2241792</v>
      </c>
      <c r="R61" s="49">
        <f t="shared" si="31"/>
        <v>0.56004480000000023</v>
      </c>
      <c r="S61" s="49">
        <f t="shared" si="31"/>
        <v>0</v>
      </c>
      <c r="T61" s="49">
        <f t="shared" si="31"/>
        <v>0</v>
      </c>
      <c r="U61" s="49">
        <f t="shared" si="31"/>
        <v>0.32766551999999988</v>
      </c>
      <c r="V61" s="49">
        <f t="shared" si="31"/>
        <v>0.25120367999999998</v>
      </c>
      <c r="W61" s="49">
        <f t="shared" si="31"/>
        <v>0.23469263999999992</v>
      </c>
      <c r="X61" s="49">
        <f t="shared" si="31"/>
        <v>0.14289912000000002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0.11208959999999998</v>
      </c>
      <c r="E62" s="52">
        <f>FC_IND_CPC_BC_E!E62+FC_IND_CPC_OC_E!E62+FC_IND_CPC_PH_E!E62</f>
        <v>0.11208959999999997</v>
      </c>
      <c r="F62" s="52">
        <f>FC_IND_CPC_BC_E!F62+FC_IND_CPC_OC_E!F62+FC_IND_CPC_PH_E!F62</f>
        <v>10.3041792</v>
      </c>
      <c r="G62" s="52">
        <f>FC_IND_CPC_BC_E!G62+FC_IND_CPC_OC_E!G62+FC_IND_CPC_PH_E!G62</f>
        <v>2.4639551999999996</v>
      </c>
      <c r="H62" s="52">
        <f>FC_IND_CPC_BC_E!H62+FC_IND_CPC_OC_E!H62+FC_IND_CPC_PH_E!H62</f>
        <v>4.032</v>
      </c>
      <c r="I62" s="52">
        <f>FC_IND_CPC_BC_E!I62+FC_IND_CPC_OC_E!I62+FC_IND_CPC_PH_E!I62</f>
        <v>0.89591040000000022</v>
      </c>
      <c r="J62" s="52">
        <f>FC_IND_CPC_BC_E!J62+FC_IND_CPC_OC_E!J62+FC_IND_CPC_PH_E!J62</f>
        <v>5.7121344000000018</v>
      </c>
      <c r="K62" s="52">
        <f>FC_IND_CPC_BC_E!K62+FC_IND_CPC_OC_E!K62+FC_IND_CPC_PH_E!K62</f>
        <v>3.8078208</v>
      </c>
      <c r="L62" s="52">
        <f>FC_IND_CPC_BC_E!L62+FC_IND_CPC_OC_E!L62+FC_IND_CPC_PH_E!L62</f>
        <v>0.89591040000000022</v>
      </c>
      <c r="M62" s="52">
        <f>FC_IND_CPC_BC_E!M62+FC_IND_CPC_OC_E!M62+FC_IND_CPC_PH_E!M62</f>
        <v>1.0079999999999998</v>
      </c>
      <c r="N62" s="52">
        <f>FC_IND_CPC_BC_E!N62+FC_IND_CPC_OC_E!N62+FC_IND_CPC_PH_E!N62</f>
        <v>0.11208959999999998</v>
      </c>
      <c r="O62" s="52">
        <f>FC_IND_CPC_BC_E!O62+FC_IND_CPC_OC_E!O62+FC_IND_CPC_PH_E!O62</f>
        <v>0</v>
      </c>
      <c r="P62" s="52">
        <f>FC_IND_CPC_BC_E!P62+FC_IND_CPC_OC_E!P62+FC_IND_CPC_PH_E!P62</f>
        <v>0.11208959999999998</v>
      </c>
      <c r="Q62" s="52">
        <f>FC_IND_CPC_BC_E!Q62+FC_IND_CPC_OC_E!Q62+FC_IND_CPC_PH_E!Q62</f>
        <v>0.2241792</v>
      </c>
      <c r="R62" s="52">
        <f>FC_IND_CPC_BC_E!R62+FC_IND_CPC_OC_E!R62+FC_IND_CPC_PH_E!R62</f>
        <v>0.56004480000000023</v>
      </c>
      <c r="S62" s="52">
        <f>FC_IND_CPC_BC_E!S62+FC_IND_CPC_OC_E!S62+FC_IND_CPC_PH_E!S62</f>
        <v>0</v>
      </c>
      <c r="T62" s="52">
        <f>FC_IND_CPC_BC_E!T62+FC_IND_CPC_OC_E!T62+FC_IND_CPC_PH_E!T62</f>
        <v>0</v>
      </c>
      <c r="U62" s="52">
        <f>FC_IND_CPC_BC_E!U62+FC_IND_CPC_OC_E!U62+FC_IND_CPC_PH_E!U62</f>
        <v>0</v>
      </c>
      <c r="V62" s="52">
        <f>FC_IND_CPC_BC_E!V62+FC_IND_CPC_OC_E!V62+FC_IND_CPC_PH_E!V62</f>
        <v>0</v>
      </c>
      <c r="W62" s="52">
        <f>FC_IND_CPC_BC_E!W62+FC_IND_CPC_OC_E!W62+FC_IND_CPC_PH_E!W62</f>
        <v>0</v>
      </c>
      <c r="X62" s="52">
        <f>FC_IND_CPC_BC_E!X62+FC_IND_CPC_OC_E!X62+FC_IND_CPC_PH_E!X62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0</v>
      </c>
      <c r="U64" s="52">
        <f>FC_IND_CPC_BC_E!U64+FC_IND_CPC_OC_E!U64+FC_IND_CPC_PH_E!U64</f>
        <v>0.32766551999999988</v>
      </c>
      <c r="V64" s="52">
        <f>FC_IND_CPC_BC_E!V64+FC_IND_CPC_OC_E!V64+FC_IND_CPC_PH_E!V64</f>
        <v>0.25120367999999998</v>
      </c>
      <c r="W64" s="52">
        <f>FC_IND_CPC_BC_E!W64+FC_IND_CPC_OC_E!W64+FC_IND_CPC_PH_E!W64</f>
        <v>0.23469263999999992</v>
      </c>
      <c r="X64" s="52">
        <f>FC_IND_CPC_BC_E!X64+FC_IND_CPC_OC_E!X64+FC_IND_CPC_PH_E!X64</f>
        <v>0.14289912000000002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98.975037841264964</v>
      </c>
      <c r="D2" s="21">
        <f t="shared" ref="D2:X2" si="0">SUM(D3,D17,D22,D25,D26,D51,D52)</f>
        <v>98.263999793900652</v>
      </c>
      <c r="E2" s="21">
        <f t="shared" si="0"/>
        <v>49.579151502211964</v>
      </c>
      <c r="F2" s="21">
        <f t="shared" si="0"/>
        <v>116.83811290849005</v>
      </c>
      <c r="G2" s="21">
        <f t="shared" si="0"/>
        <v>128.99961646648433</v>
      </c>
      <c r="H2" s="21">
        <f t="shared" si="0"/>
        <v>125.40791815595611</v>
      </c>
      <c r="I2" s="21">
        <f t="shared" si="0"/>
        <v>127.23564790960245</v>
      </c>
      <c r="J2" s="21">
        <f t="shared" si="0"/>
        <v>118.50877079432098</v>
      </c>
      <c r="K2" s="21">
        <f t="shared" si="0"/>
        <v>98.103680615098824</v>
      </c>
      <c r="L2" s="21">
        <f t="shared" si="0"/>
        <v>8.070483860107176</v>
      </c>
      <c r="M2" s="21">
        <f t="shared" si="0"/>
        <v>23.106828528644026</v>
      </c>
      <c r="N2" s="21">
        <f t="shared" si="0"/>
        <v>18.370164637641963</v>
      </c>
      <c r="O2" s="21">
        <f t="shared" si="0"/>
        <v>15.48548432360889</v>
      </c>
      <c r="P2" s="21">
        <f t="shared" si="0"/>
        <v>54.631263923260185</v>
      </c>
      <c r="Q2" s="21">
        <f t="shared" si="0"/>
        <v>12.678829419355313</v>
      </c>
      <c r="R2" s="21">
        <f t="shared" si="0"/>
        <v>28.788750698979371</v>
      </c>
      <c r="S2" s="21">
        <f t="shared" si="0"/>
        <v>26.744008231712375</v>
      </c>
      <c r="T2" s="21">
        <f t="shared" si="0"/>
        <v>21.250287022980537</v>
      </c>
      <c r="U2" s="21">
        <f t="shared" si="0"/>
        <v>15.8505355102604</v>
      </c>
      <c r="V2" s="21">
        <f t="shared" si="0"/>
        <v>14.679359176745514</v>
      </c>
      <c r="W2" s="21">
        <f t="shared" si="0"/>
        <v>7.2593485036536247</v>
      </c>
      <c r="X2" s="21">
        <f t="shared" si="0"/>
        <v>9.5846279647239534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2.7439740566052531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2.7439740566052531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2.7439740566052531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6.4769113287125215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5.3990877202304324</v>
      </c>
      <c r="L17" s="27">
        <f t="shared" si="5"/>
        <v>0.21895882614990009</v>
      </c>
      <c r="M17" s="27">
        <f t="shared" si="5"/>
        <v>0</v>
      </c>
      <c r="N17" s="27">
        <f t="shared" si="5"/>
        <v>0</v>
      </c>
      <c r="O17" s="27">
        <f t="shared" si="5"/>
        <v>0.14855263182538728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6.4769113287125215</v>
      </c>
      <c r="G18" s="8">
        <v>0</v>
      </c>
      <c r="H18" s="8">
        <v>0</v>
      </c>
      <c r="I18" s="8">
        <v>0</v>
      </c>
      <c r="J18" s="8">
        <v>0</v>
      </c>
      <c r="K18" s="8">
        <v>5.3990877202304324</v>
      </c>
      <c r="L18" s="8">
        <v>0.21895882614990009</v>
      </c>
      <c r="M18" s="8">
        <v>0</v>
      </c>
      <c r="N18" s="8">
        <v>0</v>
      </c>
      <c r="O18" s="8">
        <v>0.14855263182538728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2.7648609609384138</v>
      </c>
      <c r="D26" s="27">
        <f t="shared" si="7"/>
        <v>0</v>
      </c>
      <c r="E26" s="27">
        <f t="shared" si="7"/>
        <v>2.4180633907637294</v>
      </c>
      <c r="F26" s="27">
        <f t="shared" si="7"/>
        <v>5.4994406422530364</v>
      </c>
      <c r="G26" s="27">
        <f t="shared" si="7"/>
        <v>2.6223321946166309</v>
      </c>
      <c r="H26" s="27">
        <f t="shared" si="7"/>
        <v>2.5568811817029791</v>
      </c>
      <c r="I26" s="27">
        <f t="shared" si="7"/>
        <v>7.9525267042388172</v>
      </c>
      <c r="J26" s="27">
        <f t="shared" si="7"/>
        <v>5.1185123347440236</v>
      </c>
      <c r="K26" s="27">
        <f t="shared" si="7"/>
        <v>4.9940643444853006</v>
      </c>
      <c r="L26" s="27">
        <f t="shared" si="7"/>
        <v>1.9226986214512567</v>
      </c>
      <c r="M26" s="27">
        <f t="shared" si="7"/>
        <v>6.4904081926337156</v>
      </c>
      <c r="N26" s="27">
        <f t="shared" si="7"/>
        <v>7.0415458193561058</v>
      </c>
      <c r="O26" s="27">
        <f t="shared" si="7"/>
        <v>2.6953491487822934</v>
      </c>
      <c r="P26" s="27">
        <f t="shared" si="7"/>
        <v>1.7874115215679702</v>
      </c>
      <c r="Q26" s="27">
        <f t="shared" si="7"/>
        <v>4.8318472669394001</v>
      </c>
      <c r="R26" s="27">
        <f t="shared" si="7"/>
        <v>22.611049537384904</v>
      </c>
      <c r="S26" s="27">
        <f t="shared" si="7"/>
        <v>18.289313355732826</v>
      </c>
      <c r="T26" s="27">
        <f t="shared" si="7"/>
        <v>13.157945501366207</v>
      </c>
      <c r="U26" s="27">
        <f t="shared" si="7"/>
        <v>4.9182703178139944</v>
      </c>
      <c r="V26" s="27">
        <f t="shared" si="7"/>
        <v>6.1324681903677893</v>
      </c>
      <c r="W26" s="27">
        <f t="shared" si="7"/>
        <v>2.4473938548508558</v>
      </c>
      <c r="X26" s="27">
        <f t="shared" si="7"/>
        <v>1.7537667714316705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2.7648609609384138</v>
      </c>
      <c r="D33" s="19">
        <f t="shared" si="9"/>
        <v>0</v>
      </c>
      <c r="E33" s="19">
        <f t="shared" si="9"/>
        <v>2.4180633907637294</v>
      </c>
      <c r="F33" s="19">
        <f t="shared" si="9"/>
        <v>5.4994406422530364</v>
      </c>
      <c r="G33" s="19">
        <f t="shared" si="9"/>
        <v>2.6223321946166309</v>
      </c>
      <c r="H33" s="19">
        <f t="shared" si="9"/>
        <v>2.5568811817029791</v>
      </c>
      <c r="I33" s="19">
        <f t="shared" si="9"/>
        <v>7.9525267042388172</v>
      </c>
      <c r="J33" s="19">
        <f t="shared" si="9"/>
        <v>5.1185123347440236</v>
      </c>
      <c r="K33" s="19">
        <f t="shared" si="9"/>
        <v>4.9940643444853006</v>
      </c>
      <c r="L33" s="19">
        <f t="shared" si="9"/>
        <v>1.9226986214512567</v>
      </c>
      <c r="M33" s="19">
        <f t="shared" si="9"/>
        <v>6.4904081926337156</v>
      </c>
      <c r="N33" s="19">
        <f t="shared" si="9"/>
        <v>7.0415458193561058</v>
      </c>
      <c r="O33" s="19">
        <f t="shared" si="9"/>
        <v>2.6953491487822934</v>
      </c>
      <c r="P33" s="19">
        <f t="shared" si="9"/>
        <v>1.7874115215679702</v>
      </c>
      <c r="Q33" s="19">
        <f t="shared" si="9"/>
        <v>4.8318472669394001</v>
      </c>
      <c r="R33" s="19">
        <f t="shared" si="9"/>
        <v>22.611049537384904</v>
      </c>
      <c r="S33" s="19">
        <f t="shared" si="9"/>
        <v>18.289313355732826</v>
      </c>
      <c r="T33" s="19">
        <f t="shared" si="9"/>
        <v>13.157945501366207</v>
      </c>
      <c r="U33" s="19">
        <f t="shared" si="9"/>
        <v>4.9182703178139944</v>
      </c>
      <c r="V33" s="19">
        <f t="shared" si="9"/>
        <v>6.1324681903677893</v>
      </c>
      <c r="W33" s="19">
        <f t="shared" si="9"/>
        <v>2.4473938548508558</v>
      </c>
      <c r="X33" s="19">
        <f t="shared" si="9"/>
        <v>1.7537667714316705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2.4180633907637294</v>
      </c>
      <c r="F36" s="8">
        <v>2.6304548451469603</v>
      </c>
      <c r="G36" s="8">
        <v>2.6223321946166309</v>
      </c>
      <c r="H36" s="8">
        <v>2.5568811817029791</v>
      </c>
      <c r="I36" s="8">
        <v>5.1461211904877349</v>
      </c>
      <c r="J36" s="8">
        <v>5.1185123347440236</v>
      </c>
      <c r="K36" s="8">
        <v>4.9940643444853006</v>
      </c>
      <c r="L36" s="8">
        <v>0.92036159310264976</v>
      </c>
      <c r="M36" s="8">
        <v>4.1870791250054324</v>
      </c>
      <c r="N36" s="8">
        <v>4.5428140088051032</v>
      </c>
      <c r="O36" s="8">
        <v>2.6953491487822934</v>
      </c>
      <c r="P36" s="8">
        <v>1.7874115215679702</v>
      </c>
      <c r="Q36" s="8">
        <v>4.8318472669394001</v>
      </c>
      <c r="R36" s="8">
        <v>4.7040679773980569</v>
      </c>
      <c r="S36" s="8">
        <v>4.918346137018232</v>
      </c>
      <c r="T36" s="8">
        <v>4.9987432199754425</v>
      </c>
      <c r="U36" s="8">
        <v>2.3556842028165583</v>
      </c>
      <c r="V36" s="8">
        <v>3.8222910088108542</v>
      </c>
      <c r="W36" s="8">
        <v>1.394129995756334</v>
      </c>
      <c r="X36" s="8">
        <v>0.937961582053638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2.8689857971060757</v>
      </c>
      <c r="G43" s="8">
        <v>0</v>
      </c>
      <c r="H43" s="8">
        <v>0</v>
      </c>
      <c r="I43" s="8">
        <v>2.8064055137510824</v>
      </c>
      <c r="J43" s="8">
        <v>0</v>
      </c>
      <c r="K43" s="8">
        <v>0</v>
      </c>
      <c r="L43" s="8">
        <v>1.0023370283486068</v>
      </c>
      <c r="M43" s="8">
        <v>2.3033290676282832</v>
      </c>
      <c r="N43" s="8">
        <v>2.4987318105510021</v>
      </c>
      <c r="O43" s="8">
        <v>0</v>
      </c>
      <c r="P43" s="8">
        <v>0</v>
      </c>
      <c r="Q43" s="8">
        <v>0</v>
      </c>
      <c r="R43" s="8">
        <v>17.906981559986846</v>
      </c>
      <c r="S43" s="8">
        <v>13.370967218714595</v>
      </c>
      <c r="T43" s="8">
        <v>8.1592022813907654</v>
      </c>
      <c r="U43" s="8">
        <v>2.562586114997436</v>
      </c>
      <c r="V43" s="8">
        <v>2.3101771815569352</v>
      </c>
      <c r="W43" s="8">
        <v>1.053263859094522</v>
      </c>
      <c r="X43" s="8">
        <v>0.81580518937803248</v>
      </c>
    </row>
    <row r="44" spans="1:24" ht="11.25" customHeight="1" x14ac:dyDescent="0.2">
      <c r="A44" s="28" t="s">
        <v>74</v>
      </c>
      <c r="B44" s="7" t="s">
        <v>75</v>
      </c>
      <c r="C44" s="8">
        <v>2.7648609609384138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93.466202823721304</v>
      </c>
      <c r="D51" s="27">
        <v>98.263999793900652</v>
      </c>
      <c r="E51" s="27">
        <v>47.161088111448237</v>
      </c>
      <c r="F51" s="27">
        <v>104.86176093752449</v>
      </c>
      <c r="G51" s="27">
        <v>126.37728427186771</v>
      </c>
      <c r="H51" s="27">
        <v>122.85103697425313</v>
      </c>
      <c r="I51" s="27">
        <v>119.28312120536363</v>
      </c>
      <c r="J51" s="27">
        <v>113.39025845957696</v>
      </c>
      <c r="K51" s="27">
        <v>87.710528550383088</v>
      </c>
      <c r="L51" s="27">
        <v>5.9288264125060186</v>
      </c>
      <c r="M51" s="27">
        <v>16.616420336010311</v>
      </c>
      <c r="N51" s="27">
        <v>11.328618818285856</v>
      </c>
      <c r="O51" s="27">
        <v>12.64158254300121</v>
      </c>
      <c r="P51" s="27">
        <v>52.843852401692217</v>
      </c>
      <c r="Q51" s="27">
        <v>7.8469821524159142</v>
      </c>
      <c r="R51" s="27">
        <v>6.1777011615944657</v>
      </c>
      <c r="S51" s="27">
        <v>8.4546948759795484</v>
      </c>
      <c r="T51" s="27">
        <v>8.0923415216143315</v>
      </c>
      <c r="U51" s="27">
        <v>10.932265192446406</v>
      </c>
      <c r="V51" s="27">
        <v>8.5468909863777238</v>
      </c>
      <c r="W51" s="27">
        <v>4.8119546488027689</v>
      </c>
      <c r="X51" s="27">
        <v>7.8308611932922823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9.6721466246744506E-2</v>
      </c>
      <c r="E61" s="49">
        <f t="shared" si="11"/>
        <v>9.3792077241408839E-2</v>
      </c>
      <c r="F61" s="49">
        <f t="shared" si="11"/>
        <v>9.4093043738899365</v>
      </c>
      <c r="G61" s="49">
        <f t="shared" si="11"/>
        <v>2.2433128956053854</v>
      </c>
      <c r="H61" s="49">
        <f t="shared" si="11"/>
        <v>3.5754890913276931</v>
      </c>
      <c r="I61" s="49">
        <f t="shared" si="11"/>
        <v>0.79969961751828389</v>
      </c>
      <c r="J61" s="49">
        <f t="shared" si="11"/>
        <v>5.0703529247999111</v>
      </c>
      <c r="K61" s="49">
        <f t="shared" si="11"/>
        <v>3.2940854793029382</v>
      </c>
      <c r="L61" s="49">
        <f t="shared" si="11"/>
        <v>0.27823035220593456</v>
      </c>
      <c r="M61" s="49">
        <f t="shared" si="11"/>
        <v>0.73245945225117826</v>
      </c>
      <c r="N61" s="49">
        <f t="shared" si="11"/>
        <v>8.8587390977339184E-2</v>
      </c>
      <c r="O61" s="49">
        <f t="shared" si="11"/>
        <v>0</v>
      </c>
      <c r="P61" s="49">
        <f t="shared" si="11"/>
        <v>6.8714577397122223E-2</v>
      </c>
      <c r="Q61" s="49">
        <f t="shared" si="11"/>
        <v>0.18697998800347956</v>
      </c>
      <c r="R61" s="49">
        <f t="shared" si="11"/>
        <v>0.45414938579121933</v>
      </c>
      <c r="S61" s="49">
        <f t="shared" si="11"/>
        <v>0</v>
      </c>
      <c r="T61" s="49">
        <f t="shared" si="11"/>
        <v>0</v>
      </c>
      <c r="U61" s="49">
        <f t="shared" si="11"/>
        <v>0.26549727639797666</v>
      </c>
      <c r="V61" s="49">
        <f t="shared" si="11"/>
        <v>0.18364548468548453</v>
      </c>
      <c r="W61" s="49">
        <f t="shared" si="11"/>
        <v>0.15654679605817559</v>
      </c>
      <c r="X61" s="49">
        <f t="shared" si="11"/>
        <v>9.2193275728445018E-2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9.6721466246744506E-2</v>
      </c>
      <c r="E62" s="52">
        <v>9.3792077241408839E-2</v>
      </c>
      <c r="F62" s="52">
        <v>9.4093043738899365</v>
      </c>
      <c r="G62" s="52">
        <v>2.2433128956053854</v>
      </c>
      <c r="H62" s="52">
        <v>3.5754890913276931</v>
      </c>
      <c r="I62" s="52">
        <v>0.79969961751828389</v>
      </c>
      <c r="J62" s="52">
        <v>5.0703529247999111</v>
      </c>
      <c r="K62" s="52">
        <v>3.2940854793029382</v>
      </c>
      <c r="L62" s="52">
        <v>0.27823035220593456</v>
      </c>
      <c r="M62" s="52">
        <v>0.73245945225117826</v>
      </c>
      <c r="N62" s="52">
        <v>8.8587390977339184E-2</v>
      </c>
      <c r="O62" s="52">
        <v>0</v>
      </c>
      <c r="P62" s="52">
        <v>6.8714577397122223E-2</v>
      </c>
      <c r="Q62" s="52">
        <v>0.18697998800347956</v>
      </c>
      <c r="R62" s="52">
        <v>0.45414938579121933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0.26549727639797666</v>
      </c>
      <c r="V64" s="52">
        <v>0.18364548468548453</v>
      </c>
      <c r="W64" s="52">
        <v>0.15654679605817559</v>
      </c>
      <c r="X64" s="52">
        <v>9.2193275728445018E-2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10.269668902560269</v>
      </c>
      <c r="D2" s="21">
        <f t="shared" ref="D2:X2" si="0">SUM(D3,D17,D22,D25,D26,D51,D52)</f>
        <v>14.128777007846976</v>
      </c>
      <c r="E2" s="21">
        <f t="shared" si="0"/>
        <v>8.5100082105211072</v>
      </c>
      <c r="F2" s="21">
        <f t="shared" si="0"/>
        <v>9.8009304886270279</v>
      </c>
      <c r="G2" s="21">
        <f t="shared" si="0"/>
        <v>11.409895612601687</v>
      </c>
      <c r="H2" s="21">
        <f t="shared" si="0"/>
        <v>14.931447629132247</v>
      </c>
      <c r="I2" s="21">
        <f t="shared" si="0"/>
        <v>14.09920245545718</v>
      </c>
      <c r="J2" s="21">
        <f t="shared" si="0"/>
        <v>13.66449851260727</v>
      </c>
      <c r="K2" s="21">
        <f t="shared" si="0"/>
        <v>13.655251788461747</v>
      </c>
      <c r="L2" s="21">
        <f t="shared" si="0"/>
        <v>16.728438158221902</v>
      </c>
      <c r="M2" s="21">
        <f t="shared" si="0"/>
        <v>7.5947743419827063</v>
      </c>
      <c r="N2" s="21">
        <f t="shared" si="0"/>
        <v>3.9245440743306688</v>
      </c>
      <c r="O2" s="21">
        <f t="shared" si="0"/>
        <v>16.922302423403615</v>
      </c>
      <c r="P2" s="21">
        <f t="shared" si="0"/>
        <v>32.441014106784877</v>
      </c>
      <c r="Q2" s="21">
        <f t="shared" si="0"/>
        <v>1.9047497701334812</v>
      </c>
      <c r="R2" s="21">
        <f t="shared" si="0"/>
        <v>5.3200233241533947</v>
      </c>
      <c r="S2" s="21">
        <f t="shared" si="0"/>
        <v>3.38191170862319</v>
      </c>
      <c r="T2" s="21">
        <f t="shared" si="0"/>
        <v>2.5014615007236669</v>
      </c>
      <c r="U2" s="21">
        <f t="shared" si="0"/>
        <v>2.8299056030849612</v>
      </c>
      <c r="V2" s="21">
        <f t="shared" si="0"/>
        <v>4.6199049285755667</v>
      </c>
      <c r="W2" s="21">
        <f t="shared" si="0"/>
        <v>3.2208453613823167</v>
      </c>
      <c r="X2" s="21">
        <f t="shared" si="0"/>
        <v>4.8227571691215259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0.28012633892822603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0.28012633892822603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0.28012633892822603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0.55501041369933435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0.76948782718219655</v>
      </c>
      <c r="L17" s="27">
        <f t="shared" si="9"/>
        <v>0.47191268715471602</v>
      </c>
      <c r="M17" s="27">
        <f t="shared" si="9"/>
        <v>0</v>
      </c>
      <c r="N17" s="27">
        <f t="shared" si="9"/>
        <v>0</v>
      </c>
      <c r="O17" s="27">
        <f t="shared" si="9"/>
        <v>0.16852206836881697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0.55501041369933435</v>
      </c>
      <c r="G18" s="8">
        <v>0</v>
      </c>
      <c r="H18" s="8">
        <v>0</v>
      </c>
      <c r="I18" s="8">
        <v>0</v>
      </c>
      <c r="J18" s="8">
        <v>0</v>
      </c>
      <c r="K18" s="8">
        <v>0.76948782718219655</v>
      </c>
      <c r="L18" s="8">
        <v>0.47191268715471602</v>
      </c>
      <c r="M18" s="8">
        <v>0</v>
      </c>
      <c r="N18" s="8">
        <v>0</v>
      </c>
      <c r="O18" s="8">
        <v>0.16852206836881697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0.28225863752934</v>
      </c>
      <c r="D26" s="27">
        <f t="shared" si="11"/>
        <v>0</v>
      </c>
      <c r="E26" s="27">
        <f t="shared" si="11"/>
        <v>0.40945311445381039</v>
      </c>
      <c r="F26" s="27">
        <f t="shared" si="11"/>
        <v>0.45424928195930248</v>
      </c>
      <c r="G26" s="27">
        <f t="shared" si="11"/>
        <v>0.22810243946603689</v>
      </c>
      <c r="H26" s="27">
        <f t="shared" si="11"/>
        <v>0.29925677504788717</v>
      </c>
      <c r="I26" s="27">
        <f t="shared" si="11"/>
        <v>0.86855369686326844</v>
      </c>
      <c r="J26" s="27">
        <f t="shared" si="11"/>
        <v>0.58002230139430822</v>
      </c>
      <c r="K26" s="27">
        <f t="shared" si="11"/>
        <v>0.68280189803667213</v>
      </c>
      <c r="L26" s="27">
        <f t="shared" si="11"/>
        <v>3.9606257450027513</v>
      </c>
      <c r="M26" s="27">
        <f t="shared" si="11"/>
        <v>2.1147783034679732</v>
      </c>
      <c r="N26" s="27">
        <f t="shared" si="11"/>
        <v>1.4920387539733682</v>
      </c>
      <c r="O26" s="27">
        <f t="shared" si="11"/>
        <v>2.9003046188099355</v>
      </c>
      <c r="P26" s="27">
        <f t="shared" si="11"/>
        <v>1.0431109556285694</v>
      </c>
      <c r="Q26" s="27">
        <f t="shared" si="11"/>
        <v>0.71915290867432835</v>
      </c>
      <c r="R26" s="27">
        <f t="shared" si="11"/>
        <v>4.1535823845338324</v>
      </c>
      <c r="S26" s="27">
        <f t="shared" si="11"/>
        <v>2.2927838118968666</v>
      </c>
      <c r="T26" s="27">
        <f t="shared" si="11"/>
        <v>1.5337731337741172</v>
      </c>
      <c r="U26" s="27">
        <f t="shared" si="11"/>
        <v>0.866115308153528</v>
      </c>
      <c r="V26" s="27">
        <f t="shared" si="11"/>
        <v>1.9094686068106763</v>
      </c>
      <c r="W26" s="27">
        <f t="shared" si="11"/>
        <v>1.0746895677005051</v>
      </c>
      <c r="X26" s="27">
        <f t="shared" si="11"/>
        <v>0.86906659819680043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0.28225863752934</v>
      </c>
      <c r="D33" s="19">
        <f t="shared" si="13"/>
        <v>0</v>
      </c>
      <c r="E33" s="19">
        <f t="shared" si="13"/>
        <v>0.40945311445381039</v>
      </c>
      <c r="F33" s="19">
        <f t="shared" si="13"/>
        <v>0.45424928195930248</v>
      </c>
      <c r="G33" s="19">
        <f t="shared" si="13"/>
        <v>0.22810243946603689</v>
      </c>
      <c r="H33" s="19">
        <f t="shared" si="13"/>
        <v>0.29925677504788717</v>
      </c>
      <c r="I33" s="19">
        <f t="shared" si="13"/>
        <v>0.86855369686326844</v>
      </c>
      <c r="J33" s="19">
        <f t="shared" si="13"/>
        <v>0.58002230139430822</v>
      </c>
      <c r="K33" s="19">
        <f t="shared" si="13"/>
        <v>0.68280189803667213</v>
      </c>
      <c r="L33" s="19">
        <f t="shared" si="13"/>
        <v>3.9606257450027513</v>
      </c>
      <c r="M33" s="19">
        <f t="shared" si="13"/>
        <v>2.1147783034679732</v>
      </c>
      <c r="N33" s="19">
        <f t="shared" si="13"/>
        <v>1.4920387539733682</v>
      </c>
      <c r="O33" s="19">
        <f t="shared" si="13"/>
        <v>2.9003046188099355</v>
      </c>
      <c r="P33" s="19">
        <f t="shared" si="13"/>
        <v>1.0431109556285694</v>
      </c>
      <c r="Q33" s="19">
        <f t="shared" si="13"/>
        <v>0.71915290867432835</v>
      </c>
      <c r="R33" s="19">
        <f t="shared" si="13"/>
        <v>4.1535823845338324</v>
      </c>
      <c r="S33" s="19">
        <f t="shared" si="13"/>
        <v>2.2927838118968666</v>
      </c>
      <c r="T33" s="19">
        <f t="shared" si="13"/>
        <v>1.5337731337741172</v>
      </c>
      <c r="U33" s="19">
        <f t="shared" si="13"/>
        <v>0.866115308153528</v>
      </c>
      <c r="V33" s="19">
        <f t="shared" si="13"/>
        <v>1.9094686068106763</v>
      </c>
      <c r="W33" s="19">
        <f t="shared" si="13"/>
        <v>1.0746895677005051</v>
      </c>
      <c r="X33" s="19">
        <f t="shared" si="13"/>
        <v>0.86906659819680043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0.40945311445381039</v>
      </c>
      <c r="F36" s="8">
        <v>0.21650425733508902</v>
      </c>
      <c r="G36" s="8">
        <v>0.22810243946603689</v>
      </c>
      <c r="H36" s="8">
        <v>0.29925677504788717</v>
      </c>
      <c r="I36" s="8">
        <v>0.56075425188444217</v>
      </c>
      <c r="J36" s="8">
        <v>0.58002230139430822</v>
      </c>
      <c r="K36" s="8">
        <v>0.68280189803667213</v>
      </c>
      <c r="L36" s="8">
        <v>1.8929073428935677</v>
      </c>
      <c r="M36" s="8">
        <v>1.3618086096019388</v>
      </c>
      <c r="N36" s="8">
        <v>0.96065415723006009</v>
      </c>
      <c r="O36" s="8">
        <v>2.9003046188099355</v>
      </c>
      <c r="P36" s="8">
        <v>1.0431109556285694</v>
      </c>
      <c r="Q36" s="8">
        <v>0.71915290867432835</v>
      </c>
      <c r="R36" s="8">
        <v>0.85719729211854845</v>
      </c>
      <c r="S36" s="8">
        <v>0.61172642319642578</v>
      </c>
      <c r="T36" s="8">
        <v>0.57871485363012243</v>
      </c>
      <c r="U36" s="8">
        <v>0.41284534886446289</v>
      </c>
      <c r="V36" s="8">
        <v>1.1865895494240957</v>
      </c>
      <c r="W36" s="8">
        <v>0.61030718480756418</v>
      </c>
      <c r="X36" s="8">
        <v>0.46289366922319225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0.23774502462421343</v>
      </c>
      <c r="G43" s="8">
        <v>0</v>
      </c>
      <c r="H43" s="8">
        <v>0</v>
      </c>
      <c r="I43" s="8">
        <v>0.30779944497882628</v>
      </c>
      <c r="J43" s="8">
        <v>0</v>
      </c>
      <c r="K43" s="8">
        <v>0</v>
      </c>
      <c r="L43" s="8">
        <v>2.0677184021091839</v>
      </c>
      <c r="M43" s="8">
        <v>0.7529696938660343</v>
      </c>
      <c r="N43" s="8">
        <v>0.53138459674330818</v>
      </c>
      <c r="O43" s="8">
        <v>0</v>
      </c>
      <c r="P43" s="8">
        <v>0</v>
      </c>
      <c r="Q43" s="8">
        <v>0</v>
      </c>
      <c r="R43" s="8">
        <v>3.2963850924152842</v>
      </c>
      <c r="S43" s="8">
        <v>1.681057388700441</v>
      </c>
      <c r="T43" s="8">
        <v>0.95505828014399485</v>
      </c>
      <c r="U43" s="8">
        <v>0.45326995928906516</v>
      </c>
      <c r="V43" s="8">
        <v>0.72287905738658076</v>
      </c>
      <c r="W43" s="8">
        <v>0.46438238289294093</v>
      </c>
      <c r="X43" s="8">
        <v>0.40617292897360813</v>
      </c>
    </row>
    <row r="44" spans="1:24" ht="11.25" customHeight="1" x14ac:dyDescent="0.2">
      <c r="A44" s="28" t="s">
        <v>74</v>
      </c>
      <c r="B44" s="7" t="s">
        <v>75</v>
      </c>
      <c r="C44" s="8">
        <v>0.28225863752934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9.7072839261027042</v>
      </c>
      <c r="D51" s="27">
        <v>14.128777007846976</v>
      </c>
      <c r="E51" s="27">
        <v>8.1005550960672963</v>
      </c>
      <c r="F51" s="27">
        <v>8.7916707929683913</v>
      </c>
      <c r="G51" s="27">
        <v>11.181793173135651</v>
      </c>
      <c r="H51" s="27">
        <v>14.63219085408436</v>
      </c>
      <c r="I51" s="27">
        <v>13.230648758593912</v>
      </c>
      <c r="J51" s="27">
        <v>13.084476211212962</v>
      </c>
      <c r="K51" s="27">
        <v>12.202962063242879</v>
      </c>
      <c r="L51" s="27">
        <v>12.295899726064436</v>
      </c>
      <c r="M51" s="27">
        <v>5.4799960385147335</v>
      </c>
      <c r="N51" s="27">
        <v>2.4325053203573006</v>
      </c>
      <c r="O51" s="27">
        <v>13.853475736224864</v>
      </c>
      <c r="P51" s="27">
        <v>31.39790315115631</v>
      </c>
      <c r="Q51" s="27">
        <v>1.185596861459153</v>
      </c>
      <c r="R51" s="27">
        <v>1.1664409396195621</v>
      </c>
      <c r="S51" s="27">
        <v>1.0891278967263236</v>
      </c>
      <c r="T51" s="27">
        <v>0.96768836694954985</v>
      </c>
      <c r="U51" s="27">
        <v>1.9637902949314332</v>
      </c>
      <c r="V51" s="27">
        <v>2.7104363217648908</v>
      </c>
      <c r="W51" s="27">
        <v>2.1461557936818116</v>
      </c>
      <c r="X51" s="27">
        <v>3.9536905709247252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1.4207294979888941E-2</v>
      </c>
      <c r="E61" s="49">
        <f t="shared" si="15"/>
        <v>1.6560728980106333E-2</v>
      </c>
      <c r="F61" s="49">
        <f t="shared" si="15"/>
        <v>0.80628893127269241</v>
      </c>
      <c r="G61" s="49">
        <f t="shared" si="15"/>
        <v>0.20254561659636316</v>
      </c>
      <c r="H61" s="49">
        <f t="shared" si="15"/>
        <v>0.43508023548180291</v>
      </c>
      <c r="I61" s="49">
        <f t="shared" si="15"/>
        <v>9.058712741041873E-2</v>
      </c>
      <c r="J61" s="49">
        <f t="shared" si="15"/>
        <v>0.59744937691498345</v>
      </c>
      <c r="K61" s="49">
        <f t="shared" si="15"/>
        <v>0.46947906931081662</v>
      </c>
      <c r="L61" s="49">
        <f t="shared" si="15"/>
        <v>0.59965809767182832</v>
      </c>
      <c r="M61" s="49">
        <f t="shared" si="15"/>
        <v>0.25076546463281491</v>
      </c>
      <c r="N61" s="49">
        <f t="shared" si="15"/>
        <v>1.981296407543174E-2</v>
      </c>
      <c r="O61" s="49">
        <f t="shared" si="15"/>
        <v>0</v>
      </c>
      <c r="P61" s="49">
        <f t="shared" si="15"/>
        <v>4.1773484069507427E-2</v>
      </c>
      <c r="Q61" s="49">
        <f t="shared" si="15"/>
        <v>2.9511462449712852E-2</v>
      </c>
      <c r="R61" s="49">
        <f t="shared" si="15"/>
        <v>8.7747294113850807E-2</v>
      </c>
      <c r="S61" s="49">
        <f t="shared" si="15"/>
        <v>0</v>
      </c>
      <c r="T61" s="49">
        <f t="shared" si="15"/>
        <v>0</v>
      </c>
      <c r="U61" s="49">
        <f t="shared" si="15"/>
        <v>4.7691943576462122E-2</v>
      </c>
      <c r="V61" s="49">
        <f t="shared" si="15"/>
        <v>5.8238649915273097E-2</v>
      </c>
      <c r="W61" s="49">
        <f t="shared" si="15"/>
        <v>6.982065249226109E-2</v>
      </c>
      <c r="X61" s="49">
        <f t="shared" si="15"/>
        <v>4.6547075213444089E-2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1.4207294979888941E-2</v>
      </c>
      <c r="E62" s="52">
        <v>1.6560728980106333E-2</v>
      </c>
      <c r="F62" s="52">
        <v>0.80628893127269241</v>
      </c>
      <c r="G62" s="52">
        <v>0.20254561659636316</v>
      </c>
      <c r="H62" s="52">
        <v>0.43508023548180291</v>
      </c>
      <c r="I62" s="52">
        <v>9.058712741041873E-2</v>
      </c>
      <c r="J62" s="52">
        <v>0.59744937691498345</v>
      </c>
      <c r="K62" s="52">
        <v>0.46947906931081662</v>
      </c>
      <c r="L62" s="52">
        <v>0.59965809767182832</v>
      </c>
      <c r="M62" s="52">
        <v>0.25076546463281491</v>
      </c>
      <c r="N62" s="52">
        <v>1.981296407543174E-2</v>
      </c>
      <c r="O62" s="52">
        <v>0</v>
      </c>
      <c r="P62" s="52">
        <v>4.1773484069507427E-2</v>
      </c>
      <c r="Q62" s="52">
        <v>2.9511462449712852E-2</v>
      </c>
      <c r="R62" s="52">
        <v>8.7747294113850807E-2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4.7691943576462122E-2</v>
      </c>
      <c r="V64" s="52">
        <v>5.8238649915273097E-2</v>
      </c>
      <c r="W64" s="52">
        <v>6.982065249226109E-2</v>
      </c>
      <c r="X64" s="52">
        <v>4.6547075213444089E-2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1.089123576174754</v>
      </c>
      <c r="D2" s="21">
        <f t="shared" ref="D2:X2" si="0">SUM(D3,D17,D22,D25,D26,D51,D52)</f>
        <v>1.3611931982523819</v>
      </c>
      <c r="E2" s="21">
        <f t="shared" si="0"/>
        <v>1.0277755272669353</v>
      </c>
      <c r="F2" s="21">
        <f t="shared" si="0"/>
        <v>1.273621842882954</v>
      </c>
      <c r="G2" s="21">
        <f t="shared" si="0"/>
        <v>1.2080831609140086</v>
      </c>
      <c r="H2" s="21">
        <f t="shared" si="0"/>
        <v>0.87430945491163858</v>
      </c>
      <c r="I2" s="21">
        <f t="shared" si="0"/>
        <v>1.0372901149403841</v>
      </c>
      <c r="J2" s="21">
        <f t="shared" si="0"/>
        <v>1.2076011730717553</v>
      </c>
      <c r="K2" s="21">
        <f t="shared" si="0"/>
        <v>1.5072707164394279</v>
      </c>
      <c r="L2" s="21">
        <f t="shared" si="0"/>
        <v>0.54244746167092506</v>
      </c>
      <c r="M2" s="21">
        <f t="shared" si="0"/>
        <v>0.83914192937327003</v>
      </c>
      <c r="N2" s="21">
        <f t="shared" si="0"/>
        <v>0.81420608802736905</v>
      </c>
      <c r="O2" s="21">
        <f t="shared" si="0"/>
        <v>0.97488797298750207</v>
      </c>
      <c r="P2" s="21">
        <f t="shared" si="0"/>
        <v>1.480327209954962</v>
      </c>
      <c r="Q2" s="21">
        <f t="shared" si="0"/>
        <v>0.54971129051120682</v>
      </c>
      <c r="R2" s="21">
        <f t="shared" si="0"/>
        <v>1.2488664568672387</v>
      </c>
      <c r="S2" s="21">
        <f t="shared" si="0"/>
        <v>1.3358905396644374</v>
      </c>
      <c r="T2" s="21">
        <f t="shared" si="0"/>
        <v>0.81088479629578925</v>
      </c>
      <c r="U2" s="21">
        <f t="shared" si="0"/>
        <v>0.81720388665464139</v>
      </c>
      <c r="V2" s="21">
        <f t="shared" si="0"/>
        <v>0.69411637467892273</v>
      </c>
      <c r="W2" s="21">
        <f t="shared" si="0"/>
        <v>0.36818833496405778</v>
      </c>
      <c r="X2" s="21">
        <f t="shared" si="0"/>
        <v>0.41960690615452267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2.5528004466520465E-2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2.5528004466520465E-2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2.5528004466520465E-2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6.0978257588143542E-2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7.253709258736965E-2</v>
      </c>
      <c r="L17" s="27">
        <f t="shared" si="9"/>
        <v>1.4182726695383823E-2</v>
      </c>
      <c r="M17" s="27">
        <f t="shared" si="9"/>
        <v>0</v>
      </c>
      <c r="N17" s="27">
        <f t="shared" si="9"/>
        <v>0</v>
      </c>
      <c r="O17" s="27">
        <f t="shared" si="9"/>
        <v>8.3595398057956568E-3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6.0978257588143542E-2</v>
      </c>
      <c r="G18" s="8">
        <v>0</v>
      </c>
      <c r="H18" s="8">
        <v>0</v>
      </c>
      <c r="I18" s="8">
        <v>0</v>
      </c>
      <c r="J18" s="8">
        <v>0</v>
      </c>
      <c r="K18" s="8">
        <v>7.253709258736965E-2</v>
      </c>
      <c r="L18" s="8">
        <v>1.4182726695383823E-2</v>
      </c>
      <c r="M18" s="8">
        <v>0</v>
      </c>
      <c r="N18" s="8">
        <v>0</v>
      </c>
      <c r="O18" s="8">
        <v>8.3595398057956568E-3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2.5722321532246795E-2</v>
      </c>
      <c r="D26" s="27">
        <f t="shared" si="11"/>
        <v>0</v>
      </c>
      <c r="E26" s="27">
        <f t="shared" si="11"/>
        <v>4.355873478246159E-2</v>
      </c>
      <c r="F26" s="27">
        <f t="shared" si="11"/>
        <v>5.1815315787663505E-2</v>
      </c>
      <c r="G26" s="27">
        <f t="shared" si="11"/>
        <v>2.0640605917333361E-2</v>
      </c>
      <c r="H26" s="27">
        <f t="shared" si="11"/>
        <v>1.4937283249135326E-2</v>
      </c>
      <c r="I26" s="27">
        <f t="shared" si="11"/>
        <v>5.5500078897915375E-2</v>
      </c>
      <c r="J26" s="27">
        <f t="shared" si="11"/>
        <v>4.3615843861669154E-2</v>
      </c>
      <c r="K26" s="27">
        <f t="shared" si="11"/>
        <v>6.528423747802746E-2</v>
      </c>
      <c r="L26" s="27">
        <f t="shared" si="11"/>
        <v>0.12218087354599355</v>
      </c>
      <c r="M26" s="27">
        <f t="shared" si="11"/>
        <v>0.21505830389831018</v>
      </c>
      <c r="N26" s="27">
        <f t="shared" si="11"/>
        <v>0.28666022667052526</v>
      </c>
      <c r="O26" s="27">
        <f t="shared" si="11"/>
        <v>0.14649671240777123</v>
      </c>
      <c r="P26" s="27">
        <f t="shared" si="11"/>
        <v>4.0552762803461859E-2</v>
      </c>
      <c r="Q26" s="27">
        <f t="shared" si="11"/>
        <v>0.19115030438627159</v>
      </c>
      <c r="R26" s="27">
        <f t="shared" si="11"/>
        <v>0.91852855808126588</v>
      </c>
      <c r="S26" s="27">
        <f t="shared" si="11"/>
        <v>0.83220331237030898</v>
      </c>
      <c r="T26" s="27">
        <f t="shared" si="11"/>
        <v>0.4537218448596711</v>
      </c>
      <c r="U26" s="27">
        <f t="shared" si="11"/>
        <v>0.22111961403248015</v>
      </c>
      <c r="V26" s="27">
        <f t="shared" si="11"/>
        <v>0.26038320282153549</v>
      </c>
      <c r="W26" s="27">
        <f t="shared" si="11"/>
        <v>0.11228757744863893</v>
      </c>
      <c r="X26" s="27">
        <f t="shared" si="11"/>
        <v>6.6362670371529431E-2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2.5722321532246795E-2</v>
      </c>
      <c r="D33" s="19">
        <f t="shared" si="13"/>
        <v>0</v>
      </c>
      <c r="E33" s="19">
        <f t="shared" si="13"/>
        <v>4.355873478246159E-2</v>
      </c>
      <c r="F33" s="19">
        <f t="shared" si="13"/>
        <v>5.1815315787663505E-2</v>
      </c>
      <c r="G33" s="19">
        <f t="shared" si="13"/>
        <v>2.0640605917333361E-2</v>
      </c>
      <c r="H33" s="19">
        <f t="shared" si="13"/>
        <v>1.4937283249135326E-2</v>
      </c>
      <c r="I33" s="19">
        <f t="shared" si="13"/>
        <v>5.5500078897915375E-2</v>
      </c>
      <c r="J33" s="19">
        <f t="shared" si="13"/>
        <v>4.3615843861669154E-2</v>
      </c>
      <c r="K33" s="19">
        <f t="shared" si="13"/>
        <v>6.528423747802746E-2</v>
      </c>
      <c r="L33" s="19">
        <f t="shared" si="13"/>
        <v>0.12218087354599355</v>
      </c>
      <c r="M33" s="19">
        <f t="shared" si="13"/>
        <v>0.21505830389831018</v>
      </c>
      <c r="N33" s="19">
        <f t="shared" si="13"/>
        <v>0.28666022667052526</v>
      </c>
      <c r="O33" s="19">
        <f t="shared" si="13"/>
        <v>0.14649671240777123</v>
      </c>
      <c r="P33" s="19">
        <f t="shared" si="13"/>
        <v>4.0552762803461859E-2</v>
      </c>
      <c r="Q33" s="19">
        <f t="shared" si="13"/>
        <v>0.19115030438627159</v>
      </c>
      <c r="R33" s="19">
        <f t="shared" si="13"/>
        <v>0.91852855808126588</v>
      </c>
      <c r="S33" s="19">
        <f t="shared" si="13"/>
        <v>0.83220331237030898</v>
      </c>
      <c r="T33" s="19">
        <f t="shared" si="13"/>
        <v>0.4537218448596711</v>
      </c>
      <c r="U33" s="19">
        <f t="shared" si="13"/>
        <v>0.22111961403248015</v>
      </c>
      <c r="V33" s="19">
        <f t="shared" si="13"/>
        <v>0.26038320282153549</v>
      </c>
      <c r="W33" s="19">
        <f t="shared" si="13"/>
        <v>0.11228757744863893</v>
      </c>
      <c r="X33" s="19">
        <f t="shared" si="13"/>
        <v>6.6362670371529431E-2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4.355873478246159E-2</v>
      </c>
      <c r="F36" s="8">
        <v>2.411613751795209E-2</v>
      </c>
      <c r="G36" s="8">
        <v>2.0640605917333361E-2</v>
      </c>
      <c r="H36" s="8">
        <v>1.4937283249135326E-2</v>
      </c>
      <c r="I36" s="8">
        <v>3.5275037627823629E-2</v>
      </c>
      <c r="J36" s="8">
        <v>4.3615843861669154E-2</v>
      </c>
      <c r="K36" s="8">
        <v>6.528423747802746E-2</v>
      </c>
      <c r="L36" s="8">
        <v>5.7806304003784094E-2</v>
      </c>
      <c r="M36" s="8">
        <v>0.13692706539262717</v>
      </c>
      <c r="N36" s="8">
        <v>0.1823466339648353</v>
      </c>
      <c r="O36" s="8">
        <v>0.14649671240777123</v>
      </c>
      <c r="P36" s="8">
        <v>4.0552762803461859E-2</v>
      </c>
      <c r="Q36" s="8">
        <v>0.19115030438627159</v>
      </c>
      <c r="R36" s="8">
        <v>0.18088521048339432</v>
      </c>
      <c r="S36" s="8">
        <v>0.21207791978534357</v>
      </c>
      <c r="T36" s="8">
        <v>0.16469240639443472</v>
      </c>
      <c r="U36" s="8">
        <v>0.10254568831898037</v>
      </c>
      <c r="V36" s="8">
        <v>0.15900944176505111</v>
      </c>
      <c r="W36" s="8">
        <v>6.2718819436101997E-2</v>
      </c>
      <c r="X36" s="8">
        <v>3.4568788723169971E-2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2.7699178269711414E-2</v>
      </c>
      <c r="G43" s="8">
        <v>0</v>
      </c>
      <c r="H43" s="8">
        <v>0</v>
      </c>
      <c r="I43" s="8">
        <v>2.022504127009175E-2</v>
      </c>
      <c r="J43" s="8">
        <v>0</v>
      </c>
      <c r="K43" s="8">
        <v>0</v>
      </c>
      <c r="L43" s="8">
        <v>6.437456954220945E-2</v>
      </c>
      <c r="M43" s="8">
        <v>7.8131238505683015E-2</v>
      </c>
      <c r="N43" s="8">
        <v>0.10431359270568998</v>
      </c>
      <c r="O43" s="8">
        <v>0</v>
      </c>
      <c r="P43" s="8">
        <v>0</v>
      </c>
      <c r="Q43" s="8">
        <v>0</v>
      </c>
      <c r="R43" s="8">
        <v>0.73764334759787153</v>
      </c>
      <c r="S43" s="8">
        <v>0.62012539258496535</v>
      </c>
      <c r="T43" s="8">
        <v>0.28902943846523638</v>
      </c>
      <c r="U43" s="8">
        <v>0.1185739257134998</v>
      </c>
      <c r="V43" s="8">
        <v>0.10137376105648435</v>
      </c>
      <c r="W43" s="8">
        <v>4.9568758012536941E-2</v>
      </c>
      <c r="X43" s="8">
        <v>3.1793881648359452E-2</v>
      </c>
    </row>
    <row r="44" spans="1:24" ht="11.25" customHeight="1" x14ac:dyDescent="0.2">
      <c r="A44" s="28" t="s">
        <v>74</v>
      </c>
      <c r="B44" s="7" t="s">
        <v>75</v>
      </c>
      <c r="C44" s="8">
        <v>2.5722321532246795E-2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1.0378732501759866</v>
      </c>
      <c r="D51" s="27">
        <v>1.3611931982523819</v>
      </c>
      <c r="E51" s="27">
        <v>0.9842167924844738</v>
      </c>
      <c r="F51" s="27">
        <v>1.160828269507147</v>
      </c>
      <c r="G51" s="27">
        <v>1.1874425549966752</v>
      </c>
      <c r="H51" s="27">
        <v>0.85937217166250324</v>
      </c>
      <c r="I51" s="27">
        <v>0.98179003604246884</v>
      </c>
      <c r="J51" s="27">
        <v>1.1639853292100861</v>
      </c>
      <c r="K51" s="27">
        <v>1.3694493863740307</v>
      </c>
      <c r="L51" s="27">
        <v>0.40608386142954772</v>
      </c>
      <c r="M51" s="27">
        <v>0.62408362547495988</v>
      </c>
      <c r="N51" s="27">
        <v>0.52754586135684378</v>
      </c>
      <c r="O51" s="27">
        <v>0.82003172077393516</v>
      </c>
      <c r="P51" s="27">
        <v>1.4397744471515002</v>
      </c>
      <c r="Q51" s="27">
        <v>0.35856098612493525</v>
      </c>
      <c r="R51" s="27">
        <v>0.33033789878597297</v>
      </c>
      <c r="S51" s="27">
        <v>0.5036872272941284</v>
      </c>
      <c r="T51" s="27">
        <v>0.3571629514361182</v>
      </c>
      <c r="U51" s="27">
        <v>0.59608427262216124</v>
      </c>
      <c r="V51" s="27">
        <v>0.43373317185738725</v>
      </c>
      <c r="W51" s="27">
        <v>0.25590075751541885</v>
      </c>
      <c r="X51" s="27">
        <v>0.35324423578299324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1.1608387733665351E-3</v>
      </c>
      <c r="E61" s="49">
        <f t="shared" si="15"/>
        <v>1.7367937784848052E-3</v>
      </c>
      <c r="F61" s="49">
        <f t="shared" si="15"/>
        <v>8.8585894837371323E-2</v>
      </c>
      <c r="G61" s="49">
        <f t="shared" si="15"/>
        <v>1.8096687798251045E-2</v>
      </c>
      <c r="H61" s="49">
        <f t="shared" si="15"/>
        <v>2.1430673190503902E-2</v>
      </c>
      <c r="I61" s="49">
        <f t="shared" si="15"/>
        <v>5.6236550712975789E-3</v>
      </c>
      <c r="J61" s="49">
        <f t="shared" si="15"/>
        <v>4.4332098285107355E-2</v>
      </c>
      <c r="K61" s="49">
        <f t="shared" si="15"/>
        <v>4.4256251386245123E-2</v>
      </c>
      <c r="L61" s="49">
        <f t="shared" si="15"/>
        <v>1.802195012223741E-2</v>
      </c>
      <c r="M61" s="49">
        <f t="shared" si="15"/>
        <v>2.4775083116006701E-2</v>
      </c>
      <c r="N61" s="49">
        <f t="shared" si="15"/>
        <v>3.6892449472290508E-3</v>
      </c>
      <c r="O61" s="49">
        <f t="shared" si="15"/>
        <v>0</v>
      </c>
      <c r="P61" s="49">
        <f t="shared" si="15"/>
        <v>1.6015385333703358E-3</v>
      </c>
      <c r="Q61" s="49">
        <f t="shared" si="15"/>
        <v>7.6877495468076016E-3</v>
      </c>
      <c r="R61" s="49">
        <f t="shared" si="15"/>
        <v>1.8148120094930081E-2</v>
      </c>
      <c r="S61" s="49">
        <f t="shared" si="15"/>
        <v>0</v>
      </c>
      <c r="T61" s="49">
        <f t="shared" si="15"/>
        <v>0</v>
      </c>
      <c r="U61" s="49">
        <f t="shared" si="15"/>
        <v>1.4476300025561117E-2</v>
      </c>
      <c r="V61" s="49">
        <f t="shared" si="15"/>
        <v>9.319545399242353E-3</v>
      </c>
      <c r="W61" s="49">
        <f t="shared" si="15"/>
        <v>8.3251914495632469E-3</v>
      </c>
      <c r="X61" s="49">
        <f t="shared" si="15"/>
        <v>4.1587690581108994E-3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1.1608387733665351E-3</v>
      </c>
      <c r="E62" s="52">
        <v>1.7367937784848052E-3</v>
      </c>
      <c r="F62" s="52">
        <v>8.8585894837371323E-2</v>
      </c>
      <c r="G62" s="52">
        <v>1.8096687798251045E-2</v>
      </c>
      <c r="H62" s="52">
        <v>2.1430673190503902E-2</v>
      </c>
      <c r="I62" s="52">
        <v>5.6236550712975789E-3</v>
      </c>
      <c r="J62" s="52">
        <v>4.4332098285107355E-2</v>
      </c>
      <c r="K62" s="52">
        <v>4.4256251386245123E-2</v>
      </c>
      <c r="L62" s="52">
        <v>1.802195012223741E-2</v>
      </c>
      <c r="M62" s="52">
        <v>2.4775083116006701E-2</v>
      </c>
      <c r="N62" s="52">
        <v>3.6892449472290508E-3</v>
      </c>
      <c r="O62" s="52">
        <v>0</v>
      </c>
      <c r="P62" s="52">
        <v>1.6015385333703358E-3</v>
      </c>
      <c r="Q62" s="52">
        <v>7.6877495468076016E-3</v>
      </c>
      <c r="R62" s="52">
        <v>1.8148120094930081E-2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1.4476300025561117E-2</v>
      </c>
      <c r="V64" s="52">
        <v>9.319545399242353E-3</v>
      </c>
      <c r="W64" s="52">
        <v>8.3251914495632469E-3</v>
      </c>
      <c r="X64" s="52">
        <v>4.1587690581108994E-3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413.58801391468393</v>
      </c>
      <c r="D2" s="21">
        <f t="shared" ref="D2:X2" si="0">SUM(D3,D17,D22,D25,D26,D51,D52)</f>
        <v>563.98433878982871</v>
      </c>
      <c r="E2" s="21">
        <f t="shared" si="0"/>
        <v>314.66054048857598</v>
      </c>
      <c r="F2" s="21">
        <f t="shared" si="0"/>
        <v>279.14527595796659</v>
      </c>
      <c r="G2" s="21">
        <f t="shared" si="0"/>
        <v>313.27957813480322</v>
      </c>
      <c r="H2" s="21">
        <f t="shared" si="0"/>
        <v>383.61008939305117</v>
      </c>
      <c r="I2" s="21">
        <f t="shared" si="0"/>
        <v>381.08239009583849</v>
      </c>
      <c r="J2" s="21">
        <f t="shared" si="0"/>
        <v>673.87183284953312</v>
      </c>
      <c r="K2" s="21">
        <f t="shared" si="0"/>
        <v>670.38519455345636</v>
      </c>
      <c r="L2" s="21">
        <f t="shared" si="0"/>
        <v>369.82276660666065</v>
      </c>
      <c r="M2" s="21">
        <f t="shared" si="0"/>
        <v>355.20670456808517</v>
      </c>
      <c r="N2" s="21">
        <f t="shared" si="0"/>
        <v>416.52656241279607</v>
      </c>
      <c r="O2" s="21">
        <f t="shared" si="0"/>
        <v>363.83519723040371</v>
      </c>
      <c r="P2" s="21">
        <f t="shared" si="0"/>
        <v>815.47426832325914</v>
      </c>
      <c r="Q2" s="21">
        <f t="shared" si="0"/>
        <v>517.95258474845014</v>
      </c>
      <c r="R2" s="21">
        <f t="shared" si="0"/>
        <v>294.95003806798883</v>
      </c>
      <c r="S2" s="21">
        <f t="shared" si="0"/>
        <v>240.26130133325759</v>
      </c>
      <c r="T2" s="21">
        <f t="shared" si="0"/>
        <v>336.67624672412848</v>
      </c>
      <c r="U2" s="21">
        <f t="shared" si="0"/>
        <v>288.72313469306323</v>
      </c>
      <c r="V2" s="21">
        <f t="shared" si="0"/>
        <v>332.26039579193275</v>
      </c>
      <c r="W2" s="21">
        <f t="shared" si="0"/>
        <v>71.165774470799207</v>
      </c>
      <c r="X2" s="21">
        <f t="shared" si="0"/>
        <v>34.373597400000023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94.011313022772995</v>
      </c>
      <c r="D3" s="24">
        <f t="shared" ref="D3:W3" si="2">SUM(D4,D8,D11)</f>
        <v>179.98494467437493</v>
      </c>
      <c r="E3" s="24">
        <f t="shared" si="2"/>
        <v>33.76074558138167</v>
      </c>
      <c r="F3" s="24">
        <f t="shared" si="2"/>
        <v>20.332469668040698</v>
      </c>
      <c r="G3" s="24">
        <f t="shared" si="2"/>
        <v>23.390621880676818</v>
      </c>
      <c r="H3" s="24">
        <f t="shared" si="2"/>
        <v>23.390660224351297</v>
      </c>
      <c r="I3" s="24">
        <f t="shared" si="2"/>
        <v>90.96287140531517</v>
      </c>
      <c r="J3" s="24">
        <f t="shared" si="2"/>
        <v>280.68120479613782</v>
      </c>
      <c r="K3" s="24">
        <f t="shared" si="2"/>
        <v>303.09660275582354</v>
      </c>
      <c r="L3" s="24">
        <f t="shared" si="2"/>
        <v>192.36793839637866</v>
      </c>
      <c r="M3" s="24">
        <f t="shared" si="2"/>
        <v>116.97605215350914</v>
      </c>
      <c r="N3" s="24">
        <f t="shared" si="2"/>
        <v>143.41214033023613</v>
      </c>
      <c r="O3" s="24">
        <f t="shared" si="2"/>
        <v>132.87403839904604</v>
      </c>
      <c r="P3" s="24">
        <f t="shared" si="2"/>
        <v>124.55880216345035</v>
      </c>
      <c r="Q3" s="24">
        <f t="shared" si="2"/>
        <v>163.99918208341742</v>
      </c>
      <c r="R3" s="24">
        <f t="shared" si="2"/>
        <v>56.261686447619823</v>
      </c>
      <c r="S3" s="24">
        <f t="shared" si="2"/>
        <v>51.15939872420175</v>
      </c>
      <c r="T3" s="24">
        <f t="shared" si="2"/>
        <v>70.47049018336287</v>
      </c>
      <c r="U3" s="24">
        <f t="shared" si="2"/>
        <v>91.235132436618258</v>
      </c>
      <c r="V3" s="24">
        <f t="shared" si="2"/>
        <v>107.56711148390985</v>
      </c>
      <c r="W3" s="24">
        <f t="shared" si="2"/>
        <v>20.356758177353338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94.011313022772995</v>
      </c>
      <c r="D4" s="19">
        <f t="shared" ref="D4:W4" si="5">SUM(D5:D7)</f>
        <v>170.83644467437495</v>
      </c>
      <c r="E4" s="19">
        <f t="shared" si="5"/>
        <v>33.76074558138167</v>
      </c>
      <c r="F4" s="19">
        <f t="shared" si="5"/>
        <v>20.332469668040698</v>
      </c>
      <c r="G4" s="19">
        <f t="shared" si="5"/>
        <v>23.390621880676818</v>
      </c>
      <c r="H4" s="19">
        <f t="shared" si="5"/>
        <v>23.390660224351297</v>
      </c>
      <c r="I4" s="19">
        <f t="shared" si="5"/>
        <v>90.96287140531517</v>
      </c>
      <c r="J4" s="19">
        <f t="shared" si="5"/>
        <v>280.68120479613782</v>
      </c>
      <c r="K4" s="19">
        <f t="shared" si="5"/>
        <v>303.09660275582354</v>
      </c>
      <c r="L4" s="19">
        <f t="shared" si="5"/>
        <v>192.36793839637866</v>
      </c>
      <c r="M4" s="19">
        <f t="shared" si="5"/>
        <v>116.97605215350914</v>
      </c>
      <c r="N4" s="19">
        <f t="shared" si="5"/>
        <v>143.41214033023613</v>
      </c>
      <c r="O4" s="19">
        <f t="shared" si="5"/>
        <v>132.87403839904604</v>
      </c>
      <c r="P4" s="19">
        <f t="shared" si="5"/>
        <v>109.31143056345034</v>
      </c>
      <c r="Q4" s="19">
        <f t="shared" si="5"/>
        <v>163.99918208341742</v>
      </c>
      <c r="R4" s="19">
        <f t="shared" si="5"/>
        <v>56.261686447619823</v>
      </c>
      <c r="S4" s="19">
        <f t="shared" si="5"/>
        <v>51.15939872420175</v>
      </c>
      <c r="T4" s="19">
        <f t="shared" si="5"/>
        <v>70.47049018336287</v>
      </c>
      <c r="U4" s="19">
        <f t="shared" si="5"/>
        <v>91.235132436618258</v>
      </c>
      <c r="V4" s="19">
        <f t="shared" si="5"/>
        <v>107.56711148390985</v>
      </c>
      <c r="W4" s="19">
        <f t="shared" si="5"/>
        <v>20.356758177353338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94.011313022772995</v>
      </c>
      <c r="D7" s="8">
        <f>FC_IND_NMM_CM_E!D7+FC_IND_NMM_CR_E!D7+FC_IND_NMM_GL_E!D7</f>
        <v>170.83644467437495</v>
      </c>
      <c r="E7" s="8">
        <f>FC_IND_NMM_CM_E!E7+FC_IND_NMM_CR_E!E7+FC_IND_NMM_GL_E!E7</f>
        <v>33.76074558138167</v>
      </c>
      <c r="F7" s="8">
        <f>FC_IND_NMM_CM_E!F7+FC_IND_NMM_CR_E!F7+FC_IND_NMM_GL_E!F7</f>
        <v>20.332469668040698</v>
      </c>
      <c r="G7" s="8">
        <f>FC_IND_NMM_CM_E!G7+FC_IND_NMM_CR_E!G7+FC_IND_NMM_GL_E!G7</f>
        <v>23.390621880676818</v>
      </c>
      <c r="H7" s="8">
        <f>FC_IND_NMM_CM_E!H7+FC_IND_NMM_CR_E!H7+FC_IND_NMM_GL_E!H7</f>
        <v>23.390660224351297</v>
      </c>
      <c r="I7" s="8">
        <f>FC_IND_NMM_CM_E!I7+FC_IND_NMM_CR_E!I7+FC_IND_NMM_GL_E!I7</f>
        <v>90.96287140531517</v>
      </c>
      <c r="J7" s="8">
        <f>FC_IND_NMM_CM_E!J7+FC_IND_NMM_CR_E!J7+FC_IND_NMM_GL_E!J7</f>
        <v>280.68120479613782</v>
      </c>
      <c r="K7" s="8">
        <f>FC_IND_NMM_CM_E!K7+FC_IND_NMM_CR_E!K7+FC_IND_NMM_GL_E!K7</f>
        <v>303.09660275582354</v>
      </c>
      <c r="L7" s="8">
        <f>FC_IND_NMM_CM_E!L7+FC_IND_NMM_CR_E!L7+FC_IND_NMM_GL_E!L7</f>
        <v>192.36793839637866</v>
      </c>
      <c r="M7" s="8">
        <f>FC_IND_NMM_CM_E!M7+FC_IND_NMM_CR_E!M7+FC_IND_NMM_GL_E!M7</f>
        <v>116.97605215350914</v>
      </c>
      <c r="N7" s="8">
        <f>FC_IND_NMM_CM_E!N7+FC_IND_NMM_CR_E!N7+FC_IND_NMM_GL_E!N7</f>
        <v>143.41214033023613</v>
      </c>
      <c r="O7" s="8">
        <f>FC_IND_NMM_CM_E!O7+FC_IND_NMM_CR_E!O7+FC_IND_NMM_GL_E!O7</f>
        <v>132.87403839904604</v>
      </c>
      <c r="P7" s="8">
        <f>FC_IND_NMM_CM_E!P7+FC_IND_NMM_CR_E!P7+FC_IND_NMM_GL_E!P7</f>
        <v>109.31143056345034</v>
      </c>
      <c r="Q7" s="8">
        <f>FC_IND_NMM_CM_E!Q7+FC_IND_NMM_CR_E!Q7+FC_IND_NMM_GL_E!Q7</f>
        <v>163.99918208341742</v>
      </c>
      <c r="R7" s="8">
        <f>FC_IND_NMM_CM_E!R7+FC_IND_NMM_CR_E!R7+FC_IND_NMM_GL_E!R7</f>
        <v>56.261686447619823</v>
      </c>
      <c r="S7" s="8">
        <f>FC_IND_NMM_CM_E!S7+FC_IND_NMM_CR_E!S7+FC_IND_NMM_GL_E!S7</f>
        <v>51.15939872420175</v>
      </c>
      <c r="T7" s="8">
        <f>FC_IND_NMM_CM_E!T7+FC_IND_NMM_CR_E!T7+FC_IND_NMM_GL_E!T7</f>
        <v>70.47049018336287</v>
      </c>
      <c r="U7" s="8">
        <f>FC_IND_NMM_CM_E!U7+FC_IND_NMM_CR_E!U7+FC_IND_NMM_GL_E!U7</f>
        <v>91.235132436618258</v>
      </c>
      <c r="V7" s="8">
        <f>FC_IND_NMM_CM_E!V7+FC_IND_NMM_CR_E!V7+FC_IND_NMM_GL_E!V7</f>
        <v>107.56711148390985</v>
      </c>
      <c r="W7" s="8">
        <f>FC_IND_NMM_CM_E!W7+FC_IND_NMM_CR_E!W7+FC_IND_NMM_GL_E!W7</f>
        <v>20.356758177353338</v>
      </c>
      <c r="X7" s="8">
        <f>FC_IND_NMM_CM_E!X7+FC_IND_NMM_CR_E!X7+FC_IND_NMM_GL_E!X7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0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0</v>
      </c>
      <c r="M10" s="8">
        <f>FC_IND_NMM_CM_E!M10+FC_IND_NMM_CR_E!M10+FC_IND_NMM_GL_E!M10</f>
        <v>0</v>
      </c>
      <c r="N10" s="8">
        <f>FC_IND_NMM_CM_E!N10+FC_IND_NMM_CR_E!N10+FC_IND_NMM_GL_E!N10</f>
        <v>0</v>
      </c>
      <c r="O10" s="8">
        <f>FC_IND_NMM_CM_E!O10+FC_IND_NMM_CR_E!O10+FC_IND_NMM_GL_E!O10</f>
        <v>0</v>
      </c>
      <c r="P10" s="8">
        <f>FC_IND_NMM_CM_E!P10+FC_IND_NMM_CR_E!P10+FC_IND_NMM_GL_E!P10</f>
        <v>0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9.1484999999999967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15.247371600000003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0</v>
      </c>
      <c r="D13" s="8">
        <f>FC_IND_NMM_CM_E!D13+FC_IND_NMM_CR_E!D13+FC_IND_NMM_GL_E!D13</f>
        <v>9.1484999999999967</v>
      </c>
      <c r="E13" s="8">
        <f>FC_IND_NMM_CM_E!E13+FC_IND_NMM_CR_E!E13+FC_IND_NMM_GL_E!E13</f>
        <v>0</v>
      </c>
      <c r="F13" s="8">
        <f>FC_IND_NMM_CM_E!F13+FC_IND_NMM_CR_E!F13+FC_IND_NMM_GL_E!F13</f>
        <v>0</v>
      </c>
      <c r="G13" s="8">
        <f>FC_IND_NMM_CM_E!G13+FC_IND_NMM_CR_E!G13+FC_IND_NMM_GL_E!G13</f>
        <v>0</v>
      </c>
      <c r="H13" s="8">
        <f>FC_IND_NMM_CM_E!H13+FC_IND_NMM_CR_E!H13+FC_IND_NMM_GL_E!H13</f>
        <v>0</v>
      </c>
      <c r="I13" s="8">
        <f>FC_IND_NMM_CM_E!I13+FC_IND_NMM_CR_E!I13+FC_IND_NMM_GL_E!I13</f>
        <v>0</v>
      </c>
      <c r="J13" s="8">
        <f>FC_IND_NMM_CM_E!J13+FC_IND_NMM_CR_E!J13+FC_IND_NMM_GL_E!J13</f>
        <v>0</v>
      </c>
      <c r="K13" s="8">
        <f>FC_IND_NMM_CM_E!K13+FC_IND_NMM_CR_E!K13+FC_IND_NMM_GL_E!K13</f>
        <v>0</v>
      </c>
      <c r="L13" s="8">
        <f>FC_IND_NMM_CM_E!L13+FC_IND_NMM_CR_E!L13+FC_IND_NMM_GL_E!L13</f>
        <v>0</v>
      </c>
      <c r="M13" s="8">
        <f>FC_IND_NMM_CM_E!M13+FC_IND_NMM_CR_E!M13+FC_IND_NMM_GL_E!M13</f>
        <v>0</v>
      </c>
      <c r="N13" s="8">
        <f>FC_IND_NMM_CM_E!N13+FC_IND_NMM_CR_E!N13+FC_IND_NMM_GL_E!N13</f>
        <v>0</v>
      </c>
      <c r="O13" s="8">
        <f>FC_IND_NMM_CM_E!O13+FC_IND_NMM_CR_E!O13+FC_IND_NMM_GL_E!O13</f>
        <v>0</v>
      </c>
      <c r="P13" s="8">
        <f>FC_IND_NMM_CM_E!P13+FC_IND_NMM_CR_E!P13+FC_IND_NMM_GL_E!P13</f>
        <v>15.247371600000003</v>
      </c>
      <c r="Q13" s="8">
        <f>FC_IND_NMM_CM_E!Q13+FC_IND_NMM_CR_E!Q13+FC_IND_NMM_GL_E!Q13</f>
        <v>0</v>
      </c>
      <c r="R13" s="8">
        <f>FC_IND_NMM_CM_E!R13+FC_IND_NMM_CR_E!R13+FC_IND_NMM_GL_E!R13</f>
        <v>0</v>
      </c>
      <c r="S13" s="8">
        <f>FC_IND_NMM_CM_E!S13+FC_IND_NMM_CR_E!S13+FC_IND_NMM_GL_E!S13</f>
        <v>0</v>
      </c>
      <c r="T13" s="8">
        <f>FC_IND_NMM_CM_E!T13+FC_IND_NMM_CR_E!T13+FC_IND_NMM_GL_E!T13</f>
        <v>0</v>
      </c>
      <c r="U13" s="8">
        <f>FC_IND_NMM_CM_E!U13+FC_IND_NMM_CR_E!U13+FC_IND_NMM_GL_E!U13</f>
        <v>0</v>
      </c>
      <c r="V13" s="8">
        <f>FC_IND_NMM_CM_E!V13+FC_IND_NMM_CR_E!V13+FC_IND_NMM_GL_E!V13</f>
        <v>0</v>
      </c>
      <c r="W13" s="8">
        <f>FC_IND_NMM_CM_E!W13+FC_IND_NMM_CR_E!W13+FC_IND_NMM_GL_E!W13</f>
        <v>0</v>
      </c>
      <c r="X13" s="8">
        <f>FC_IND_NMM_CM_E!X13+FC_IND_NMM_CR_E!X13+FC_IND_NMM_GL_E!X13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3.9785838719109985</v>
      </c>
      <c r="D22" s="27">
        <f t="shared" ref="D22:W22" si="17">SUM(D23:D24)</f>
        <v>42.490006975453774</v>
      </c>
      <c r="E22" s="27">
        <f t="shared" si="17"/>
        <v>11.912108727194228</v>
      </c>
      <c r="F22" s="27">
        <f t="shared" si="17"/>
        <v>7.6954029299259119</v>
      </c>
      <c r="G22" s="27">
        <f t="shared" si="17"/>
        <v>25.009709622296789</v>
      </c>
      <c r="H22" s="27">
        <f t="shared" si="17"/>
        <v>14.622267690772723</v>
      </c>
      <c r="I22" s="27">
        <f t="shared" si="17"/>
        <v>12.48816401877901</v>
      </c>
      <c r="J22" s="27">
        <f t="shared" si="17"/>
        <v>12.160319999999999</v>
      </c>
      <c r="K22" s="27">
        <f t="shared" si="17"/>
        <v>12.086268530066919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3.9785838719109985</v>
      </c>
      <c r="D23" s="8">
        <f>FC_IND_NMM_CM_E!D23+FC_IND_NMM_CR_E!D23+FC_IND_NMM_GL_E!D23</f>
        <v>42.490006975453774</v>
      </c>
      <c r="E23" s="8">
        <f>FC_IND_NMM_CM_E!E23+FC_IND_NMM_CR_E!E23+FC_IND_NMM_GL_E!E23</f>
        <v>11.912108727194228</v>
      </c>
      <c r="F23" s="8">
        <f>FC_IND_NMM_CM_E!F23+FC_IND_NMM_CR_E!F23+FC_IND_NMM_GL_E!F23</f>
        <v>7.6954029299259119</v>
      </c>
      <c r="G23" s="8">
        <f>FC_IND_NMM_CM_E!G23+FC_IND_NMM_CR_E!G23+FC_IND_NMM_GL_E!G23</f>
        <v>25.009709622296789</v>
      </c>
      <c r="H23" s="8">
        <f>FC_IND_NMM_CM_E!H23+FC_IND_NMM_CR_E!H23+FC_IND_NMM_GL_E!H23</f>
        <v>14.622267690772723</v>
      </c>
      <c r="I23" s="8">
        <f>FC_IND_NMM_CM_E!I23+FC_IND_NMM_CR_E!I23+FC_IND_NMM_GL_E!I23</f>
        <v>12.48816401877901</v>
      </c>
      <c r="J23" s="8">
        <f>FC_IND_NMM_CM_E!J23+FC_IND_NMM_CR_E!J23+FC_IND_NMM_GL_E!J23</f>
        <v>12.160319999999999</v>
      </c>
      <c r="K23" s="8">
        <f>FC_IND_NMM_CM_E!K23+FC_IND_NMM_CR_E!K23+FC_IND_NMM_GL_E!K23</f>
        <v>12.086268530066919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257.84682989999999</v>
      </c>
      <c r="D25" s="27">
        <f>FC_IND_NMM_CM_E!D25+FC_IND_NMM_CR_E!D25+FC_IND_NMM_GL_E!D25</f>
        <v>252.38179097999992</v>
      </c>
      <c r="E25" s="27">
        <f>FC_IND_NMM_CM_E!E25+FC_IND_NMM_CR_E!E25+FC_IND_NMM_GL_E!E25</f>
        <v>216.32856234000008</v>
      </c>
      <c r="F25" s="27">
        <f>FC_IND_NMM_CM_E!F25+FC_IND_NMM_CR_E!F25+FC_IND_NMM_GL_E!F25</f>
        <v>186.95388623999995</v>
      </c>
      <c r="G25" s="27">
        <f>FC_IND_NMM_CM_E!G25+FC_IND_NMM_CR_E!G25+FC_IND_NMM_GL_E!G25</f>
        <v>199.74504279182958</v>
      </c>
      <c r="H25" s="27">
        <f>FC_IND_NMM_CM_E!H25+FC_IND_NMM_CR_E!H25+FC_IND_NMM_GL_E!H25</f>
        <v>286.62678763792718</v>
      </c>
      <c r="I25" s="27">
        <f>FC_IND_NMM_CM_E!I25+FC_IND_NMM_CR_E!I25+FC_IND_NMM_GL_E!I25</f>
        <v>221.37334467174429</v>
      </c>
      <c r="J25" s="27">
        <f>FC_IND_NMM_CM_E!J25+FC_IND_NMM_CR_E!J25+FC_IND_NMM_GL_E!J25</f>
        <v>314.9691380533954</v>
      </c>
      <c r="K25" s="27">
        <f>FC_IND_NMM_CM_E!K25+FC_IND_NMM_CR_E!K25+FC_IND_NMM_GL_E!K25</f>
        <v>295.96840134756593</v>
      </c>
      <c r="L25" s="27">
        <f>FC_IND_NMM_CM_E!L25+FC_IND_NMM_CR_E!L25+FC_IND_NMM_GL_E!L25</f>
        <v>137.10926821028195</v>
      </c>
      <c r="M25" s="27">
        <f>FC_IND_NMM_CM_E!M25+FC_IND_NMM_CR_E!M25+FC_IND_NMM_GL_E!M25</f>
        <v>186.477350494576</v>
      </c>
      <c r="N25" s="27">
        <f>FC_IND_NMM_CM_E!N25+FC_IND_NMM_CR_E!N25+FC_IND_NMM_GL_E!N25</f>
        <v>220.89355792255998</v>
      </c>
      <c r="O25" s="27">
        <f>FC_IND_NMM_CM_E!O25+FC_IND_NMM_CR_E!O25+FC_IND_NMM_GL_E!O25</f>
        <v>175.96739467135762</v>
      </c>
      <c r="P25" s="27">
        <f>FC_IND_NMM_CM_E!P25+FC_IND_NMM_CR_E!P25+FC_IND_NMM_GL_E!P25</f>
        <v>155.94290400644755</v>
      </c>
      <c r="Q25" s="27">
        <f>FC_IND_NMM_CM_E!Q25+FC_IND_NMM_CR_E!Q25+FC_IND_NMM_GL_E!Q25</f>
        <v>149.23337913640802</v>
      </c>
      <c r="R25" s="27">
        <f>FC_IND_NMM_CM_E!R25+FC_IND_NMM_CR_E!R25+FC_IND_NMM_GL_E!R25</f>
        <v>64.945015309268939</v>
      </c>
      <c r="S25" s="27">
        <f>FC_IND_NMM_CM_E!S25+FC_IND_NMM_CR_E!S25+FC_IND_NMM_GL_E!S25</f>
        <v>42.638896049415834</v>
      </c>
      <c r="T25" s="27">
        <f>FC_IND_NMM_CM_E!T25+FC_IND_NMM_CR_E!T25+FC_IND_NMM_GL_E!T25</f>
        <v>87.618015900704492</v>
      </c>
      <c r="U25" s="27">
        <f>FC_IND_NMM_CM_E!U25+FC_IND_NMM_CR_E!U25+FC_IND_NMM_GL_E!U25</f>
        <v>99.862315849096376</v>
      </c>
      <c r="V25" s="27">
        <f>FC_IND_NMM_CM_E!V25+FC_IND_NMM_CR_E!V25+FC_IND_NMM_GL_E!V25</f>
        <v>87.41151388371199</v>
      </c>
      <c r="W25" s="27">
        <f>FC_IND_NMM_CM_E!W25+FC_IND_NMM_CR_E!W25+FC_IND_NMM_GL_E!W25</f>
        <v>5.8925610442144398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18.621537119999999</v>
      </c>
      <c r="D26" s="27">
        <f t="shared" ref="D26:W26" si="20">SUM(D27,D33)</f>
        <v>30.912626160000002</v>
      </c>
      <c r="E26" s="27">
        <f t="shared" si="20"/>
        <v>15.548973839999999</v>
      </c>
      <c r="F26" s="27">
        <f t="shared" si="20"/>
        <v>18.621537119999999</v>
      </c>
      <c r="G26" s="27">
        <f t="shared" si="20"/>
        <v>18.683403839999997</v>
      </c>
      <c r="H26" s="27">
        <f t="shared" si="20"/>
        <v>15.548973839999999</v>
      </c>
      <c r="I26" s="27">
        <f t="shared" si="20"/>
        <v>9.4032900000000001</v>
      </c>
      <c r="J26" s="27">
        <f t="shared" si="20"/>
        <v>15.672149999999998</v>
      </c>
      <c r="K26" s="27">
        <f t="shared" si="20"/>
        <v>15.610561919999999</v>
      </c>
      <c r="L26" s="27">
        <f t="shared" si="20"/>
        <v>3.1344300000000009</v>
      </c>
      <c r="M26" s="27">
        <f t="shared" si="20"/>
        <v>9.341701920000002</v>
      </c>
      <c r="N26" s="27">
        <f t="shared" si="20"/>
        <v>9.3043641600000022</v>
      </c>
      <c r="O26" s="27">
        <f t="shared" si="20"/>
        <v>6.1699341600000013</v>
      </c>
      <c r="P26" s="27">
        <f t="shared" si="20"/>
        <v>6.1699341600000013</v>
      </c>
      <c r="Q26" s="27">
        <f t="shared" si="20"/>
        <v>3.1344300000000005</v>
      </c>
      <c r="R26" s="27">
        <f t="shared" si="20"/>
        <v>3.1344300000000005</v>
      </c>
      <c r="S26" s="27">
        <f t="shared" si="20"/>
        <v>3.1344300000000005</v>
      </c>
      <c r="T26" s="27">
        <f t="shared" si="20"/>
        <v>3.1344300000000009</v>
      </c>
      <c r="U26" s="27">
        <f t="shared" si="20"/>
        <v>3.1344300000000005</v>
      </c>
      <c r="V26" s="27">
        <f t="shared" si="20"/>
        <v>0.62688600000000017</v>
      </c>
      <c r="W26" s="27">
        <f t="shared" si="20"/>
        <v>9.4166279999999991E-2</v>
      </c>
      <c r="X26" s="27">
        <f t="shared" ref="X26" si="21">SUM(X27,X33)</f>
        <v>9.4166280000000019E-2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18.621537119999999</v>
      </c>
      <c r="D33" s="19">
        <f t="shared" ref="D33:W33" si="26">SUM(D34:D50)</f>
        <v>30.912626160000002</v>
      </c>
      <c r="E33" s="19">
        <f t="shared" si="26"/>
        <v>15.548973839999999</v>
      </c>
      <c r="F33" s="19">
        <f t="shared" si="26"/>
        <v>18.621537119999999</v>
      </c>
      <c r="G33" s="19">
        <f t="shared" si="26"/>
        <v>18.683403839999997</v>
      </c>
      <c r="H33" s="19">
        <f t="shared" si="26"/>
        <v>15.548973839999999</v>
      </c>
      <c r="I33" s="19">
        <f t="shared" si="26"/>
        <v>9.4032900000000001</v>
      </c>
      <c r="J33" s="19">
        <f t="shared" si="26"/>
        <v>15.672149999999998</v>
      </c>
      <c r="K33" s="19">
        <f t="shared" si="26"/>
        <v>15.610561919999999</v>
      </c>
      <c r="L33" s="19">
        <f t="shared" si="26"/>
        <v>3.1344300000000009</v>
      </c>
      <c r="M33" s="19">
        <f t="shared" si="26"/>
        <v>9.341701920000002</v>
      </c>
      <c r="N33" s="19">
        <f t="shared" si="26"/>
        <v>9.3043641600000022</v>
      </c>
      <c r="O33" s="19">
        <f t="shared" si="26"/>
        <v>6.1699341600000013</v>
      </c>
      <c r="P33" s="19">
        <f t="shared" si="26"/>
        <v>6.1699341600000013</v>
      </c>
      <c r="Q33" s="19">
        <f t="shared" si="26"/>
        <v>3.1344300000000005</v>
      </c>
      <c r="R33" s="19">
        <f t="shared" si="26"/>
        <v>3.1344300000000005</v>
      </c>
      <c r="S33" s="19">
        <f t="shared" si="26"/>
        <v>3.1344300000000005</v>
      </c>
      <c r="T33" s="19">
        <f t="shared" si="26"/>
        <v>3.1344300000000009</v>
      </c>
      <c r="U33" s="19">
        <f t="shared" si="26"/>
        <v>3.1344300000000005</v>
      </c>
      <c r="V33" s="19">
        <f t="shared" si="26"/>
        <v>0.62688600000000017</v>
      </c>
      <c r="W33" s="19">
        <f t="shared" si="26"/>
        <v>9.4166279999999991E-2</v>
      </c>
      <c r="X33" s="19">
        <f t="shared" ref="X33" si="27">SUM(X34:X50)</f>
        <v>9.4166280000000019E-2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0</v>
      </c>
      <c r="D36" s="8">
        <f>FC_IND_NMM_CM_E!D36+FC_IND_NMM_CR_E!D36+FC_IND_NMM_GL_E!D36</f>
        <v>0</v>
      </c>
      <c r="E36" s="8">
        <f>FC_IND_NMM_CM_E!E36+FC_IND_NMM_CR_E!E36+FC_IND_NMM_GL_E!E36</f>
        <v>0</v>
      </c>
      <c r="F36" s="8">
        <f>FC_IND_NMM_CM_E!F36+FC_IND_NMM_CR_E!F36+FC_IND_NMM_GL_E!F36</f>
        <v>0</v>
      </c>
      <c r="G36" s="8">
        <f>FC_IND_NMM_CM_E!G36+FC_IND_NMM_CR_E!G36+FC_IND_NMM_GL_E!G36</f>
        <v>0</v>
      </c>
      <c r="H36" s="8">
        <f>FC_IND_NMM_CM_E!H36+FC_IND_NMM_CR_E!H36+FC_IND_NMM_GL_E!H36</f>
        <v>0</v>
      </c>
      <c r="I36" s="8">
        <f>FC_IND_NMM_CM_E!I36+FC_IND_NMM_CR_E!I36+FC_IND_NMM_GL_E!I36</f>
        <v>0</v>
      </c>
      <c r="J36" s="8">
        <f>FC_IND_NMM_CM_E!J36+FC_IND_NMM_CR_E!J36+FC_IND_NMM_GL_E!J36</f>
        <v>0</v>
      </c>
      <c r="K36" s="8">
        <f>FC_IND_NMM_CM_E!K36+FC_IND_NMM_CR_E!K36+FC_IND_NMM_GL_E!K36</f>
        <v>0</v>
      </c>
      <c r="L36" s="8">
        <f>FC_IND_NMM_CM_E!L36+FC_IND_NMM_CR_E!L36+FC_IND_NMM_GL_E!L36</f>
        <v>0</v>
      </c>
      <c r="M36" s="8">
        <f>FC_IND_NMM_CM_E!M36+FC_IND_NMM_CR_E!M36+FC_IND_NMM_GL_E!M36</f>
        <v>0</v>
      </c>
      <c r="N36" s="8">
        <f>FC_IND_NMM_CM_E!N36+FC_IND_NMM_CR_E!N36+FC_IND_NMM_GL_E!N36</f>
        <v>0</v>
      </c>
      <c r="O36" s="8">
        <f>FC_IND_NMM_CM_E!O36+FC_IND_NMM_CR_E!O36+FC_IND_NMM_GL_E!O36</f>
        <v>0</v>
      </c>
      <c r="P36" s="8">
        <f>FC_IND_NMM_CM_E!P36+FC_IND_NMM_CR_E!P36+FC_IND_NMM_GL_E!P36</f>
        <v>0</v>
      </c>
      <c r="Q36" s="8">
        <f>FC_IND_NMM_CM_E!Q36+FC_IND_NMM_CR_E!Q36+FC_IND_NMM_GL_E!Q36</f>
        <v>0</v>
      </c>
      <c r="R36" s="8">
        <f>FC_IND_NMM_CM_E!R36+FC_IND_NMM_CR_E!R36+FC_IND_NMM_GL_E!R36</f>
        <v>0</v>
      </c>
      <c r="S36" s="8">
        <f>FC_IND_NMM_CM_E!S36+FC_IND_NMM_CR_E!S36+FC_IND_NMM_GL_E!S36</f>
        <v>0</v>
      </c>
      <c r="T36" s="8">
        <f>FC_IND_NMM_CM_E!T36+FC_IND_NMM_CR_E!T36+FC_IND_NMM_GL_E!T36</f>
        <v>0</v>
      </c>
      <c r="U36" s="8">
        <f>FC_IND_NMM_CM_E!U36+FC_IND_NMM_CR_E!U36+FC_IND_NMM_GL_E!U36</f>
        <v>0</v>
      </c>
      <c r="V36" s="8">
        <f>FC_IND_NMM_CM_E!V36+FC_IND_NMM_CR_E!V36+FC_IND_NMM_GL_E!V36</f>
        <v>0</v>
      </c>
      <c r="W36" s="8">
        <f>FC_IND_NMM_CM_E!W36+FC_IND_NMM_CR_E!W36+FC_IND_NMM_GL_E!W36</f>
        <v>0</v>
      </c>
      <c r="X36" s="8">
        <f>FC_IND_NMM_CM_E!X36+FC_IND_NMM_CR_E!X36+FC_IND_NMM_GL_E!X36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9.4032899999999984</v>
      </c>
      <c r="D43" s="8">
        <f>FC_IND_NMM_CM_E!D43+FC_IND_NMM_CR_E!D43+FC_IND_NMM_GL_E!D43</f>
        <v>9.4032899999999984</v>
      </c>
      <c r="E43" s="8">
        <f>FC_IND_NMM_CM_E!E43+FC_IND_NMM_CR_E!E43+FC_IND_NMM_GL_E!E43</f>
        <v>9.4032899999999984</v>
      </c>
      <c r="F43" s="8">
        <f>FC_IND_NMM_CM_E!F43+FC_IND_NMM_CR_E!F43+FC_IND_NMM_GL_E!F43</f>
        <v>9.4032899999999984</v>
      </c>
      <c r="G43" s="8">
        <f>FC_IND_NMM_CM_E!G43+FC_IND_NMM_CR_E!G43+FC_IND_NMM_GL_E!G43</f>
        <v>12.537719999999998</v>
      </c>
      <c r="H43" s="8">
        <f>FC_IND_NMM_CM_E!H43+FC_IND_NMM_CR_E!H43+FC_IND_NMM_GL_E!H43</f>
        <v>9.4032899999999984</v>
      </c>
      <c r="I43" s="8">
        <f>FC_IND_NMM_CM_E!I43+FC_IND_NMM_CR_E!I43+FC_IND_NMM_GL_E!I43</f>
        <v>9.4032900000000001</v>
      </c>
      <c r="J43" s="8">
        <f>FC_IND_NMM_CM_E!J43+FC_IND_NMM_CR_E!J43+FC_IND_NMM_GL_E!J43</f>
        <v>15.672149999999998</v>
      </c>
      <c r="K43" s="8">
        <f>FC_IND_NMM_CM_E!K43+FC_IND_NMM_CR_E!K43+FC_IND_NMM_GL_E!K43</f>
        <v>12.537719999999998</v>
      </c>
      <c r="L43" s="8">
        <f>FC_IND_NMM_CM_E!L43+FC_IND_NMM_CR_E!L43+FC_IND_NMM_GL_E!L43</f>
        <v>3.1344300000000009</v>
      </c>
      <c r="M43" s="8">
        <f>FC_IND_NMM_CM_E!M43+FC_IND_NMM_CR_E!M43+FC_IND_NMM_GL_E!M43</f>
        <v>6.268860000000001</v>
      </c>
      <c r="N43" s="8">
        <f>FC_IND_NMM_CM_E!N43+FC_IND_NMM_CR_E!N43+FC_IND_NMM_GL_E!N43</f>
        <v>6.2688600000000019</v>
      </c>
      <c r="O43" s="8">
        <f>FC_IND_NMM_CM_E!O43+FC_IND_NMM_CR_E!O43+FC_IND_NMM_GL_E!O43</f>
        <v>3.1344300000000009</v>
      </c>
      <c r="P43" s="8">
        <f>FC_IND_NMM_CM_E!P43+FC_IND_NMM_CR_E!P43+FC_IND_NMM_GL_E!P43</f>
        <v>3.1344300000000005</v>
      </c>
      <c r="Q43" s="8">
        <f>FC_IND_NMM_CM_E!Q43+FC_IND_NMM_CR_E!Q43+FC_IND_NMM_GL_E!Q43</f>
        <v>3.1344300000000005</v>
      </c>
      <c r="R43" s="8">
        <f>FC_IND_NMM_CM_E!R43+FC_IND_NMM_CR_E!R43+FC_IND_NMM_GL_E!R43</f>
        <v>3.1344300000000005</v>
      </c>
      <c r="S43" s="8">
        <f>FC_IND_NMM_CM_E!S43+FC_IND_NMM_CR_E!S43+FC_IND_NMM_GL_E!S43</f>
        <v>3.1344300000000005</v>
      </c>
      <c r="T43" s="8">
        <f>FC_IND_NMM_CM_E!T43+FC_IND_NMM_CR_E!T43+FC_IND_NMM_GL_E!T43</f>
        <v>3.1344300000000009</v>
      </c>
      <c r="U43" s="8">
        <f>FC_IND_NMM_CM_E!U43+FC_IND_NMM_CR_E!U43+FC_IND_NMM_GL_E!U43</f>
        <v>3.1344300000000005</v>
      </c>
      <c r="V43" s="8">
        <f>FC_IND_NMM_CM_E!V43+FC_IND_NMM_CR_E!V43+FC_IND_NMM_GL_E!V43</f>
        <v>0.62688600000000017</v>
      </c>
      <c r="W43" s="8">
        <f>FC_IND_NMM_CM_E!W43+FC_IND_NMM_CR_E!W43+FC_IND_NMM_GL_E!W43</f>
        <v>9.4166279999999991E-2</v>
      </c>
      <c r="X43" s="8">
        <f>FC_IND_NMM_CM_E!X43+FC_IND_NMM_CR_E!X43+FC_IND_NMM_GL_E!X43</f>
        <v>9.4166280000000019E-2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9.2182471199999991</v>
      </c>
      <c r="D44" s="8">
        <f>FC_IND_NMM_CM_E!D44+FC_IND_NMM_CR_E!D44+FC_IND_NMM_GL_E!D44</f>
        <v>21.509336160000004</v>
      </c>
      <c r="E44" s="8">
        <f>FC_IND_NMM_CM_E!E44+FC_IND_NMM_CR_E!E44+FC_IND_NMM_GL_E!E44</f>
        <v>6.1456838400000011</v>
      </c>
      <c r="F44" s="8">
        <f>FC_IND_NMM_CM_E!F44+FC_IND_NMM_CR_E!F44+FC_IND_NMM_GL_E!F44</f>
        <v>9.2182471199999991</v>
      </c>
      <c r="G44" s="8">
        <f>FC_IND_NMM_CM_E!G44+FC_IND_NMM_CR_E!G44+FC_IND_NMM_GL_E!G44</f>
        <v>6.1456838400000002</v>
      </c>
      <c r="H44" s="8">
        <f>FC_IND_NMM_CM_E!H44+FC_IND_NMM_CR_E!H44+FC_IND_NMM_GL_E!H44</f>
        <v>6.1456838400000002</v>
      </c>
      <c r="I44" s="8">
        <f>FC_IND_NMM_CM_E!I44+FC_IND_NMM_CR_E!I44+FC_IND_NMM_GL_E!I44</f>
        <v>0</v>
      </c>
      <c r="J44" s="8">
        <f>FC_IND_NMM_CM_E!J44+FC_IND_NMM_CR_E!J44+FC_IND_NMM_GL_E!J44</f>
        <v>0</v>
      </c>
      <c r="K44" s="8">
        <f>FC_IND_NMM_CM_E!K44+FC_IND_NMM_CR_E!K44+FC_IND_NMM_GL_E!K44</f>
        <v>3.0728419200000006</v>
      </c>
      <c r="L44" s="8">
        <f>FC_IND_NMM_CM_E!L44+FC_IND_NMM_CR_E!L44+FC_IND_NMM_GL_E!L44</f>
        <v>0</v>
      </c>
      <c r="M44" s="8">
        <f>FC_IND_NMM_CM_E!M44+FC_IND_NMM_CR_E!M44+FC_IND_NMM_GL_E!M44</f>
        <v>3.0728419200000006</v>
      </c>
      <c r="N44" s="8">
        <f>FC_IND_NMM_CM_E!N44+FC_IND_NMM_CR_E!N44+FC_IND_NMM_GL_E!N44</f>
        <v>3.0355041600000008</v>
      </c>
      <c r="O44" s="8">
        <f>FC_IND_NMM_CM_E!O44+FC_IND_NMM_CR_E!O44+FC_IND_NMM_GL_E!O44</f>
        <v>3.0355041600000003</v>
      </c>
      <c r="P44" s="8">
        <f>FC_IND_NMM_CM_E!P44+FC_IND_NMM_CR_E!P44+FC_IND_NMM_GL_E!P44</f>
        <v>3.0355041600000008</v>
      </c>
      <c r="Q44" s="8">
        <f>FC_IND_NMM_CM_E!Q44+FC_IND_NMM_CR_E!Q44+FC_IND_NMM_GL_E!Q44</f>
        <v>0</v>
      </c>
      <c r="R44" s="8">
        <f>FC_IND_NMM_CM_E!R44+FC_IND_NMM_CR_E!R44+FC_IND_NMM_GL_E!R44</f>
        <v>0</v>
      </c>
      <c r="S44" s="8">
        <f>FC_IND_NMM_CM_E!S44+FC_IND_NMM_CR_E!S44+FC_IND_NMM_GL_E!S44</f>
        <v>0</v>
      </c>
      <c r="T44" s="8">
        <f>FC_IND_NMM_CM_E!T44+FC_IND_NMM_CR_E!T44+FC_IND_NMM_GL_E!T44</f>
        <v>0</v>
      </c>
      <c r="U44" s="8">
        <f>FC_IND_NMM_CM_E!U44+FC_IND_NMM_CR_E!U44+FC_IND_NMM_GL_E!U44</f>
        <v>0</v>
      </c>
      <c r="V44" s="8">
        <f>FC_IND_NMM_CM_E!V44+FC_IND_NMM_CR_E!V44+FC_IND_NMM_GL_E!V44</f>
        <v>0</v>
      </c>
      <c r="W44" s="8">
        <f>FC_IND_NMM_CM_E!W44+FC_IND_NMM_CR_E!W44+FC_IND_NMM_GL_E!W44</f>
        <v>0</v>
      </c>
      <c r="X44" s="8">
        <f>FC_IND_NMM_CM_E!X44+FC_IND_NMM_CR_E!X44+FC_IND_NMM_GL_E!X44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0</v>
      </c>
      <c r="D48" s="8">
        <f>FC_IND_NMM_CM_E!D48+FC_IND_NMM_CR_E!D48+FC_IND_NMM_GL_E!D48</f>
        <v>0</v>
      </c>
      <c r="E48" s="8">
        <f>FC_IND_NMM_CM_E!E48+FC_IND_NMM_CR_E!E48+FC_IND_NMM_GL_E!E48</f>
        <v>0</v>
      </c>
      <c r="F48" s="8">
        <f>FC_IND_NMM_CM_E!F48+FC_IND_NMM_CR_E!F48+FC_IND_NMM_GL_E!F48</f>
        <v>0</v>
      </c>
      <c r="G48" s="8">
        <f>FC_IND_NMM_CM_E!G48+FC_IND_NMM_CR_E!G48+FC_IND_NMM_GL_E!G48</f>
        <v>0</v>
      </c>
      <c r="H48" s="8">
        <f>FC_IND_NMM_CM_E!H48+FC_IND_NMM_CR_E!H48+FC_IND_NMM_GL_E!H48</f>
        <v>0</v>
      </c>
      <c r="I48" s="8">
        <f>FC_IND_NMM_CM_E!I48+FC_IND_NMM_CR_E!I48+FC_IND_NMM_GL_E!I48</f>
        <v>0</v>
      </c>
      <c r="J48" s="8">
        <f>FC_IND_NMM_CM_E!J48+FC_IND_NMM_CR_E!J48+FC_IND_NMM_GL_E!J48</f>
        <v>0</v>
      </c>
      <c r="K48" s="8">
        <f>FC_IND_NMM_CM_E!K48+FC_IND_NMM_CR_E!K48+FC_IND_NMM_GL_E!K48</f>
        <v>0</v>
      </c>
      <c r="L48" s="8">
        <f>FC_IND_NMM_CM_E!L48+FC_IND_NMM_CR_E!L48+FC_IND_NMM_GL_E!L48</f>
        <v>0</v>
      </c>
      <c r="M48" s="8">
        <f>FC_IND_NMM_CM_E!M48+FC_IND_NMM_CR_E!M48+FC_IND_NMM_GL_E!M48</f>
        <v>0</v>
      </c>
      <c r="N48" s="8">
        <f>FC_IND_NMM_CM_E!N48+FC_IND_NMM_CR_E!N48+FC_IND_NMM_GL_E!N48</f>
        <v>0</v>
      </c>
      <c r="O48" s="8">
        <f>FC_IND_NMM_CM_E!O48+FC_IND_NMM_CR_E!O48+FC_IND_NMM_GL_E!O48</f>
        <v>0</v>
      </c>
      <c r="P48" s="8">
        <f>FC_IND_NMM_CM_E!P48+FC_IND_NMM_CR_E!P48+FC_IND_NMM_GL_E!P48</f>
        <v>0</v>
      </c>
      <c r="Q48" s="8">
        <f>FC_IND_NMM_CM_E!Q48+FC_IND_NMM_CR_E!Q48+FC_IND_NMM_GL_E!Q48</f>
        <v>0</v>
      </c>
      <c r="R48" s="8">
        <f>FC_IND_NMM_CM_E!R48+FC_IND_NMM_CR_E!R48+FC_IND_NMM_GL_E!R48</f>
        <v>0</v>
      </c>
      <c r="S48" s="8">
        <f>FC_IND_NMM_CM_E!S48+FC_IND_NMM_CR_E!S48+FC_IND_NMM_GL_E!S48</f>
        <v>0</v>
      </c>
      <c r="T48" s="8">
        <f>FC_IND_NMM_CM_E!T48+FC_IND_NMM_CR_E!T48+FC_IND_NMM_GL_E!T48</f>
        <v>0</v>
      </c>
      <c r="U48" s="8">
        <f>FC_IND_NMM_CM_E!U48+FC_IND_NMM_CR_E!U48+FC_IND_NMM_GL_E!U48</f>
        <v>0</v>
      </c>
      <c r="V48" s="8">
        <f>FC_IND_NMM_CM_E!V48+FC_IND_NMM_CR_E!V48+FC_IND_NMM_GL_E!V48</f>
        <v>0</v>
      </c>
      <c r="W48" s="8">
        <f>FC_IND_NMM_CM_E!W48+FC_IND_NMM_CR_E!W48+FC_IND_NMM_GL_E!W48</f>
        <v>0</v>
      </c>
      <c r="X48" s="8">
        <f>FC_IND_NMM_CM_E!X48+FC_IND_NMM_CR_E!X48+FC_IND_NMM_GL_E!X48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39.129749999999994</v>
      </c>
      <c r="D51" s="27">
        <f>FC_IND_NMM_CM_E!D51+FC_IND_NMM_CR_E!D51+FC_IND_NMM_GL_E!D51</f>
        <v>58.214970000000015</v>
      </c>
      <c r="E51" s="27">
        <f>FC_IND_NMM_CM_E!E51+FC_IND_NMM_CR_E!E51+FC_IND_NMM_GL_E!E51</f>
        <v>37.110150000000019</v>
      </c>
      <c r="F51" s="27">
        <f>FC_IND_NMM_CM_E!F51+FC_IND_NMM_CR_E!F51+FC_IND_NMM_GL_E!F51</f>
        <v>45.541980000000002</v>
      </c>
      <c r="G51" s="27">
        <f>FC_IND_NMM_CM_E!G51+FC_IND_NMM_CR_E!G51+FC_IND_NMM_GL_E!G51</f>
        <v>46.450799999999994</v>
      </c>
      <c r="H51" s="27">
        <f>FC_IND_NMM_CM_E!H51+FC_IND_NMM_CR_E!H51+FC_IND_NMM_GL_E!H51</f>
        <v>43.421400000000006</v>
      </c>
      <c r="I51" s="27">
        <f>FC_IND_NMM_CM_E!I51+FC_IND_NMM_CR_E!I51+FC_IND_NMM_GL_E!I51</f>
        <v>46.854719999999993</v>
      </c>
      <c r="J51" s="27">
        <f>FC_IND_NMM_CM_E!J51+FC_IND_NMM_CR_E!J51+FC_IND_NMM_GL_E!J51</f>
        <v>50.389019999999995</v>
      </c>
      <c r="K51" s="27">
        <f>FC_IND_NMM_CM_E!K51+FC_IND_NMM_CR_E!K51+FC_IND_NMM_GL_E!K51</f>
        <v>43.623359999999991</v>
      </c>
      <c r="L51" s="27">
        <f>FC_IND_NMM_CM_E!L51+FC_IND_NMM_CR_E!L51+FC_IND_NMM_GL_E!L51</f>
        <v>37.211130000000018</v>
      </c>
      <c r="M51" s="27">
        <f>FC_IND_NMM_CM_E!M51+FC_IND_NMM_CR_E!M51+FC_IND_NMM_GL_E!M51</f>
        <v>42.4116</v>
      </c>
      <c r="N51" s="27">
        <f>FC_IND_NMM_CM_E!N51+FC_IND_NMM_CR_E!N51+FC_IND_NMM_GL_E!N51</f>
        <v>42.916499999999999</v>
      </c>
      <c r="O51" s="27">
        <f>FC_IND_NMM_CM_E!O51+FC_IND_NMM_CR_E!O51+FC_IND_NMM_GL_E!O51</f>
        <v>48.823830000000008</v>
      </c>
      <c r="P51" s="27">
        <f>FC_IND_NMM_CM_E!P51+FC_IND_NMM_CR_E!P51+FC_IND_NMM_GL_E!P51</f>
        <v>48.470400000000005</v>
      </c>
      <c r="Q51" s="27">
        <f>FC_IND_NMM_CM_E!Q51+FC_IND_NMM_CR_E!Q51+FC_IND_NMM_GL_E!Q51</f>
        <v>39.331710000000001</v>
      </c>
      <c r="R51" s="27">
        <f>FC_IND_NMM_CM_E!R51+FC_IND_NMM_CR_E!R51+FC_IND_NMM_GL_E!R51</f>
        <v>36.352800000000016</v>
      </c>
      <c r="S51" s="27">
        <f>FC_IND_NMM_CM_E!S51+FC_IND_NMM_CR_E!S51+FC_IND_NMM_GL_E!S51</f>
        <v>41.048370000000006</v>
      </c>
      <c r="T51" s="27">
        <f>FC_IND_NMM_CM_E!T51+FC_IND_NMM_CR_E!T51+FC_IND_NMM_GL_E!T51</f>
        <v>35.069546159999987</v>
      </c>
      <c r="U51" s="27">
        <f>FC_IND_NMM_CM_E!U51+FC_IND_NMM_CR_E!U51+FC_IND_NMM_GL_E!U51</f>
        <v>40.202965440000014</v>
      </c>
      <c r="V51" s="27">
        <f>FC_IND_NMM_CM_E!V51+FC_IND_NMM_CR_E!V51+FC_IND_NMM_GL_E!V51</f>
        <v>26.115649560000016</v>
      </c>
      <c r="W51" s="27">
        <f>FC_IND_NMM_CM_E!W51+FC_IND_NMM_CR_E!W51+FC_IND_NMM_GL_E!W51</f>
        <v>22.391507160000003</v>
      </c>
      <c r="X51" s="27">
        <f>FC_IND_NMM_CM_E!X51+FC_IND_NMM_CR_E!X51+FC_IND_NMM_GL_E!X51</f>
        <v>34.024605120000018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480.3322279933613</v>
      </c>
      <c r="Q52" s="27">
        <f t="shared" si="29"/>
        <v>162.25388352862461</v>
      </c>
      <c r="R52" s="27">
        <f t="shared" si="29"/>
        <v>134.25610631110004</v>
      </c>
      <c r="S52" s="27">
        <f t="shared" si="29"/>
        <v>102.28020655963999</v>
      </c>
      <c r="T52" s="27">
        <f t="shared" si="29"/>
        <v>140.3837644800611</v>
      </c>
      <c r="U52" s="27">
        <f t="shared" si="29"/>
        <v>54.288290967348587</v>
      </c>
      <c r="V52" s="27">
        <f t="shared" si="29"/>
        <v>110.53923486431087</v>
      </c>
      <c r="W52" s="27">
        <f t="shared" si="29"/>
        <v>22.430781809231423</v>
      </c>
      <c r="X52" s="27">
        <f t="shared" ref="X52" si="30">SUM(X53:X54)</f>
        <v>0.254826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0</v>
      </c>
      <c r="G53" s="8">
        <f>FC_IND_NMM_CM_E!G53+FC_IND_NMM_CR_E!G53+FC_IND_NMM_GL_E!G53</f>
        <v>0</v>
      </c>
      <c r="H53" s="8">
        <f>FC_IND_NMM_CM_E!H53+FC_IND_NMM_CR_E!H53+FC_IND_NMM_GL_E!H53</f>
        <v>0</v>
      </c>
      <c r="I53" s="8">
        <f>FC_IND_NMM_CM_E!I53+FC_IND_NMM_CR_E!I53+FC_IND_NMM_GL_E!I53</f>
        <v>0</v>
      </c>
      <c r="J53" s="8">
        <f>FC_IND_NMM_CM_E!J53+FC_IND_NMM_CR_E!J53+FC_IND_NMM_GL_E!J53</f>
        <v>0</v>
      </c>
      <c r="K53" s="8">
        <f>FC_IND_NMM_CM_E!K53+FC_IND_NMM_CR_E!K53+FC_IND_NMM_GL_E!K53</f>
        <v>0</v>
      </c>
      <c r="L53" s="8">
        <f>FC_IND_NMM_CM_E!L53+FC_IND_NMM_CR_E!L53+FC_IND_NMM_GL_E!L53</f>
        <v>0</v>
      </c>
      <c r="M53" s="8">
        <f>FC_IND_NMM_CM_E!M53+FC_IND_NMM_CR_E!M53+FC_IND_NMM_GL_E!M53</f>
        <v>0</v>
      </c>
      <c r="N53" s="8">
        <f>FC_IND_NMM_CM_E!N53+FC_IND_NMM_CR_E!N53+FC_IND_NMM_GL_E!N53</f>
        <v>0</v>
      </c>
      <c r="O53" s="8">
        <f>FC_IND_NMM_CM_E!O53+FC_IND_NMM_CR_E!O53+FC_IND_NMM_GL_E!O53</f>
        <v>0</v>
      </c>
      <c r="P53" s="8">
        <f>FC_IND_NMM_CM_E!P53+FC_IND_NMM_CR_E!P53+FC_IND_NMM_GL_E!P53</f>
        <v>0</v>
      </c>
      <c r="Q53" s="8">
        <f>FC_IND_NMM_CM_E!Q53+FC_IND_NMM_CR_E!Q53+FC_IND_NMM_GL_E!Q53</f>
        <v>0</v>
      </c>
      <c r="R53" s="8">
        <f>FC_IND_NMM_CM_E!R53+FC_IND_NMM_CR_E!R53+FC_IND_NMM_GL_E!R53</f>
        <v>74.789114400000017</v>
      </c>
      <c r="S53" s="8">
        <f>FC_IND_NMM_CM_E!S53+FC_IND_NMM_CR_E!S53+FC_IND_NMM_GL_E!S53</f>
        <v>93.235942800000004</v>
      </c>
      <c r="T53" s="8">
        <f>FC_IND_NMM_CM_E!T53+FC_IND_NMM_CR_E!T53+FC_IND_NMM_GL_E!T53</f>
        <v>36.689281199999996</v>
      </c>
      <c r="U53" s="8">
        <f>FC_IND_NMM_CM_E!U53+FC_IND_NMM_CR_E!U53+FC_IND_NMM_GL_E!U53</f>
        <v>48.823117199999999</v>
      </c>
      <c r="V53" s="8">
        <f>FC_IND_NMM_CM_E!V53+FC_IND_NMM_CR_E!V53+FC_IND_NMM_GL_E!V53</f>
        <v>86.935820399999983</v>
      </c>
      <c r="W53" s="8">
        <f>FC_IND_NMM_CM_E!W53+FC_IND_NMM_CR_E!W53+FC_IND_NMM_GL_E!W53</f>
        <v>18.538462800000001</v>
      </c>
      <c r="X53" s="8">
        <f>FC_IND_NMM_CM_E!X53+FC_IND_NMM_CR_E!X53+FC_IND_NMM_GL_E!X53</f>
        <v>0.254826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480.3322279933613</v>
      </c>
      <c r="Q54" s="45">
        <f>FC_IND_NMM_CM_E!Q54+FC_IND_NMM_CR_E!Q54+FC_IND_NMM_GL_E!Q54</f>
        <v>162.25388352862461</v>
      </c>
      <c r="R54" s="45">
        <f>FC_IND_NMM_CM_E!R54+FC_IND_NMM_CR_E!R54+FC_IND_NMM_GL_E!R54</f>
        <v>59.466991911100017</v>
      </c>
      <c r="S54" s="45">
        <f>FC_IND_NMM_CM_E!S54+FC_IND_NMM_CR_E!S54+FC_IND_NMM_GL_E!S54</f>
        <v>9.044263759639982</v>
      </c>
      <c r="T54" s="45">
        <f>FC_IND_NMM_CM_E!T54+FC_IND_NMM_CR_E!T54+FC_IND_NMM_GL_E!T54</f>
        <v>103.69448328006111</v>
      </c>
      <c r="U54" s="45">
        <f>FC_IND_NMM_CM_E!U54+FC_IND_NMM_CR_E!U54+FC_IND_NMM_GL_E!U54</f>
        <v>5.4651737673485901</v>
      </c>
      <c r="V54" s="45">
        <f>FC_IND_NMM_CM_E!V54+FC_IND_NMM_CR_E!V54+FC_IND_NMM_GL_E!V54</f>
        <v>23.603414464310887</v>
      </c>
      <c r="W54" s="45">
        <f>FC_IND_NMM_CM_E!W54+FC_IND_NMM_CR_E!W54+FC_IND_NMM_GL_E!W54</f>
        <v>3.892319009231421</v>
      </c>
      <c r="X54" s="45">
        <f>FC_IND_NMM_CM_E!X54+FC_IND_NMM_CR_E!X54+FC_IND_NMM_GL_E!X54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2.6881344</v>
      </c>
      <c r="D61" s="49">
        <f t="shared" si="31"/>
        <v>3.5840447999999991</v>
      </c>
      <c r="E61" s="49">
        <f t="shared" si="31"/>
        <v>3.5840447999999991</v>
      </c>
      <c r="F61" s="49">
        <f t="shared" si="31"/>
        <v>2.5760447999999996</v>
      </c>
      <c r="G61" s="49">
        <f t="shared" si="31"/>
        <v>2.016</v>
      </c>
      <c r="H61" s="49">
        <f t="shared" si="31"/>
        <v>2.5760447999999996</v>
      </c>
      <c r="I61" s="49">
        <f t="shared" si="31"/>
        <v>3.1360896</v>
      </c>
      <c r="J61" s="49">
        <f t="shared" si="31"/>
        <v>3.9199104</v>
      </c>
      <c r="K61" s="49">
        <f t="shared" si="31"/>
        <v>3.5840447999999991</v>
      </c>
      <c r="L61" s="49">
        <f t="shared" si="31"/>
        <v>1.6801344</v>
      </c>
      <c r="M61" s="49">
        <f t="shared" si="31"/>
        <v>1.1200896</v>
      </c>
      <c r="N61" s="49">
        <f t="shared" si="31"/>
        <v>0.78382079999999954</v>
      </c>
      <c r="O61" s="49">
        <f t="shared" si="31"/>
        <v>0.89591040000000044</v>
      </c>
      <c r="P61" s="49">
        <f t="shared" si="31"/>
        <v>1.0079999999999998</v>
      </c>
      <c r="Q61" s="49">
        <f t="shared" si="31"/>
        <v>0.22417920000000002</v>
      </c>
      <c r="R61" s="49">
        <f t="shared" si="31"/>
        <v>22.335825599999996</v>
      </c>
      <c r="S61" s="49">
        <f t="shared" si="31"/>
        <v>3.1119695999999997</v>
      </c>
      <c r="T61" s="49">
        <f t="shared" si="31"/>
        <v>43.346419199999993</v>
      </c>
      <c r="U61" s="49">
        <f t="shared" si="31"/>
        <v>66.395750399999997</v>
      </c>
      <c r="V61" s="49">
        <f t="shared" si="31"/>
        <v>12.524731199999998</v>
      </c>
      <c r="W61" s="49">
        <f t="shared" si="31"/>
        <v>3.3796656</v>
      </c>
      <c r="X61" s="49">
        <f t="shared" si="31"/>
        <v>1.0406591999999999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2.6881344</v>
      </c>
      <c r="D62" s="52">
        <f>FC_IND_NMM_CM_E!D62+FC_IND_NMM_CR_E!D62+FC_IND_NMM_GL_E!D62</f>
        <v>3.5840447999999991</v>
      </c>
      <c r="E62" s="52">
        <f>FC_IND_NMM_CM_E!E62+FC_IND_NMM_CR_E!E62+FC_IND_NMM_GL_E!E62</f>
        <v>3.5840447999999991</v>
      </c>
      <c r="F62" s="52">
        <f>FC_IND_NMM_CM_E!F62+FC_IND_NMM_CR_E!F62+FC_IND_NMM_GL_E!F62</f>
        <v>2.5760447999999996</v>
      </c>
      <c r="G62" s="52">
        <f>FC_IND_NMM_CM_E!G62+FC_IND_NMM_CR_E!G62+FC_IND_NMM_GL_E!G62</f>
        <v>2.016</v>
      </c>
      <c r="H62" s="52">
        <f>FC_IND_NMM_CM_E!H62+FC_IND_NMM_CR_E!H62+FC_IND_NMM_GL_E!H62</f>
        <v>2.5760447999999996</v>
      </c>
      <c r="I62" s="52">
        <f>FC_IND_NMM_CM_E!I62+FC_IND_NMM_CR_E!I62+FC_IND_NMM_GL_E!I62</f>
        <v>3.1360896</v>
      </c>
      <c r="J62" s="52">
        <f>FC_IND_NMM_CM_E!J62+FC_IND_NMM_CR_E!J62+FC_IND_NMM_GL_E!J62</f>
        <v>3.9199104</v>
      </c>
      <c r="K62" s="52">
        <f>FC_IND_NMM_CM_E!K62+FC_IND_NMM_CR_E!K62+FC_IND_NMM_GL_E!K62</f>
        <v>3.5840447999999991</v>
      </c>
      <c r="L62" s="52">
        <f>FC_IND_NMM_CM_E!L62+FC_IND_NMM_CR_E!L62+FC_IND_NMM_GL_E!L62</f>
        <v>1.6801344</v>
      </c>
      <c r="M62" s="52">
        <f>FC_IND_NMM_CM_E!M62+FC_IND_NMM_CR_E!M62+FC_IND_NMM_GL_E!M62</f>
        <v>1.1200896</v>
      </c>
      <c r="N62" s="52">
        <f>FC_IND_NMM_CM_E!N62+FC_IND_NMM_CR_E!N62+FC_IND_NMM_GL_E!N62</f>
        <v>0.78382079999999954</v>
      </c>
      <c r="O62" s="52">
        <f>FC_IND_NMM_CM_E!O62+FC_IND_NMM_CR_E!O62+FC_IND_NMM_GL_E!O62</f>
        <v>0.89591040000000044</v>
      </c>
      <c r="P62" s="52">
        <f>FC_IND_NMM_CM_E!P62+FC_IND_NMM_CR_E!P62+FC_IND_NMM_GL_E!P62</f>
        <v>1.0079999999999998</v>
      </c>
      <c r="Q62" s="52">
        <f>FC_IND_NMM_CM_E!Q62+FC_IND_NMM_CR_E!Q62+FC_IND_NMM_GL_E!Q62</f>
        <v>0.22417920000000002</v>
      </c>
      <c r="R62" s="52">
        <f>FC_IND_NMM_CM_E!R62+FC_IND_NMM_CR_E!R62+FC_IND_NMM_GL_E!R62</f>
        <v>0.33586559999999993</v>
      </c>
      <c r="S62" s="52">
        <f>FC_IND_NMM_CM_E!S62+FC_IND_NMM_CR_E!S62+FC_IND_NMM_GL_E!S62</f>
        <v>0.11208959999999998</v>
      </c>
      <c r="T62" s="52">
        <f>FC_IND_NMM_CM_E!T62+FC_IND_NMM_CR_E!T62+FC_IND_NMM_GL_E!T62</f>
        <v>0.22417920000000002</v>
      </c>
      <c r="U62" s="52">
        <f>FC_IND_NMM_CM_E!U62+FC_IND_NMM_CR_E!U62+FC_IND_NMM_GL_E!U62</f>
        <v>0.89591040000000044</v>
      </c>
      <c r="V62" s="52">
        <f>FC_IND_NMM_CM_E!V62+FC_IND_NMM_CR_E!V62+FC_IND_NMM_GL_E!V62</f>
        <v>1.4680512000000001</v>
      </c>
      <c r="W62" s="52">
        <f>FC_IND_NMM_CM_E!W62+FC_IND_NMM_CR_E!W62+FC_IND_NMM_GL_E!W62</f>
        <v>1.3841855999999997</v>
      </c>
      <c r="X62" s="52">
        <f>FC_IND_NMM_CM_E!X62+FC_IND_NMM_CR_E!X62+FC_IND_NMM_GL_E!X62</f>
        <v>1.0406591999999999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21.999959999999998</v>
      </c>
      <c r="S65" s="52">
        <f>FC_IND_NMM_CM_E!S65+FC_IND_NMM_CR_E!S65+FC_IND_NMM_GL_E!S65</f>
        <v>2.9998799999999997</v>
      </c>
      <c r="T65" s="52">
        <f>FC_IND_NMM_CM_E!T65+FC_IND_NMM_CR_E!T65+FC_IND_NMM_GL_E!T65</f>
        <v>43.122239999999991</v>
      </c>
      <c r="U65" s="52">
        <f>FC_IND_NMM_CM_E!U65+FC_IND_NMM_CR_E!U65+FC_IND_NMM_GL_E!U65</f>
        <v>65.499839999999992</v>
      </c>
      <c r="V65" s="52">
        <f>FC_IND_NMM_CM_E!V65+FC_IND_NMM_CR_E!V65+FC_IND_NMM_GL_E!V65</f>
        <v>11.056679999999998</v>
      </c>
      <c r="W65" s="52">
        <f>FC_IND_NMM_CM_E!W65+FC_IND_NMM_CR_E!W65+FC_IND_NMM_GL_E!W65</f>
        <v>1.9954800000000001</v>
      </c>
      <c r="X65" s="52">
        <f>FC_IND_NMM_CM_E!X65+FC_IND_NMM_CR_E!X65+FC_IND_NMM_GL_E!X65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133.85503954899386</v>
      </c>
      <c r="D2" s="21">
        <f t="shared" ref="D2:X2" si="0">SUM(D3,D17,D22,D25,D26,D51,D52)</f>
        <v>160.2632713240169</v>
      </c>
      <c r="E2" s="21">
        <f t="shared" si="0"/>
        <v>157.35729824240056</v>
      </c>
      <c r="F2" s="21">
        <f t="shared" si="0"/>
        <v>132.06567425104299</v>
      </c>
      <c r="G2" s="21">
        <f t="shared" si="0"/>
        <v>167.31778397878819</v>
      </c>
      <c r="H2" s="21">
        <f t="shared" si="0"/>
        <v>234.85777281527055</v>
      </c>
      <c r="I2" s="21">
        <f t="shared" si="0"/>
        <v>203.80044473804946</v>
      </c>
      <c r="J2" s="21">
        <f t="shared" si="0"/>
        <v>346.13412386919185</v>
      </c>
      <c r="K2" s="21">
        <f t="shared" si="0"/>
        <v>282.20174632760694</v>
      </c>
      <c r="L2" s="21">
        <f t="shared" si="0"/>
        <v>96.243895474946825</v>
      </c>
      <c r="M2" s="21">
        <f t="shared" si="0"/>
        <v>110.16350899823421</v>
      </c>
      <c r="N2" s="21">
        <f t="shared" si="0"/>
        <v>135.00838235162698</v>
      </c>
      <c r="O2" s="21">
        <f t="shared" si="0"/>
        <v>139.70458959422825</v>
      </c>
      <c r="P2" s="21">
        <f t="shared" si="0"/>
        <v>249.57684112307521</v>
      </c>
      <c r="Q2" s="21">
        <f t="shared" si="0"/>
        <v>188.09234736569158</v>
      </c>
      <c r="R2" s="21">
        <f t="shared" si="0"/>
        <v>152.69102654051187</v>
      </c>
      <c r="S2" s="21">
        <f t="shared" si="0"/>
        <v>144.96225753534827</v>
      </c>
      <c r="T2" s="21">
        <f t="shared" si="0"/>
        <v>190.40164454631372</v>
      </c>
      <c r="U2" s="21">
        <f t="shared" si="0"/>
        <v>135.27728699863712</v>
      </c>
      <c r="V2" s="21">
        <f t="shared" si="0"/>
        <v>142.3325737544763</v>
      </c>
      <c r="W2" s="21">
        <f t="shared" si="0"/>
        <v>55.945883247139278</v>
      </c>
      <c r="X2" s="21">
        <f t="shared" si="0"/>
        <v>31.187499572003723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30.478888829279139</v>
      </c>
      <c r="D3" s="24">
        <f t="shared" ref="D3:W3" si="2">SUM(D4,D8,D11)</f>
        <v>51.247148601292821</v>
      </c>
      <c r="E3" s="24">
        <f t="shared" si="2"/>
        <v>16.900940014480099</v>
      </c>
      <c r="F3" s="24">
        <f t="shared" si="2"/>
        <v>9.6295025523719904</v>
      </c>
      <c r="G3" s="24">
        <f t="shared" si="2"/>
        <v>12.504536309329056</v>
      </c>
      <c r="H3" s="24">
        <f t="shared" si="2"/>
        <v>14.331162287282185</v>
      </c>
      <c r="I3" s="24">
        <f t="shared" si="2"/>
        <v>48.690459087290478</v>
      </c>
      <c r="J3" s="24">
        <f t="shared" si="2"/>
        <v>144.32639566001791</v>
      </c>
      <c r="K3" s="24">
        <f t="shared" si="2"/>
        <v>127.74698910581031</v>
      </c>
      <c r="L3" s="24">
        <f t="shared" si="2"/>
        <v>50.129578482793583</v>
      </c>
      <c r="M3" s="24">
        <f t="shared" si="2"/>
        <v>36.327929769862138</v>
      </c>
      <c r="N3" s="24">
        <f t="shared" si="2"/>
        <v>46.550679394735639</v>
      </c>
      <c r="O3" s="24">
        <f t="shared" si="2"/>
        <v>51.084338639183095</v>
      </c>
      <c r="P3" s="24">
        <f t="shared" si="2"/>
        <v>27.818950247155176</v>
      </c>
      <c r="Q3" s="24">
        <f t="shared" si="2"/>
        <v>53.719286590096232</v>
      </c>
      <c r="R3" s="24">
        <f t="shared" si="2"/>
        <v>22.47468493298998</v>
      </c>
      <c r="S3" s="24">
        <f t="shared" si="2"/>
        <v>25.241845188446653</v>
      </c>
      <c r="T3" s="24">
        <f t="shared" si="2"/>
        <v>32.964960207059526</v>
      </c>
      <c r="U3" s="24">
        <f t="shared" si="2"/>
        <v>39.480058140279851</v>
      </c>
      <c r="V3" s="24">
        <f t="shared" si="2"/>
        <v>39.566999384004269</v>
      </c>
      <c r="W3" s="24">
        <f t="shared" si="2"/>
        <v>14.844172853095086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30.478888829279139</v>
      </c>
      <c r="D4" s="19">
        <f t="shared" ref="D4:W4" si="5">SUM(D5:D7)</f>
        <v>48.642294401808897</v>
      </c>
      <c r="E4" s="19">
        <f t="shared" si="5"/>
        <v>16.900940014480099</v>
      </c>
      <c r="F4" s="19">
        <f t="shared" si="5"/>
        <v>9.6295025523719904</v>
      </c>
      <c r="G4" s="19">
        <f t="shared" si="5"/>
        <v>12.504536309329056</v>
      </c>
      <c r="H4" s="19">
        <f t="shared" si="5"/>
        <v>14.331162287282185</v>
      </c>
      <c r="I4" s="19">
        <f t="shared" si="5"/>
        <v>48.690459087290478</v>
      </c>
      <c r="J4" s="19">
        <f t="shared" si="5"/>
        <v>144.32639566001791</v>
      </c>
      <c r="K4" s="19">
        <f t="shared" si="5"/>
        <v>127.74698910581031</v>
      </c>
      <c r="L4" s="19">
        <f t="shared" si="5"/>
        <v>50.129578482793583</v>
      </c>
      <c r="M4" s="19">
        <f t="shared" si="5"/>
        <v>36.327929769862138</v>
      </c>
      <c r="N4" s="19">
        <f t="shared" si="5"/>
        <v>46.550679394735639</v>
      </c>
      <c r="O4" s="19">
        <f t="shared" si="5"/>
        <v>51.084338639183095</v>
      </c>
      <c r="P4" s="19">
        <f t="shared" si="5"/>
        <v>24.413603819821347</v>
      </c>
      <c r="Q4" s="19">
        <f t="shared" si="5"/>
        <v>53.719286590096232</v>
      </c>
      <c r="R4" s="19">
        <f t="shared" si="5"/>
        <v>22.47468493298998</v>
      </c>
      <c r="S4" s="19">
        <f t="shared" si="5"/>
        <v>25.241845188446653</v>
      </c>
      <c r="T4" s="19">
        <f t="shared" si="5"/>
        <v>32.964960207059526</v>
      </c>
      <c r="U4" s="19">
        <f t="shared" si="5"/>
        <v>39.480058140279851</v>
      </c>
      <c r="V4" s="19">
        <f t="shared" si="5"/>
        <v>39.566999384004269</v>
      </c>
      <c r="W4" s="19">
        <f t="shared" si="5"/>
        <v>14.844172853095086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30.478888829279139</v>
      </c>
      <c r="D7" s="8">
        <v>48.642294401808897</v>
      </c>
      <c r="E7" s="8">
        <v>16.900940014480099</v>
      </c>
      <c r="F7" s="8">
        <v>9.6295025523719904</v>
      </c>
      <c r="G7" s="8">
        <v>12.504536309329056</v>
      </c>
      <c r="H7" s="8">
        <v>14.331162287282185</v>
      </c>
      <c r="I7" s="8">
        <v>48.690459087290478</v>
      </c>
      <c r="J7" s="8">
        <v>144.32639566001791</v>
      </c>
      <c r="K7" s="8">
        <v>127.74698910581031</v>
      </c>
      <c r="L7" s="8">
        <v>50.129578482793583</v>
      </c>
      <c r="M7" s="8">
        <v>36.327929769862138</v>
      </c>
      <c r="N7" s="8">
        <v>46.550679394735639</v>
      </c>
      <c r="O7" s="8">
        <v>51.084338639183095</v>
      </c>
      <c r="P7" s="8">
        <v>24.413603819821347</v>
      </c>
      <c r="Q7" s="8">
        <v>53.719286590096232</v>
      </c>
      <c r="R7" s="8">
        <v>22.47468493298998</v>
      </c>
      <c r="S7" s="8">
        <v>25.241845188446653</v>
      </c>
      <c r="T7" s="8">
        <v>32.964960207059526</v>
      </c>
      <c r="U7" s="8">
        <v>39.480058140279851</v>
      </c>
      <c r="V7" s="8">
        <v>39.566999384004269</v>
      </c>
      <c r="W7" s="8">
        <v>14.844172853095086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2.604854199483924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3.4053464273338299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2.604854199483924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3.4053464273338299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1.2898747143395812</v>
      </c>
      <c r="D22" s="27">
        <f t="shared" si="10"/>
        <v>12.098188020562061</v>
      </c>
      <c r="E22" s="27">
        <f t="shared" si="10"/>
        <v>5.9633112828912598</v>
      </c>
      <c r="F22" s="27">
        <f t="shared" si="10"/>
        <v>3.6445598279548923</v>
      </c>
      <c r="G22" s="27">
        <f t="shared" si="10"/>
        <v>13.370094375991741</v>
      </c>
      <c r="H22" s="27">
        <f t="shared" si="10"/>
        <v>8.9588788548339675</v>
      </c>
      <c r="I22" s="27">
        <f t="shared" si="10"/>
        <v>6.6846442931901828</v>
      </c>
      <c r="J22" s="27">
        <f t="shared" si="10"/>
        <v>6.2528417495825801</v>
      </c>
      <c r="K22" s="27">
        <f t="shared" si="10"/>
        <v>5.0940340478979227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1.2898747143395812</v>
      </c>
      <c r="D23" s="8">
        <v>12.098188020562061</v>
      </c>
      <c r="E23" s="8">
        <v>5.9633112828912598</v>
      </c>
      <c r="F23" s="8">
        <v>3.6445598279548923</v>
      </c>
      <c r="G23" s="8">
        <v>13.370094375991741</v>
      </c>
      <c r="H23" s="8">
        <v>8.9588788548339675</v>
      </c>
      <c r="I23" s="8">
        <v>6.6846442931901828</v>
      </c>
      <c r="J23" s="8">
        <v>6.2528417495825801</v>
      </c>
      <c r="K23" s="8">
        <v>5.0940340478979227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83.595097343236091</v>
      </c>
      <c r="D25" s="27">
        <v>71.860716850579536</v>
      </c>
      <c r="E25" s="27">
        <v>108.29606966806303</v>
      </c>
      <c r="F25" s="27">
        <v>88.541773533476658</v>
      </c>
      <c r="G25" s="27">
        <v>106.78293005378815</v>
      </c>
      <c r="H25" s="27">
        <v>175.61261504047269</v>
      </c>
      <c r="I25" s="27">
        <v>118.4963668717959</v>
      </c>
      <c r="J25" s="27">
        <v>161.95726561885795</v>
      </c>
      <c r="K25" s="27">
        <v>124.74264574014647</v>
      </c>
      <c r="L25" s="27">
        <v>35.729601714103062</v>
      </c>
      <c r="M25" s="27">
        <v>57.912162085508548</v>
      </c>
      <c r="N25" s="27">
        <v>71.700660568466574</v>
      </c>
      <c r="O25" s="27">
        <v>67.651876071156991</v>
      </c>
      <c r="P25" s="27">
        <v>34.828272370984813</v>
      </c>
      <c r="Q25" s="27">
        <v>48.882625881387185</v>
      </c>
      <c r="R25" s="27">
        <v>25.943387928887443</v>
      </c>
      <c r="S25" s="27">
        <v>21.037862835093701</v>
      </c>
      <c r="T25" s="27">
        <v>40.986296534519163</v>
      </c>
      <c r="U25" s="27">
        <v>43.213287803185338</v>
      </c>
      <c r="V25" s="27">
        <v>32.153055597379876</v>
      </c>
      <c r="W25" s="27">
        <v>4.2968626893177522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5.992226518733256</v>
      </c>
      <c r="D26" s="27">
        <f t="shared" si="11"/>
        <v>8.7572435967857096</v>
      </c>
      <c r="E26" s="27">
        <f t="shared" si="11"/>
        <v>7.7506703181709913</v>
      </c>
      <c r="F26" s="27">
        <f t="shared" si="11"/>
        <v>8.7955590718011134</v>
      </c>
      <c r="G26" s="27">
        <f t="shared" si="11"/>
        <v>9.9540108510495138</v>
      </c>
      <c r="H26" s="27">
        <f t="shared" si="11"/>
        <v>9.4954572675822675</v>
      </c>
      <c r="I26" s="27">
        <f t="shared" si="11"/>
        <v>5.0025023368640893</v>
      </c>
      <c r="J26" s="27">
        <f t="shared" si="11"/>
        <v>7.9705968492398824</v>
      </c>
      <c r="K26" s="27">
        <f t="shared" si="11"/>
        <v>6.5018696844739443</v>
      </c>
      <c r="L26" s="27">
        <f t="shared" si="11"/>
        <v>0.80678426842950735</v>
      </c>
      <c r="M26" s="27">
        <f t="shared" si="11"/>
        <v>2.8819564975712333</v>
      </c>
      <c r="N26" s="27">
        <f t="shared" si="11"/>
        <v>2.995473029494117</v>
      </c>
      <c r="O26" s="27">
        <f t="shared" si="11"/>
        <v>2.3615554526534241</v>
      </c>
      <c r="P26" s="27">
        <f t="shared" si="11"/>
        <v>1.3685620969017931</v>
      </c>
      <c r="Q26" s="27">
        <f t="shared" si="11"/>
        <v>1.0152591347730482</v>
      </c>
      <c r="R26" s="27">
        <f t="shared" si="11"/>
        <v>1.2461870584478372</v>
      </c>
      <c r="S26" s="27">
        <f t="shared" si="11"/>
        <v>1.541865953144981</v>
      </c>
      <c r="T26" s="27">
        <f t="shared" si="11"/>
        <v>1.4578352276210238</v>
      </c>
      <c r="U26" s="27">
        <f t="shared" si="11"/>
        <v>1.3483449665255636</v>
      </c>
      <c r="V26" s="27">
        <f t="shared" si="11"/>
        <v>0.2288499689446421</v>
      </c>
      <c r="W26" s="27">
        <f t="shared" si="11"/>
        <v>6.8639507088834747E-2</v>
      </c>
      <c r="X26" s="27">
        <f t="shared" si="11"/>
        <v>8.5376443668751009E-2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5.992226518733256</v>
      </c>
      <c r="D33" s="19">
        <f t="shared" si="13"/>
        <v>8.7572435967857096</v>
      </c>
      <c r="E33" s="19">
        <f t="shared" si="13"/>
        <v>7.7506703181709913</v>
      </c>
      <c r="F33" s="19">
        <f t="shared" si="13"/>
        <v>8.7955590718011134</v>
      </c>
      <c r="G33" s="19">
        <f t="shared" si="13"/>
        <v>9.9540108510495138</v>
      </c>
      <c r="H33" s="19">
        <f t="shared" si="13"/>
        <v>9.4954572675822675</v>
      </c>
      <c r="I33" s="19">
        <f t="shared" si="13"/>
        <v>5.0025023368640893</v>
      </c>
      <c r="J33" s="19">
        <f t="shared" si="13"/>
        <v>7.9705968492398824</v>
      </c>
      <c r="K33" s="19">
        <f t="shared" si="13"/>
        <v>6.5018696844739443</v>
      </c>
      <c r="L33" s="19">
        <f t="shared" si="13"/>
        <v>0.80678426842950735</v>
      </c>
      <c r="M33" s="19">
        <f t="shared" si="13"/>
        <v>2.8819564975712333</v>
      </c>
      <c r="N33" s="19">
        <f t="shared" si="13"/>
        <v>2.995473029494117</v>
      </c>
      <c r="O33" s="19">
        <f t="shared" si="13"/>
        <v>2.3615554526534241</v>
      </c>
      <c r="P33" s="19">
        <f t="shared" si="13"/>
        <v>1.3685620969017931</v>
      </c>
      <c r="Q33" s="19">
        <f t="shared" si="13"/>
        <v>1.0152591347730482</v>
      </c>
      <c r="R33" s="19">
        <f t="shared" si="13"/>
        <v>1.2461870584478372</v>
      </c>
      <c r="S33" s="19">
        <f t="shared" si="13"/>
        <v>1.541865953144981</v>
      </c>
      <c r="T33" s="19">
        <f t="shared" si="13"/>
        <v>1.4578352276210238</v>
      </c>
      <c r="U33" s="19">
        <f t="shared" si="13"/>
        <v>1.3483449665255636</v>
      </c>
      <c r="V33" s="19">
        <f t="shared" si="13"/>
        <v>0.2288499689446421</v>
      </c>
      <c r="W33" s="19">
        <f t="shared" si="13"/>
        <v>6.8639507088834747E-2</v>
      </c>
      <c r="X33" s="19">
        <f t="shared" si="13"/>
        <v>8.5376443668751009E-2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3.0036295069752845</v>
      </c>
      <c r="D43" s="8">
        <v>2.6328860928793398</v>
      </c>
      <c r="E43" s="8">
        <v>4.6740844152494452</v>
      </c>
      <c r="F43" s="8">
        <v>4.4297768712274603</v>
      </c>
      <c r="G43" s="8">
        <v>6.668551955814995</v>
      </c>
      <c r="H43" s="8">
        <v>5.7300743483914873</v>
      </c>
      <c r="I43" s="8">
        <v>5.0025023368640893</v>
      </c>
      <c r="J43" s="8">
        <v>7.9705968492398824</v>
      </c>
      <c r="K43" s="8">
        <v>5.2067502416659526</v>
      </c>
      <c r="L43" s="8">
        <v>0.80678426842950735</v>
      </c>
      <c r="M43" s="8">
        <v>1.927658729707133</v>
      </c>
      <c r="N43" s="8">
        <v>2.0101674575379156</v>
      </c>
      <c r="O43" s="8">
        <v>1.1945349848597522</v>
      </c>
      <c r="P43" s="8">
        <v>0.69061290555310306</v>
      </c>
      <c r="Q43" s="8">
        <v>1.0152591347730482</v>
      </c>
      <c r="R43" s="8">
        <v>1.2461870584478372</v>
      </c>
      <c r="S43" s="8">
        <v>1.541865953144981</v>
      </c>
      <c r="T43" s="8">
        <v>1.4578352276210238</v>
      </c>
      <c r="U43" s="8">
        <v>1.3483449665255636</v>
      </c>
      <c r="V43" s="8">
        <v>0.2288499689446421</v>
      </c>
      <c r="W43" s="8">
        <v>6.8639507088834747E-2</v>
      </c>
      <c r="X43" s="8">
        <v>8.5376443668751009E-2</v>
      </c>
    </row>
    <row r="44" spans="1:24" ht="11.25" customHeight="1" x14ac:dyDescent="0.2">
      <c r="A44" s="28" t="s">
        <v>74</v>
      </c>
      <c r="B44" s="7" t="s">
        <v>75</v>
      </c>
      <c r="C44" s="8">
        <v>2.9885970117579714</v>
      </c>
      <c r="D44" s="8">
        <v>6.1243575039063707</v>
      </c>
      <c r="E44" s="8">
        <v>3.0765859029215465</v>
      </c>
      <c r="F44" s="8">
        <v>4.3657822005736531</v>
      </c>
      <c r="G44" s="8">
        <v>3.2854588952345196</v>
      </c>
      <c r="H44" s="8">
        <v>3.7653829191907802</v>
      </c>
      <c r="I44" s="8">
        <v>0</v>
      </c>
      <c r="J44" s="8">
        <v>0</v>
      </c>
      <c r="K44" s="8">
        <v>1.2951194428079915</v>
      </c>
      <c r="L44" s="8">
        <v>0</v>
      </c>
      <c r="M44" s="8">
        <v>0.95429776786410037</v>
      </c>
      <c r="N44" s="8">
        <v>0.98530557195620161</v>
      </c>
      <c r="O44" s="8">
        <v>1.167020467793672</v>
      </c>
      <c r="P44" s="8">
        <v>0.67794919134868992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12.498952143405784</v>
      </c>
      <c r="D51" s="27">
        <v>16.299974254796783</v>
      </c>
      <c r="E51" s="27">
        <v>18.446306958795201</v>
      </c>
      <c r="F51" s="27">
        <v>21.454279265438331</v>
      </c>
      <c r="G51" s="27">
        <v>24.706212388629762</v>
      </c>
      <c r="H51" s="27">
        <v>26.459659365099473</v>
      </c>
      <c r="I51" s="27">
        <v>24.926472148908793</v>
      </c>
      <c r="J51" s="27">
        <v>25.62702399149352</v>
      </c>
      <c r="K51" s="27">
        <v>18.116207749278249</v>
      </c>
      <c r="L51" s="27">
        <v>9.5779310096206647</v>
      </c>
      <c r="M51" s="27">
        <v>13.041460645292295</v>
      </c>
      <c r="N51" s="27">
        <v>13.761569358930643</v>
      </c>
      <c r="O51" s="27">
        <v>18.606819431234744</v>
      </c>
      <c r="P51" s="27">
        <v>10.679544216116202</v>
      </c>
      <c r="Q51" s="27">
        <v>12.739757424394375</v>
      </c>
      <c r="R51" s="27">
        <v>14.453150620158221</v>
      </c>
      <c r="S51" s="27">
        <v>20.192214895562458</v>
      </c>
      <c r="T51" s="27">
        <v>16.310978330583097</v>
      </c>
      <c r="U51" s="27">
        <v>17.294202164484513</v>
      </c>
      <c r="V51" s="27">
        <v>9.5337359436566729</v>
      </c>
      <c r="W51" s="27">
        <v>16.321575137496293</v>
      </c>
      <c r="X51" s="27">
        <v>30.84861993464304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174.88151219191724</v>
      </c>
      <c r="Q52" s="27">
        <f t="shared" si="14"/>
        <v>71.735418335040734</v>
      </c>
      <c r="R52" s="27">
        <f t="shared" si="14"/>
        <v>88.57361600002838</v>
      </c>
      <c r="S52" s="27">
        <f t="shared" si="14"/>
        <v>76.948468663100471</v>
      </c>
      <c r="T52" s="27">
        <f t="shared" si="14"/>
        <v>98.681574246530914</v>
      </c>
      <c r="U52" s="27">
        <f t="shared" si="14"/>
        <v>33.941393924161851</v>
      </c>
      <c r="V52" s="27">
        <f t="shared" si="14"/>
        <v>60.849932860490824</v>
      </c>
      <c r="W52" s="27">
        <f t="shared" si="14"/>
        <v>20.414633060141316</v>
      </c>
      <c r="X52" s="27">
        <f t="shared" si="14"/>
        <v>0.25350319369193464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49.341087581504709</v>
      </c>
      <c r="S53" s="8">
        <v>70.144197632579377</v>
      </c>
      <c r="T53" s="8">
        <v>25.790418430500793</v>
      </c>
      <c r="U53" s="8">
        <v>30.524531606408292</v>
      </c>
      <c r="V53" s="8">
        <v>47.856662306422841</v>
      </c>
      <c r="W53" s="8">
        <v>16.872167844159843</v>
      </c>
      <c r="X53" s="8">
        <v>0.25350319369193464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174.88151219191724</v>
      </c>
      <c r="Q54" s="45">
        <v>71.735418335040734</v>
      </c>
      <c r="R54" s="45">
        <v>39.232528418523664</v>
      </c>
      <c r="S54" s="45">
        <v>6.8042710305210985</v>
      </c>
      <c r="T54" s="45">
        <v>72.891155816030121</v>
      </c>
      <c r="U54" s="45">
        <v>3.4168623177535569</v>
      </c>
      <c r="V54" s="45">
        <v>12.993270554067983</v>
      </c>
      <c r="W54" s="45">
        <v>3.5424652159814718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1.1716595827121814</v>
      </c>
      <c r="D61" s="49">
        <f t="shared" si="15"/>
        <v>1.3398833573111404</v>
      </c>
      <c r="E61" s="49">
        <f t="shared" si="15"/>
        <v>2.2947121939469159</v>
      </c>
      <c r="F61" s="49">
        <f t="shared" si="15"/>
        <v>1.5672478766254168</v>
      </c>
      <c r="G61" s="49">
        <f t="shared" si="15"/>
        <v>1.3513914058411325</v>
      </c>
      <c r="H61" s="49">
        <f t="shared" si="15"/>
        <v>1.896318021731991</v>
      </c>
      <c r="I61" s="49">
        <f t="shared" si="15"/>
        <v>2.0764942496946643</v>
      </c>
      <c r="J61" s="49">
        <f t="shared" si="15"/>
        <v>2.4622477487263588</v>
      </c>
      <c r="K61" s="49">
        <f t="shared" si="15"/>
        <v>1.8689227547606868</v>
      </c>
      <c r="L61" s="49">
        <f t="shared" si="15"/>
        <v>0.58496469598428147</v>
      </c>
      <c r="M61" s="49">
        <f t="shared" si="15"/>
        <v>0.4716131838096021</v>
      </c>
      <c r="N61" s="49">
        <f t="shared" si="15"/>
        <v>0.33835263758650297</v>
      </c>
      <c r="O61" s="49">
        <f t="shared" si="15"/>
        <v>0.44771475929933086</v>
      </c>
      <c r="P61" s="49">
        <f t="shared" si="15"/>
        <v>0.3669971615810233</v>
      </c>
      <c r="Q61" s="49">
        <f t="shared" si="15"/>
        <v>9.9113736720993023E-2</v>
      </c>
      <c r="R61" s="49">
        <f t="shared" si="15"/>
        <v>14.735753137020895</v>
      </c>
      <c r="S61" s="49">
        <f t="shared" si="15"/>
        <v>2.3412281153977772</v>
      </c>
      <c r="T61" s="49">
        <f t="shared" si="15"/>
        <v>30.469997014602001</v>
      </c>
      <c r="U61" s="49">
        <f t="shared" si="15"/>
        <v>41.511056602833953</v>
      </c>
      <c r="V61" s="49">
        <f t="shared" si="15"/>
        <v>6.8946474394473896</v>
      </c>
      <c r="W61" s="49">
        <f t="shared" si="15"/>
        <v>3.0758906968453275</v>
      </c>
      <c r="X61" s="49">
        <f t="shared" si="15"/>
        <v>1.0352571195438993</v>
      </c>
    </row>
    <row r="62" spans="1:24" ht="11.25" customHeight="1" x14ac:dyDescent="0.2">
      <c r="A62" s="50" t="s">
        <v>92</v>
      </c>
      <c r="B62" s="51" t="s">
        <v>93</v>
      </c>
      <c r="C62" s="52">
        <v>1.1716595827121814</v>
      </c>
      <c r="D62" s="52">
        <v>1.3398833573111404</v>
      </c>
      <c r="E62" s="52">
        <v>2.2947121939469159</v>
      </c>
      <c r="F62" s="52">
        <v>1.5672478766254168</v>
      </c>
      <c r="G62" s="52">
        <v>1.3513914058411325</v>
      </c>
      <c r="H62" s="52">
        <v>1.896318021731991</v>
      </c>
      <c r="I62" s="52">
        <v>2.0764942496946643</v>
      </c>
      <c r="J62" s="52">
        <v>2.4622477487263588</v>
      </c>
      <c r="K62" s="52">
        <v>1.8689227547606868</v>
      </c>
      <c r="L62" s="52">
        <v>0.58496469598428147</v>
      </c>
      <c r="M62" s="52">
        <v>0.4716131838096021</v>
      </c>
      <c r="N62" s="52">
        <v>0.33835263758650297</v>
      </c>
      <c r="O62" s="52">
        <v>0.44771475929933086</v>
      </c>
      <c r="P62" s="52">
        <v>0.3669971615810233</v>
      </c>
      <c r="Q62" s="52">
        <v>9.9113736720993023E-2</v>
      </c>
      <c r="R62" s="52">
        <v>0.22158270114794434</v>
      </c>
      <c r="S62" s="52">
        <v>8.4328369712766693E-2</v>
      </c>
      <c r="T62" s="52">
        <v>0.15758486354360424</v>
      </c>
      <c r="U62" s="52">
        <v>0.56012903087043997</v>
      </c>
      <c r="V62" s="52">
        <v>0.80813674045616812</v>
      </c>
      <c r="W62" s="52">
        <v>1.2597706736865526</v>
      </c>
      <c r="X62" s="52">
        <v>1.0352571195438993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14.51417043587295</v>
      </c>
      <c r="S65" s="52">
        <v>2.2568997456850104</v>
      </c>
      <c r="T65" s="52">
        <v>30.312412151058396</v>
      </c>
      <c r="U65" s="52">
        <v>40.950927571963511</v>
      </c>
      <c r="V65" s="52">
        <v>6.0865106989912219</v>
      </c>
      <c r="W65" s="52">
        <v>1.8161200231587749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227.86125444135041</v>
      </c>
      <c r="D2" s="21">
        <f t="shared" ref="D2:X2" si="0">SUM(D3,D17,D22,D25,D26,D51,D52)</f>
        <v>353.051504488479</v>
      </c>
      <c r="E2" s="21">
        <f t="shared" si="0"/>
        <v>116.38622610608979</v>
      </c>
      <c r="F2" s="21">
        <f t="shared" si="0"/>
        <v>111.92260994489536</v>
      </c>
      <c r="G2" s="21">
        <f t="shared" si="0"/>
        <v>108.35422870435396</v>
      </c>
      <c r="H2" s="21">
        <f t="shared" si="0"/>
        <v>110.83186539752826</v>
      </c>
      <c r="I2" s="21">
        <f t="shared" si="0"/>
        <v>136.95411243307387</v>
      </c>
      <c r="J2" s="21">
        <f t="shared" si="0"/>
        <v>269.61009447557927</v>
      </c>
      <c r="K2" s="21">
        <f t="shared" si="0"/>
        <v>340.812063690895</v>
      </c>
      <c r="L2" s="21">
        <f t="shared" si="0"/>
        <v>236.87608738061405</v>
      </c>
      <c r="M2" s="21">
        <f t="shared" si="0"/>
        <v>199.02236329538846</v>
      </c>
      <c r="N2" s="21">
        <f t="shared" si="0"/>
        <v>233.52191128042864</v>
      </c>
      <c r="O2" s="21">
        <f t="shared" si="0"/>
        <v>183.77812236177914</v>
      </c>
      <c r="P2" s="21">
        <f t="shared" si="0"/>
        <v>511.22913352418124</v>
      </c>
      <c r="Q2" s="21">
        <f t="shared" si="0"/>
        <v>293.06357716199159</v>
      </c>
      <c r="R2" s="21">
        <f t="shared" si="0"/>
        <v>96.324290254901854</v>
      </c>
      <c r="S2" s="21">
        <f t="shared" si="0"/>
        <v>58.474080442767914</v>
      </c>
      <c r="T2" s="21">
        <f t="shared" si="0"/>
        <v>100.16288043617104</v>
      </c>
      <c r="U2" s="21">
        <f t="shared" si="0"/>
        <v>109.13180221371962</v>
      </c>
      <c r="V2" s="21">
        <f t="shared" si="0"/>
        <v>146.01738600643841</v>
      </c>
      <c r="W2" s="21">
        <f t="shared" si="0"/>
        <v>6.9696483355138188</v>
      </c>
      <c r="X2" s="21">
        <f t="shared" si="0"/>
        <v>0.21486418958326078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51.756403223560142</v>
      </c>
      <c r="D3" s="24">
        <f t="shared" ref="D3:W3" si="2">SUM(D4,D8,D11)</f>
        <v>112.58851745215422</v>
      </c>
      <c r="E3" s="24">
        <f t="shared" si="2"/>
        <v>12.47561624533879</v>
      </c>
      <c r="F3" s="24">
        <f t="shared" si="2"/>
        <v>8.1453392318403992</v>
      </c>
      <c r="G3" s="24">
        <f t="shared" si="2"/>
        <v>8.0820671225230445</v>
      </c>
      <c r="H3" s="24">
        <f t="shared" si="2"/>
        <v>6.7506551006293947</v>
      </c>
      <c r="I3" s="24">
        <f t="shared" si="2"/>
        <v>32.659117104689138</v>
      </c>
      <c r="J3" s="24">
        <f t="shared" si="2"/>
        <v>112.17964849907827</v>
      </c>
      <c r="K3" s="24">
        <f t="shared" si="2"/>
        <v>153.95909373841602</v>
      </c>
      <c r="L3" s="24">
        <f t="shared" si="2"/>
        <v>123.16205839817006</v>
      </c>
      <c r="M3" s="24">
        <f t="shared" si="2"/>
        <v>65.506794253336707</v>
      </c>
      <c r="N3" s="24">
        <f t="shared" si="2"/>
        <v>80.353500165114383</v>
      </c>
      <c r="O3" s="24">
        <f t="shared" si="2"/>
        <v>67.069304800927085</v>
      </c>
      <c r="P3" s="24">
        <f t="shared" si="2"/>
        <v>76.406693282094736</v>
      </c>
      <c r="Q3" s="24">
        <f t="shared" si="2"/>
        <v>93.323907727145624</v>
      </c>
      <c r="R3" s="24">
        <f t="shared" si="2"/>
        <v>17.707136642766127</v>
      </c>
      <c r="S3" s="24">
        <f t="shared" si="2"/>
        <v>12.271526755885661</v>
      </c>
      <c r="T3" s="24">
        <f t="shared" si="2"/>
        <v>20.957528446181875</v>
      </c>
      <c r="U3" s="24">
        <f t="shared" si="2"/>
        <v>34.51640163435551</v>
      </c>
      <c r="V3" s="24">
        <f t="shared" si="2"/>
        <v>46.702398927514373</v>
      </c>
      <c r="W3" s="24">
        <f t="shared" si="2"/>
        <v>2.0679401481647584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51.756403223560142</v>
      </c>
      <c r="D4" s="19">
        <f t="shared" ref="D4:W4" si="5">SUM(D5:D7)</f>
        <v>106.86572739449403</v>
      </c>
      <c r="E4" s="19">
        <f t="shared" si="5"/>
        <v>12.47561624533879</v>
      </c>
      <c r="F4" s="19">
        <f t="shared" si="5"/>
        <v>8.1453392318403992</v>
      </c>
      <c r="G4" s="19">
        <f t="shared" si="5"/>
        <v>8.0820671225230445</v>
      </c>
      <c r="H4" s="19">
        <f t="shared" si="5"/>
        <v>6.7506551006293947</v>
      </c>
      <c r="I4" s="19">
        <f t="shared" si="5"/>
        <v>32.659117104689138</v>
      </c>
      <c r="J4" s="19">
        <f t="shared" si="5"/>
        <v>112.17964849907827</v>
      </c>
      <c r="K4" s="19">
        <f t="shared" si="5"/>
        <v>153.95909373841602</v>
      </c>
      <c r="L4" s="19">
        <f t="shared" si="5"/>
        <v>123.16205839817006</v>
      </c>
      <c r="M4" s="19">
        <f t="shared" si="5"/>
        <v>65.506794253336707</v>
      </c>
      <c r="N4" s="19">
        <f t="shared" si="5"/>
        <v>80.353500165114383</v>
      </c>
      <c r="O4" s="19">
        <f t="shared" si="5"/>
        <v>67.069304800927085</v>
      </c>
      <c r="P4" s="19">
        <f t="shared" si="5"/>
        <v>67.053671055126244</v>
      </c>
      <c r="Q4" s="19">
        <f t="shared" si="5"/>
        <v>93.323907727145624</v>
      </c>
      <c r="R4" s="19">
        <f t="shared" si="5"/>
        <v>17.707136642766127</v>
      </c>
      <c r="S4" s="19">
        <f t="shared" si="5"/>
        <v>12.271526755885661</v>
      </c>
      <c r="T4" s="19">
        <f t="shared" si="5"/>
        <v>20.957528446181875</v>
      </c>
      <c r="U4" s="19">
        <f t="shared" si="5"/>
        <v>34.51640163435551</v>
      </c>
      <c r="V4" s="19">
        <f t="shared" si="5"/>
        <v>46.702398927514373</v>
      </c>
      <c r="W4" s="19">
        <f t="shared" si="5"/>
        <v>2.0679401481647584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51.756403223560142</v>
      </c>
      <c r="D7" s="8">
        <v>106.86572739449403</v>
      </c>
      <c r="E7" s="8">
        <v>12.47561624533879</v>
      </c>
      <c r="F7" s="8">
        <v>8.1453392318403992</v>
      </c>
      <c r="G7" s="8">
        <v>8.0820671225230445</v>
      </c>
      <c r="H7" s="8">
        <v>6.7506551006293947</v>
      </c>
      <c r="I7" s="8">
        <v>32.659117104689138</v>
      </c>
      <c r="J7" s="8">
        <v>112.17964849907827</v>
      </c>
      <c r="K7" s="8">
        <v>153.95909373841602</v>
      </c>
      <c r="L7" s="8">
        <v>123.16205839817006</v>
      </c>
      <c r="M7" s="8">
        <v>65.506794253336707</v>
      </c>
      <c r="N7" s="8">
        <v>80.353500165114383</v>
      </c>
      <c r="O7" s="8">
        <v>67.069304800927085</v>
      </c>
      <c r="P7" s="8">
        <v>67.053671055126244</v>
      </c>
      <c r="Q7" s="8">
        <v>93.323907727145624</v>
      </c>
      <c r="R7" s="8">
        <v>17.707136642766127</v>
      </c>
      <c r="S7" s="8">
        <v>12.271526755885661</v>
      </c>
      <c r="T7" s="8">
        <v>20.957528446181875</v>
      </c>
      <c r="U7" s="8">
        <v>34.51640163435551</v>
      </c>
      <c r="V7" s="8">
        <v>46.702398927514373</v>
      </c>
      <c r="W7" s="8">
        <v>2.0679401481647584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5.722790057660192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9.3530222269684931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5.722790057660192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9.3530222269684931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2.1903448054544041</v>
      </c>
      <c r="D22" s="27">
        <f t="shared" si="10"/>
        <v>26.579372516701003</v>
      </c>
      <c r="E22" s="27">
        <f t="shared" si="10"/>
        <v>4.4018843362032278</v>
      </c>
      <c r="F22" s="27">
        <f t="shared" si="10"/>
        <v>3.0828358981137627</v>
      </c>
      <c r="G22" s="27">
        <f t="shared" si="10"/>
        <v>8.6415039716919377</v>
      </c>
      <c r="H22" s="27">
        <f t="shared" si="10"/>
        <v>4.2200555701595563</v>
      </c>
      <c r="I22" s="27">
        <f t="shared" si="10"/>
        <v>4.4837240163027374</v>
      </c>
      <c r="J22" s="27">
        <f t="shared" si="10"/>
        <v>4.8601060560043665</v>
      </c>
      <c r="K22" s="27">
        <f t="shared" si="10"/>
        <v>6.1392669289246529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2.1903448054544041</v>
      </c>
      <c r="D23" s="8">
        <v>26.579372516701003</v>
      </c>
      <c r="E23" s="8">
        <v>4.4018843362032278</v>
      </c>
      <c r="F23" s="8">
        <v>3.0828358981137627</v>
      </c>
      <c r="G23" s="8">
        <v>8.6415039716919377</v>
      </c>
      <c r="H23" s="8">
        <v>4.2200555701595563</v>
      </c>
      <c r="I23" s="8">
        <v>4.4837240163027374</v>
      </c>
      <c r="J23" s="8">
        <v>4.8601060560043665</v>
      </c>
      <c r="K23" s="8">
        <v>6.1392669289246529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141.95338910954706</v>
      </c>
      <c r="D25" s="27">
        <v>157.87593639993622</v>
      </c>
      <c r="E25" s="27">
        <v>79.939944458692253</v>
      </c>
      <c r="F25" s="27">
        <v>74.895123366606782</v>
      </c>
      <c r="G25" s="27">
        <v>69.017098026300616</v>
      </c>
      <c r="H25" s="27">
        <v>82.72184570192708</v>
      </c>
      <c r="I25" s="27">
        <v>79.481417811407738</v>
      </c>
      <c r="J25" s="27">
        <v>125.88348129882952</v>
      </c>
      <c r="K25" s="27">
        <v>150.33829621438585</v>
      </c>
      <c r="L25" s="27">
        <v>87.783129761726443</v>
      </c>
      <c r="M25" s="27">
        <v>104.42764315318958</v>
      </c>
      <c r="N25" s="27">
        <v>123.76616444138598</v>
      </c>
      <c r="O25" s="27">
        <v>88.821044128986529</v>
      </c>
      <c r="P25" s="27">
        <v>95.658286921420469</v>
      </c>
      <c r="Q25" s="27">
        <v>84.921411969313084</v>
      </c>
      <c r="R25" s="27">
        <v>20.44002469457461</v>
      </c>
      <c r="S25" s="27">
        <v>10.227726806028802</v>
      </c>
      <c r="T25" s="27">
        <v>26.057106398140906</v>
      </c>
      <c r="U25" s="27">
        <v>37.780268520779053</v>
      </c>
      <c r="V25" s="27">
        <v>37.951445715503127</v>
      </c>
      <c r="W25" s="27">
        <v>0.59859548621051462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10.284157555825535</v>
      </c>
      <c r="D26" s="27">
        <f t="shared" si="11"/>
        <v>19.372593630473478</v>
      </c>
      <c r="E26" s="27">
        <f t="shared" si="11"/>
        <v>5.7679816299049005</v>
      </c>
      <c r="F26" s="27">
        <f t="shared" si="11"/>
        <v>7.4761726367699683</v>
      </c>
      <c r="G26" s="27">
        <f t="shared" si="11"/>
        <v>6.4785561964100928</v>
      </c>
      <c r="H26" s="27">
        <f t="shared" si="11"/>
        <v>4.5089005830497246</v>
      </c>
      <c r="I26" s="27">
        <f t="shared" si="11"/>
        <v>3.3980495955039167</v>
      </c>
      <c r="J26" s="27">
        <f t="shared" si="11"/>
        <v>6.3311087488695765</v>
      </c>
      <c r="K26" s="27">
        <f t="shared" si="11"/>
        <v>7.9935853907363859</v>
      </c>
      <c r="L26" s="27">
        <f t="shared" si="11"/>
        <v>2.0145609193277694</v>
      </c>
      <c r="M26" s="27">
        <f t="shared" si="11"/>
        <v>5.2450178832017897</v>
      </c>
      <c r="N26" s="27">
        <f t="shared" si="11"/>
        <v>5.2314419878429543</v>
      </c>
      <c r="O26" s="27">
        <f t="shared" si="11"/>
        <v>3.1221211300066942</v>
      </c>
      <c r="P26" s="27">
        <f t="shared" si="11"/>
        <v>3.7966598441931048</v>
      </c>
      <c r="Q26" s="27">
        <f t="shared" si="11"/>
        <v>1.7935700746751448</v>
      </c>
      <c r="R26" s="27">
        <f t="shared" si="11"/>
        <v>0.99180342828146639</v>
      </c>
      <c r="S26" s="27">
        <f t="shared" si="11"/>
        <v>0.75504534355231312</v>
      </c>
      <c r="T26" s="27">
        <f t="shared" si="11"/>
        <v>0.93908705069124165</v>
      </c>
      <c r="U26" s="27">
        <f t="shared" si="11"/>
        <v>1.1925317143451049</v>
      </c>
      <c r="V26" s="27">
        <f t="shared" si="11"/>
        <v>0.27366205417444567</v>
      </c>
      <c r="W26" s="27">
        <f t="shared" si="11"/>
        <v>9.5774266415967254E-3</v>
      </c>
      <c r="X26" s="27">
        <f t="shared" si="11"/>
        <v>5.8936464778680032E-4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10.284157555825535</v>
      </c>
      <c r="D33" s="19">
        <f t="shared" si="13"/>
        <v>19.372593630473478</v>
      </c>
      <c r="E33" s="19">
        <f t="shared" si="13"/>
        <v>5.7679816299049005</v>
      </c>
      <c r="F33" s="19">
        <f t="shared" si="13"/>
        <v>7.4761726367699683</v>
      </c>
      <c r="G33" s="19">
        <f t="shared" si="13"/>
        <v>6.4785561964100928</v>
      </c>
      <c r="H33" s="19">
        <f t="shared" si="13"/>
        <v>4.5089005830497246</v>
      </c>
      <c r="I33" s="19">
        <f t="shared" si="13"/>
        <v>3.3980495955039167</v>
      </c>
      <c r="J33" s="19">
        <f t="shared" si="13"/>
        <v>6.3311087488695765</v>
      </c>
      <c r="K33" s="19">
        <f t="shared" si="13"/>
        <v>7.9935853907363859</v>
      </c>
      <c r="L33" s="19">
        <f t="shared" si="13"/>
        <v>2.0145609193277694</v>
      </c>
      <c r="M33" s="19">
        <f t="shared" si="13"/>
        <v>5.2450178832017897</v>
      </c>
      <c r="N33" s="19">
        <f t="shared" si="13"/>
        <v>5.2314419878429543</v>
      </c>
      <c r="O33" s="19">
        <f t="shared" si="13"/>
        <v>3.1221211300066942</v>
      </c>
      <c r="P33" s="19">
        <f t="shared" si="13"/>
        <v>3.7966598441931048</v>
      </c>
      <c r="Q33" s="19">
        <f t="shared" si="13"/>
        <v>1.7935700746751448</v>
      </c>
      <c r="R33" s="19">
        <f t="shared" si="13"/>
        <v>0.99180342828146639</v>
      </c>
      <c r="S33" s="19">
        <f t="shared" si="13"/>
        <v>0.75504534355231312</v>
      </c>
      <c r="T33" s="19">
        <f t="shared" si="13"/>
        <v>0.93908705069124165</v>
      </c>
      <c r="U33" s="19">
        <f t="shared" si="13"/>
        <v>1.1925317143451049</v>
      </c>
      <c r="V33" s="19">
        <f t="shared" si="13"/>
        <v>0.27366205417444567</v>
      </c>
      <c r="W33" s="19">
        <f t="shared" si="13"/>
        <v>9.5774266415967254E-3</v>
      </c>
      <c r="X33" s="19">
        <f t="shared" si="13"/>
        <v>5.8936464778680032E-4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5.2092011530618585</v>
      </c>
      <c r="D43" s="8">
        <v>5.9175556326247696</v>
      </c>
      <c r="E43" s="8">
        <v>3.4969656368427509</v>
      </c>
      <c r="F43" s="8">
        <v>3.7832739805207356</v>
      </c>
      <c r="G43" s="8">
        <v>4.3550628766485602</v>
      </c>
      <c r="H43" s="8">
        <v>2.7352271782195179</v>
      </c>
      <c r="I43" s="8">
        <v>3.3980495955039167</v>
      </c>
      <c r="J43" s="8">
        <v>6.3311087488695765</v>
      </c>
      <c r="K43" s="8">
        <v>6.4327234315354112</v>
      </c>
      <c r="L43" s="8">
        <v>2.0145609193277694</v>
      </c>
      <c r="M43" s="8">
        <v>3.5242210216158805</v>
      </c>
      <c r="N43" s="8">
        <v>3.5306558238535994</v>
      </c>
      <c r="O43" s="8">
        <v>1.5899245008946541</v>
      </c>
      <c r="P43" s="8">
        <v>1.934624955600547</v>
      </c>
      <c r="Q43" s="8">
        <v>1.7935700746751448</v>
      </c>
      <c r="R43" s="8">
        <v>0.99180342828146639</v>
      </c>
      <c r="S43" s="8">
        <v>0.75504534355231312</v>
      </c>
      <c r="T43" s="8">
        <v>0.93908705069124165</v>
      </c>
      <c r="U43" s="8">
        <v>1.1925317143451049</v>
      </c>
      <c r="V43" s="8">
        <v>0.27366205417444567</v>
      </c>
      <c r="W43" s="8">
        <v>9.5774266415967254E-3</v>
      </c>
      <c r="X43" s="8">
        <v>5.8936464778680032E-4</v>
      </c>
    </row>
    <row r="44" spans="1:24" ht="11.25" customHeight="1" x14ac:dyDescent="0.2">
      <c r="A44" s="28" t="s">
        <v>74</v>
      </c>
      <c r="B44" s="7" t="s">
        <v>75</v>
      </c>
      <c r="C44" s="8">
        <v>5.0749564027636769</v>
      </c>
      <c r="D44" s="8">
        <v>13.455037997848709</v>
      </c>
      <c r="E44" s="8">
        <v>2.2710159930621501</v>
      </c>
      <c r="F44" s="8">
        <v>3.6928986562492332</v>
      </c>
      <c r="G44" s="8">
        <v>2.1234933197615327</v>
      </c>
      <c r="H44" s="8">
        <v>1.7736734048302067</v>
      </c>
      <c r="I44" s="8">
        <v>0</v>
      </c>
      <c r="J44" s="8">
        <v>0</v>
      </c>
      <c r="K44" s="8">
        <v>1.5608619592009747</v>
      </c>
      <c r="L44" s="8">
        <v>0</v>
      </c>
      <c r="M44" s="8">
        <v>1.7207968615859093</v>
      </c>
      <c r="N44" s="8">
        <v>1.7007861639893553</v>
      </c>
      <c r="O44" s="8">
        <v>1.5321966291120404</v>
      </c>
      <c r="P44" s="8">
        <v>1.8620348885925575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21.676959746963274</v>
      </c>
      <c r="D51" s="27">
        <v>36.635084489214101</v>
      </c>
      <c r="E51" s="27">
        <v>13.800799435950616</v>
      </c>
      <c r="F51" s="27">
        <v>18.323138811564441</v>
      </c>
      <c r="G51" s="27">
        <v>16.135003387428252</v>
      </c>
      <c r="H51" s="27">
        <v>12.630408441762508</v>
      </c>
      <c r="I51" s="27">
        <v>16.931803905170351</v>
      </c>
      <c r="J51" s="27">
        <v>20.355749872797556</v>
      </c>
      <c r="K51" s="27">
        <v>22.3818214184321</v>
      </c>
      <c r="L51" s="27">
        <v>23.916338301389779</v>
      </c>
      <c r="M51" s="27">
        <v>23.842908005660362</v>
      </c>
      <c r="N51" s="27">
        <v>24.17080468608534</v>
      </c>
      <c r="O51" s="27">
        <v>24.765652301858847</v>
      </c>
      <c r="P51" s="27">
        <v>29.916777675028872</v>
      </c>
      <c r="Q51" s="27">
        <v>22.506222197273868</v>
      </c>
      <c r="R51" s="27">
        <v>11.502835178208</v>
      </c>
      <c r="S51" s="27">
        <v>9.888043640761623</v>
      </c>
      <c r="T51" s="27">
        <v>10.506968307626819</v>
      </c>
      <c r="U51" s="27">
        <v>15.295703301053212</v>
      </c>
      <c r="V51" s="27">
        <v>11.400577305426442</v>
      </c>
      <c r="W51" s="27">
        <v>2.2773865254068424</v>
      </c>
      <c r="X51" s="27">
        <v>0.21295201862740862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305.45071580144406</v>
      </c>
      <c r="Q52" s="27">
        <f t="shared" si="14"/>
        <v>90.518465193583893</v>
      </c>
      <c r="R52" s="27">
        <f t="shared" si="14"/>
        <v>45.68249031107166</v>
      </c>
      <c r="S52" s="27">
        <f t="shared" si="14"/>
        <v>25.331737896539511</v>
      </c>
      <c r="T52" s="27">
        <f t="shared" si="14"/>
        <v>41.702190233530189</v>
      </c>
      <c r="U52" s="27">
        <f t="shared" si="14"/>
        <v>20.34689704318674</v>
      </c>
      <c r="V52" s="27">
        <f t="shared" si="14"/>
        <v>49.689302003820046</v>
      </c>
      <c r="W52" s="27">
        <f t="shared" si="14"/>
        <v>2.0161487490901067</v>
      </c>
      <c r="X52" s="27">
        <f t="shared" si="14"/>
        <v>1.3228063080653674E-3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25.448026818495311</v>
      </c>
      <c r="S53" s="8">
        <v>23.09174516742063</v>
      </c>
      <c r="T53" s="8">
        <v>10.898862769499205</v>
      </c>
      <c r="U53" s="8">
        <v>18.298585593591707</v>
      </c>
      <c r="V53" s="8">
        <v>39.079158093577142</v>
      </c>
      <c r="W53" s="8">
        <v>1.6662949558401574</v>
      </c>
      <c r="X53" s="8">
        <v>1.3228063080653674E-3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305.45071580144406</v>
      </c>
      <c r="Q54" s="45">
        <v>90.518465193583893</v>
      </c>
      <c r="R54" s="45">
        <v>20.234463492576353</v>
      </c>
      <c r="S54" s="45">
        <v>2.239992729118883</v>
      </c>
      <c r="T54" s="45">
        <v>30.803327464030982</v>
      </c>
      <c r="U54" s="45">
        <v>2.0483114495950336</v>
      </c>
      <c r="V54" s="45">
        <v>10.610143910242904</v>
      </c>
      <c r="W54" s="45">
        <v>0.3498537932499492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1.5164748172878184</v>
      </c>
      <c r="D61" s="49">
        <f t="shared" si="15"/>
        <v>2.2441614426888585</v>
      </c>
      <c r="E61" s="49">
        <f t="shared" si="15"/>
        <v>1.2893326060530834</v>
      </c>
      <c r="F61" s="49">
        <f t="shared" si="15"/>
        <v>1.0087969233745828</v>
      </c>
      <c r="G61" s="49">
        <f t="shared" si="15"/>
        <v>0.66460859415886775</v>
      </c>
      <c r="H61" s="49">
        <f t="shared" si="15"/>
        <v>0.67972677826800865</v>
      </c>
      <c r="I61" s="49">
        <f t="shared" si="15"/>
        <v>1.0595953503053357</v>
      </c>
      <c r="J61" s="49">
        <f t="shared" si="15"/>
        <v>1.4576626512736413</v>
      </c>
      <c r="K61" s="49">
        <f t="shared" si="15"/>
        <v>1.7151220452393126</v>
      </c>
      <c r="L61" s="49">
        <f t="shared" si="15"/>
        <v>1.0951697040157184</v>
      </c>
      <c r="M61" s="49">
        <f t="shared" si="15"/>
        <v>0.64847641619039786</v>
      </c>
      <c r="N61" s="49">
        <f t="shared" si="15"/>
        <v>0.44546816241349657</v>
      </c>
      <c r="O61" s="49">
        <f t="shared" si="15"/>
        <v>0.44819564070066953</v>
      </c>
      <c r="P61" s="49">
        <f t="shared" si="15"/>
        <v>0.64100283841897654</v>
      </c>
      <c r="Q61" s="49">
        <f t="shared" si="15"/>
        <v>0.125065463279007</v>
      </c>
      <c r="R61" s="49">
        <f t="shared" si="15"/>
        <v>7.600072462979103</v>
      </c>
      <c r="S61" s="49">
        <f t="shared" si="15"/>
        <v>0.77074148460222258</v>
      </c>
      <c r="T61" s="49">
        <f t="shared" si="15"/>
        <v>12.87642218539799</v>
      </c>
      <c r="U61" s="49">
        <f t="shared" si="15"/>
        <v>24.884693797166037</v>
      </c>
      <c r="V61" s="49">
        <f t="shared" si="15"/>
        <v>5.6300837605526084</v>
      </c>
      <c r="W61" s="49">
        <f t="shared" si="15"/>
        <v>0.30377490315467243</v>
      </c>
      <c r="X61" s="49">
        <f t="shared" si="15"/>
        <v>5.4020804561004717E-3</v>
      </c>
    </row>
    <row r="62" spans="1:24" ht="11.25" customHeight="1" x14ac:dyDescent="0.2">
      <c r="A62" s="50" t="s">
        <v>92</v>
      </c>
      <c r="B62" s="51" t="s">
        <v>93</v>
      </c>
      <c r="C62" s="52">
        <v>1.5164748172878184</v>
      </c>
      <c r="D62" s="52">
        <v>2.2441614426888585</v>
      </c>
      <c r="E62" s="52">
        <v>1.2893326060530834</v>
      </c>
      <c r="F62" s="52">
        <v>1.0087969233745828</v>
      </c>
      <c r="G62" s="52">
        <v>0.66460859415886775</v>
      </c>
      <c r="H62" s="52">
        <v>0.67972677826800865</v>
      </c>
      <c r="I62" s="52">
        <v>1.0595953503053357</v>
      </c>
      <c r="J62" s="52">
        <v>1.4576626512736413</v>
      </c>
      <c r="K62" s="52">
        <v>1.7151220452393126</v>
      </c>
      <c r="L62" s="52">
        <v>1.0951697040157184</v>
      </c>
      <c r="M62" s="52">
        <v>0.64847641619039786</v>
      </c>
      <c r="N62" s="52">
        <v>0.44546816241349657</v>
      </c>
      <c r="O62" s="52">
        <v>0.44819564070066953</v>
      </c>
      <c r="P62" s="52">
        <v>0.64100283841897654</v>
      </c>
      <c r="Q62" s="52">
        <v>0.125065463279007</v>
      </c>
      <c r="R62" s="52">
        <v>0.1142828988520556</v>
      </c>
      <c r="S62" s="52">
        <v>2.7761230287233294E-2</v>
      </c>
      <c r="T62" s="52">
        <v>6.6594336456395772E-2</v>
      </c>
      <c r="U62" s="52">
        <v>0.33578136912956041</v>
      </c>
      <c r="V62" s="52">
        <v>0.6599144595438321</v>
      </c>
      <c r="W62" s="52">
        <v>0.12441492631344712</v>
      </c>
      <c r="X62" s="52">
        <v>5.4020804561004717E-3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7.4857895641270478</v>
      </c>
      <c r="S65" s="52">
        <v>0.74298025431498926</v>
      </c>
      <c r="T65" s="52">
        <v>12.809827848941595</v>
      </c>
      <c r="U65" s="52">
        <v>24.548912428036477</v>
      </c>
      <c r="V65" s="52">
        <v>4.9701693010087764</v>
      </c>
      <c r="W65" s="52">
        <v>0.17935997684122532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51.871719924339679</v>
      </c>
      <c r="D2" s="21">
        <f t="shared" ref="D2:X2" si="0">SUM(D3,D17,D22,D25,D26,D51,D52)</f>
        <v>50.66956297733271</v>
      </c>
      <c r="E2" s="21">
        <f t="shared" si="0"/>
        <v>40.917016140085636</v>
      </c>
      <c r="F2" s="21">
        <f t="shared" si="0"/>
        <v>35.156991762028227</v>
      </c>
      <c r="G2" s="21">
        <f t="shared" si="0"/>
        <v>37.607565451661017</v>
      </c>
      <c r="H2" s="21">
        <f t="shared" si="0"/>
        <v>37.92045118025235</v>
      </c>
      <c r="I2" s="21">
        <f t="shared" si="0"/>
        <v>40.327832924715118</v>
      </c>
      <c r="J2" s="21">
        <f t="shared" si="0"/>
        <v>58.127614504762086</v>
      </c>
      <c r="K2" s="21">
        <f t="shared" si="0"/>
        <v>47.371384534954458</v>
      </c>
      <c r="L2" s="21">
        <f t="shared" si="0"/>
        <v>36.70278375109978</v>
      </c>
      <c r="M2" s="21">
        <f t="shared" si="0"/>
        <v>46.020832274462492</v>
      </c>
      <c r="N2" s="21">
        <f t="shared" si="0"/>
        <v>47.996268780740479</v>
      </c>
      <c r="O2" s="21">
        <f t="shared" si="0"/>
        <v>40.352485274396273</v>
      </c>
      <c r="P2" s="21">
        <f t="shared" si="0"/>
        <v>54.668293676002754</v>
      </c>
      <c r="Q2" s="21">
        <f t="shared" si="0"/>
        <v>36.79666022076691</v>
      </c>
      <c r="R2" s="21">
        <f t="shared" si="0"/>
        <v>45.934721272575104</v>
      </c>
      <c r="S2" s="21">
        <f t="shared" si="0"/>
        <v>36.824963355141406</v>
      </c>
      <c r="T2" s="21">
        <f t="shared" si="0"/>
        <v>46.111721741643692</v>
      </c>
      <c r="U2" s="21">
        <f t="shared" si="0"/>
        <v>44.314045480706518</v>
      </c>
      <c r="V2" s="21">
        <f t="shared" si="0"/>
        <v>43.910436031018008</v>
      </c>
      <c r="W2" s="21">
        <f t="shared" si="0"/>
        <v>8.2502428881461043</v>
      </c>
      <c r="X2" s="21">
        <f t="shared" si="0"/>
        <v>2.9712336384130298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11.776020969933708</v>
      </c>
      <c r="D3" s="24">
        <f t="shared" ref="D3:W3" si="2">SUM(D4,D8,D11)</f>
        <v>16.149278620927902</v>
      </c>
      <c r="E3" s="24">
        <f t="shared" si="2"/>
        <v>4.3841893215627774</v>
      </c>
      <c r="F3" s="24">
        <f t="shared" si="2"/>
        <v>2.5576278838283057</v>
      </c>
      <c r="G3" s="24">
        <f t="shared" si="2"/>
        <v>2.8040184488247188</v>
      </c>
      <c r="H3" s="24">
        <f t="shared" si="2"/>
        <v>2.3088428364397209</v>
      </c>
      <c r="I3" s="24">
        <f t="shared" si="2"/>
        <v>9.6132952133355438</v>
      </c>
      <c r="J3" s="24">
        <f t="shared" si="2"/>
        <v>24.175160637041625</v>
      </c>
      <c r="K3" s="24">
        <f t="shared" si="2"/>
        <v>21.390519911597202</v>
      </c>
      <c r="L3" s="24">
        <f t="shared" si="2"/>
        <v>19.076301515415032</v>
      </c>
      <c r="M3" s="24">
        <f t="shared" si="2"/>
        <v>15.141328130310301</v>
      </c>
      <c r="N3" s="24">
        <f t="shared" si="2"/>
        <v>16.507960770386106</v>
      </c>
      <c r="O3" s="24">
        <f t="shared" si="2"/>
        <v>14.720394958935852</v>
      </c>
      <c r="P3" s="24">
        <f t="shared" si="2"/>
        <v>20.33315863420043</v>
      </c>
      <c r="Q3" s="24">
        <f t="shared" si="2"/>
        <v>16.955987766175582</v>
      </c>
      <c r="R3" s="24">
        <f t="shared" si="2"/>
        <v>16.07986487186372</v>
      </c>
      <c r="S3" s="24">
        <f t="shared" si="2"/>
        <v>13.646026779869434</v>
      </c>
      <c r="T3" s="24">
        <f t="shared" si="2"/>
        <v>16.548001530121461</v>
      </c>
      <c r="U3" s="24">
        <f t="shared" si="2"/>
        <v>17.2386726619829</v>
      </c>
      <c r="V3" s="24">
        <f t="shared" si="2"/>
        <v>21.297713172391216</v>
      </c>
      <c r="W3" s="24">
        <f t="shared" si="2"/>
        <v>3.4446451760934957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11.776020969933708</v>
      </c>
      <c r="D4" s="19">
        <f t="shared" ref="D4:W4" si="5">SUM(D5:D7)</f>
        <v>15.328422878072018</v>
      </c>
      <c r="E4" s="19">
        <f t="shared" si="5"/>
        <v>4.3841893215627774</v>
      </c>
      <c r="F4" s="19">
        <f t="shared" si="5"/>
        <v>2.5576278838283057</v>
      </c>
      <c r="G4" s="19">
        <f t="shared" si="5"/>
        <v>2.8040184488247188</v>
      </c>
      <c r="H4" s="19">
        <f t="shared" si="5"/>
        <v>2.3088428364397209</v>
      </c>
      <c r="I4" s="19">
        <f t="shared" si="5"/>
        <v>9.6132952133355438</v>
      </c>
      <c r="J4" s="19">
        <f t="shared" si="5"/>
        <v>24.175160637041625</v>
      </c>
      <c r="K4" s="19">
        <f t="shared" si="5"/>
        <v>21.390519911597202</v>
      </c>
      <c r="L4" s="19">
        <f t="shared" si="5"/>
        <v>19.076301515415032</v>
      </c>
      <c r="M4" s="19">
        <f t="shared" si="5"/>
        <v>15.141328130310301</v>
      </c>
      <c r="N4" s="19">
        <f t="shared" si="5"/>
        <v>16.507960770386106</v>
      </c>
      <c r="O4" s="19">
        <f t="shared" si="5"/>
        <v>14.720394958935852</v>
      </c>
      <c r="P4" s="19">
        <f t="shared" si="5"/>
        <v>17.844155688502749</v>
      </c>
      <c r="Q4" s="19">
        <f t="shared" si="5"/>
        <v>16.955987766175582</v>
      </c>
      <c r="R4" s="19">
        <f t="shared" si="5"/>
        <v>16.07986487186372</v>
      </c>
      <c r="S4" s="19">
        <f t="shared" si="5"/>
        <v>13.646026779869434</v>
      </c>
      <c r="T4" s="19">
        <f t="shared" si="5"/>
        <v>16.548001530121461</v>
      </c>
      <c r="U4" s="19">
        <f t="shared" si="5"/>
        <v>17.2386726619829</v>
      </c>
      <c r="V4" s="19">
        <f t="shared" si="5"/>
        <v>21.297713172391216</v>
      </c>
      <c r="W4" s="19">
        <f t="shared" si="5"/>
        <v>3.4446451760934957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11.776020969933708</v>
      </c>
      <c r="D7" s="8">
        <v>15.328422878072018</v>
      </c>
      <c r="E7" s="8">
        <v>4.3841893215627774</v>
      </c>
      <c r="F7" s="8">
        <v>2.5576278838283057</v>
      </c>
      <c r="G7" s="8">
        <v>2.8040184488247188</v>
      </c>
      <c r="H7" s="8">
        <v>2.3088428364397209</v>
      </c>
      <c r="I7" s="8">
        <v>9.6132952133355438</v>
      </c>
      <c r="J7" s="8">
        <v>24.175160637041625</v>
      </c>
      <c r="K7" s="8">
        <v>21.390519911597202</v>
      </c>
      <c r="L7" s="8">
        <v>19.076301515415032</v>
      </c>
      <c r="M7" s="8">
        <v>15.141328130310301</v>
      </c>
      <c r="N7" s="8">
        <v>16.507960770386106</v>
      </c>
      <c r="O7" s="8">
        <v>14.720394958935852</v>
      </c>
      <c r="P7" s="8">
        <v>17.844155688502749</v>
      </c>
      <c r="Q7" s="8">
        <v>16.955987766175582</v>
      </c>
      <c r="R7" s="8">
        <v>16.07986487186372</v>
      </c>
      <c r="S7" s="8">
        <v>13.646026779869434</v>
      </c>
      <c r="T7" s="8">
        <v>16.548001530121461</v>
      </c>
      <c r="U7" s="8">
        <v>17.2386726619829</v>
      </c>
      <c r="V7" s="8">
        <v>21.297713172391216</v>
      </c>
      <c r="W7" s="8">
        <v>3.4446451760934957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0.82085574285588181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2.4890029456976799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0.82085574285588181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2.4890029456976799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0.49836435211701285</v>
      </c>
      <c r="D22" s="27">
        <f t="shared" si="10"/>
        <v>3.8124464381907113</v>
      </c>
      <c r="E22" s="27">
        <f t="shared" si="10"/>
        <v>1.5469131080997409</v>
      </c>
      <c r="F22" s="27">
        <f t="shared" si="10"/>
        <v>0.96800720385725647</v>
      </c>
      <c r="G22" s="27">
        <f t="shared" si="10"/>
        <v>2.9981112746131102</v>
      </c>
      <c r="H22" s="27">
        <f t="shared" si="10"/>
        <v>1.4433332657791993</v>
      </c>
      <c r="I22" s="27">
        <f t="shared" si="10"/>
        <v>1.3197957092860912</v>
      </c>
      <c r="J22" s="27">
        <f t="shared" si="10"/>
        <v>1.0473721944130514</v>
      </c>
      <c r="K22" s="27">
        <f t="shared" si="10"/>
        <v>0.85296755324434193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0.49836435211701285</v>
      </c>
      <c r="D23" s="8">
        <v>3.8124464381907113</v>
      </c>
      <c r="E23" s="8">
        <v>1.5469131080997409</v>
      </c>
      <c r="F23" s="8">
        <v>0.96800720385725647</v>
      </c>
      <c r="G23" s="8">
        <v>2.9981112746131102</v>
      </c>
      <c r="H23" s="8">
        <v>1.4433332657791993</v>
      </c>
      <c r="I23" s="8">
        <v>1.3197957092860912</v>
      </c>
      <c r="J23" s="8">
        <v>1.0473721944130514</v>
      </c>
      <c r="K23" s="8">
        <v>0.85296755324434193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32.298343447216816</v>
      </c>
      <c r="D25" s="27">
        <v>22.645137729484155</v>
      </c>
      <c r="E25" s="27">
        <v>28.092548213244807</v>
      </c>
      <c r="F25" s="27">
        <v>23.516989339916517</v>
      </c>
      <c r="G25" s="27">
        <v>23.945014711740814</v>
      </c>
      <c r="H25" s="27">
        <v>28.292326895527399</v>
      </c>
      <c r="I25" s="27">
        <v>23.395559988540636</v>
      </c>
      <c r="J25" s="27">
        <v>27.128391135707954</v>
      </c>
      <c r="K25" s="27">
        <v>20.887459393033602</v>
      </c>
      <c r="L25" s="27">
        <v>13.596536734452448</v>
      </c>
      <c r="M25" s="27">
        <v>24.137545255877871</v>
      </c>
      <c r="N25" s="27">
        <v>25.426732912707429</v>
      </c>
      <c r="O25" s="27">
        <v>19.494474471214126</v>
      </c>
      <c r="P25" s="27">
        <v>25.456344714042284</v>
      </c>
      <c r="Q25" s="27">
        <v>15.429341285707759</v>
      </c>
      <c r="R25" s="27">
        <v>18.561602685806886</v>
      </c>
      <c r="S25" s="27">
        <v>11.373306408293333</v>
      </c>
      <c r="T25" s="27">
        <v>20.574612968044423</v>
      </c>
      <c r="U25" s="27">
        <v>18.868759525131992</v>
      </c>
      <c r="V25" s="27">
        <v>17.307012570828981</v>
      </c>
      <c r="W25" s="27">
        <v>0.99710286868617282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2.3451530454412071</v>
      </c>
      <c r="D26" s="27">
        <f t="shared" si="11"/>
        <v>2.782788932740814</v>
      </c>
      <c r="E26" s="27">
        <f t="shared" si="11"/>
        <v>2.0303218919241068</v>
      </c>
      <c r="F26" s="27">
        <f t="shared" si="11"/>
        <v>2.3498054114289166</v>
      </c>
      <c r="G26" s="27">
        <f t="shared" si="11"/>
        <v>2.250836792540392</v>
      </c>
      <c r="H26" s="27">
        <f t="shared" si="11"/>
        <v>1.5446159893680074</v>
      </c>
      <c r="I26" s="27">
        <f t="shared" si="11"/>
        <v>1.0027380676319937</v>
      </c>
      <c r="J26" s="27">
        <f t="shared" si="11"/>
        <v>1.3704444018905397</v>
      </c>
      <c r="K26" s="27">
        <f t="shared" si="11"/>
        <v>1.115106844789669</v>
      </c>
      <c r="L26" s="27">
        <f t="shared" si="11"/>
        <v>0.31308481224272394</v>
      </c>
      <c r="M26" s="27">
        <f t="shared" si="11"/>
        <v>1.2147275392269785</v>
      </c>
      <c r="N26" s="27">
        <f t="shared" si="11"/>
        <v>1.07744914266293</v>
      </c>
      <c r="O26" s="27">
        <f t="shared" si="11"/>
        <v>0.68625757733988224</v>
      </c>
      <c r="P26" s="27">
        <f t="shared" si="11"/>
        <v>1.0047122189051039</v>
      </c>
      <c r="Q26" s="27">
        <f t="shared" si="11"/>
        <v>0.3256007905518073</v>
      </c>
      <c r="R26" s="27">
        <f t="shared" si="11"/>
        <v>0.89643951327069693</v>
      </c>
      <c r="S26" s="27">
        <f t="shared" si="11"/>
        <v>0.83751870330270661</v>
      </c>
      <c r="T26" s="27">
        <f t="shared" si="11"/>
        <v>0.73750772168773526</v>
      </c>
      <c r="U26" s="27">
        <f t="shared" si="11"/>
        <v>0.59355331912933229</v>
      </c>
      <c r="V26" s="27">
        <f t="shared" si="11"/>
        <v>0.12437397688091235</v>
      </c>
      <c r="W26" s="27">
        <f t="shared" si="11"/>
        <v>1.5949346269568527E-2</v>
      </c>
      <c r="X26" s="27">
        <f t="shared" si="11"/>
        <v>8.2004716834622009E-3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2.3451530454412071</v>
      </c>
      <c r="D33" s="19">
        <f t="shared" si="13"/>
        <v>2.782788932740814</v>
      </c>
      <c r="E33" s="19">
        <f t="shared" si="13"/>
        <v>2.0303218919241068</v>
      </c>
      <c r="F33" s="19">
        <f t="shared" si="13"/>
        <v>2.3498054114289166</v>
      </c>
      <c r="G33" s="19">
        <f t="shared" si="13"/>
        <v>2.250836792540392</v>
      </c>
      <c r="H33" s="19">
        <f t="shared" si="13"/>
        <v>1.5446159893680074</v>
      </c>
      <c r="I33" s="19">
        <f t="shared" si="13"/>
        <v>1.0027380676319937</v>
      </c>
      <c r="J33" s="19">
        <f t="shared" si="13"/>
        <v>1.3704444018905397</v>
      </c>
      <c r="K33" s="19">
        <f t="shared" si="13"/>
        <v>1.115106844789669</v>
      </c>
      <c r="L33" s="19">
        <f t="shared" si="13"/>
        <v>0.31308481224272394</v>
      </c>
      <c r="M33" s="19">
        <f t="shared" si="13"/>
        <v>1.2147275392269785</v>
      </c>
      <c r="N33" s="19">
        <f t="shared" si="13"/>
        <v>1.07744914266293</v>
      </c>
      <c r="O33" s="19">
        <f t="shared" si="13"/>
        <v>0.68625757733988224</v>
      </c>
      <c r="P33" s="19">
        <f t="shared" si="13"/>
        <v>1.0047122189051039</v>
      </c>
      <c r="Q33" s="19">
        <f t="shared" si="13"/>
        <v>0.3256007905518073</v>
      </c>
      <c r="R33" s="19">
        <f t="shared" si="13"/>
        <v>0.89643951327069693</v>
      </c>
      <c r="S33" s="19">
        <f t="shared" si="13"/>
        <v>0.83751870330270661</v>
      </c>
      <c r="T33" s="19">
        <f t="shared" si="13"/>
        <v>0.73750772168773526</v>
      </c>
      <c r="U33" s="19">
        <f t="shared" si="13"/>
        <v>0.59355331912933229</v>
      </c>
      <c r="V33" s="19">
        <f t="shared" si="13"/>
        <v>0.12437397688091235</v>
      </c>
      <c r="W33" s="19">
        <f t="shared" si="13"/>
        <v>1.5949346269568527E-2</v>
      </c>
      <c r="X33" s="19">
        <f t="shared" si="13"/>
        <v>8.2004716834622009E-3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1.1904593399628551</v>
      </c>
      <c r="D43" s="8">
        <v>0.85284827449588974</v>
      </c>
      <c r="E43" s="8">
        <v>1.2322399479078023</v>
      </c>
      <c r="F43" s="8">
        <v>1.1902391482518022</v>
      </c>
      <c r="G43" s="8">
        <v>1.5141051675364441</v>
      </c>
      <c r="H43" s="8">
        <v>0.9379884733889936</v>
      </c>
      <c r="I43" s="8">
        <v>1.0027380676319937</v>
      </c>
      <c r="J43" s="8">
        <v>1.3704444018905397</v>
      </c>
      <c r="K43" s="8">
        <v>0.89824632679863481</v>
      </c>
      <c r="L43" s="8">
        <v>0.31308481224272394</v>
      </c>
      <c r="M43" s="8">
        <v>0.81698024867698726</v>
      </c>
      <c r="N43" s="8">
        <v>0.72803671860848651</v>
      </c>
      <c r="O43" s="8">
        <v>0.34997051424559422</v>
      </c>
      <c r="P43" s="8">
        <v>0.50919213884635062</v>
      </c>
      <c r="Q43" s="8">
        <v>0.3256007905518073</v>
      </c>
      <c r="R43" s="8">
        <v>0.89643951327069693</v>
      </c>
      <c r="S43" s="8">
        <v>0.83751870330270661</v>
      </c>
      <c r="T43" s="8">
        <v>0.73750772168773526</v>
      </c>
      <c r="U43" s="8">
        <v>0.59355331912933229</v>
      </c>
      <c r="V43" s="8">
        <v>0.12437397688091235</v>
      </c>
      <c r="W43" s="8">
        <v>1.5949346269568527E-2</v>
      </c>
      <c r="X43" s="8">
        <v>8.2004716834622009E-3</v>
      </c>
    </row>
    <row r="44" spans="1:24" ht="11.25" customHeight="1" x14ac:dyDescent="0.2">
      <c r="A44" s="28" t="s">
        <v>74</v>
      </c>
      <c r="B44" s="7" t="s">
        <v>75</v>
      </c>
      <c r="C44" s="8">
        <v>1.1546937054783517</v>
      </c>
      <c r="D44" s="8">
        <v>1.9299406582449243</v>
      </c>
      <c r="E44" s="8">
        <v>0.79808194401630428</v>
      </c>
      <c r="F44" s="8">
        <v>1.1595662631771142</v>
      </c>
      <c r="G44" s="8">
        <v>0.73673162500394818</v>
      </c>
      <c r="H44" s="8">
        <v>0.60662751597901388</v>
      </c>
      <c r="I44" s="8">
        <v>0</v>
      </c>
      <c r="J44" s="8">
        <v>0</v>
      </c>
      <c r="K44" s="8">
        <v>0.21686051799103417</v>
      </c>
      <c r="L44" s="8">
        <v>0</v>
      </c>
      <c r="M44" s="8">
        <v>0.39774729054999119</v>
      </c>
      <c r="N44" s="8">
        <v>0.34941242405444356</v>
      </c>
      <c r="O44" s="8">
        <v>0.33628706309428796</v>
      </c>
      <c r="P44" s="8">
        <v>0.4955200800587532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4.9538381096309392</v>
      </c>
      <c r="D51" s="27">
        <v>5.2799112559891279</v>
      </c>
      <c r="E51" s="27">
        <v>4.8630436052542017</v>
      </c>
      <c r="F51" s="27">
        <v>5.7645619229972338</v>
      </c>
      <c r="G51" s="27">
        <v>5.6095842239419813</v>
      </c>
      <c r="H51" s="27">
        <v>4.3313321931380253</v>
      </c>
      <c r="I51" s="27">
        <v>4.9964439459208547</v>
      </c>
      <c r="J51" s="27">
        <v>4.4062461357089164</v>
      </c>
      <c r="K51" s="27">
        <v>3.1253308322896438</v>
      </c>
      <c r="L51" s="27">
        <v>3.7168606889895761</v>
      </c>
      <c r="M51" s="27">
        <v>5.5272313490473408</v>
      </c>
      <c r="N51" s="27">
        <v>4.9841259549840169</v>
      </c>
      <c r="O51" s="27">
        <v>5.4513582669064151</v>
      </c>
      <c r="P51" s="27">
        <v>7.8740781088549285</v>
      </c>
      <c r="Q51" s="27">
        <v>4.0857303783317622</v>
      </c>
      <c r="R51" s="27">
        <v>10.396814201633795</v>
      </c>
      <c r="S51" s="27">
        <v>10.968111463675928</v>
      </c>
      <c r="T51" s="27">
        <v>8.2515995217900713</v>
      </c>
      <c r="U51" s="27">
        <v>7.6130599744622902</v>
      </c>
      <c r="V51" s="27">
        <v>5.1813363109168993</v>
      </c>
      <c r="W51" s="27">
        <v>3.7925454970968682</v>
      </c>
      <c r="X51" s="27">
        <v>2.9630331667295677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39.449873855955502</v>
      </c>
      <c r="D2" s="21">
        <f t="shared" ref="D2:X2" si="0">SUM(D3,D17,D22,D25,D26,D51,D52)</f>
        <v>34.640190000000004</v>
      </c>
      <c r="E2" s="21">
        <f t="shared" si="0"/>
        <v>35.234971920000007</v>
      </c>
      <c r="F2" s="21">
        <f t="shared" si="0"/>
        <v>75.64916700000002</v>
      </c>
      <c r="G2" s="21">
        <f t="shared" si="0"/>
        <v>46.000439999999998</v>
      </c>
      <c r="H2" s="21">
        <f t="shared" si="0"/>
        <v>39.036870000000008</v>
      </c>
      <c r="I2" s="21">
        <f t="shared" si="0"/>
        <v>45.394560000000013</v>
      </c>
      <c r="J2" s="21">
        <f t="shared" si="0"/>
        <v>49.282289999999996</v>
      </c>
      <c r="K2" s="21">
        <f t="shared" si="0"/>
        <v>48.272489999999998</v>
      </c>
      <c r="L2" s="21">
        <f t="shared" si="0"/>
        <v>53.523449999999997</v>
      </c>
      <c r="M2" s="21">
        <f t="shared" si="0"/>
        <v>70.740540000000024</v>
      </c>
      <c r="N2" s="21">
        <f t="shared" si="0"/>
        <v>68.808330924813617</v>
      </c>
      <c r="O2" s="21">
        <f t="shared" si="0"/>
        <v>62.001720000000013</v>
      </c>
      <c r="P2" s="21">
        <f t="shared" si="0"/>
        <v>60.890940000000015</v>
      </c>
      <c r="Q2" s="21">
        <f t="shared" si="0"/>
        <v>49.581180000000003</v>
      </c>
      <c r="R2" s="21">
        <f t="shared" si="0"/>
        <v>48.268439999999991</v>
      </c>
      <c r="S2" s="21">
        <f t="shared" si="0"/>
        <v>54.832139999999995</v>
      </c>
      <c r="T2" s="21">
        <f t="shared" si="0"/>
        <v>50.568764400000006</v>
      </c>
      <c r="U2" s="21">
        <f t="shared" si="0"/>
        <v>62.598713760000017</v>
      </c>
      <c r="V2" s="21">
        <f t="shared" si="0"/>
        <v>63.099931319999996</v>
      </c>
      <c r="W2" s="21">
        <f t="shared" si="0"/>
        <v>63.960074999999989</v>
      </c>
      <c r="X2" s="21">
        <f t="shared" si="0"/>
        <v>57.266222759999998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0</v>
      </c>
      <c r="E7" s="8">
        <f>FC_IND_PPP_PU_E!E7+FC_IND_PPP_PA_E!E7+FC_IND_PPP_PR_E!E7</f>
        <v>0</v>
      </c>
      <c r="F7" s="8">
        <f>FC_IND_PPP_PU_E!F7+FC_IND_PPP_PA_E!F7+FC_IND_PPP_PR_E!F7</f>
        <v>0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1.989291935955499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2.1615309248135901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1.989291935955499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2.1615309248135901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6.2072719200000011</v>
      </c>
      <c r="D26" s="27">
        <f t="shared" ref="D26:W26" si="20">SUM(D27,D33)</f>
        <v>3.1344300000000005</v>
      </c>
      <c r="E26" s="27">
        <f t="shared" si="20"/>
        <v>3.0728419200000006</v>
      </c>
      <c r="F26" s="27">
        <f t="shared" si="20"/>
        <v>30.965517000000002</v>
      </c>
      <c r="G26" s="27">
        <f t="shared" si="20"/>
        <v>3.1344300000000014</v>
      </c>
      <c r="H26" s="27">
        <f t="shared" si="20"/>
        <v>6.2688600000000019</v>
      </c>
      <c r="I26" s="27">
        <f t="shared" si="20"/>
        <v>3.13443</v>
      </c>
      <c r="J26" s="27">
        <f t="shared" si="20"/>
        <v>3.1344300000000009</v>
      </c>
      <c r="K26" s="27">
        <f t="shared" si="20"/>
        <v>3.1344300000000005</v>
      </c>
      <c r="L26" s="27">
        <f t="shared" si="20"/>
        <v>3.1344300000000009</v>
      </c>
      <c r="M26" s="27">
        <f t="shared" si="20"/>
        <v>3.1344300000000014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0.99521172000000002</v>
      </c>
      <c r="W26" s="27">
        <f t="shared" si="20"/>
        <v>0.67914035999999989</v>
      </c>
      <c r="X26" s="27">
        <f t="shared" ref="X26" si="21">SUM(X27,X33)</f>
        <v>0.71297964000000003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6.2072719200000011</v>
      </c>
      <c r="D33" s="19">
        <f t="shared" ref="D33:W33" si="26">SUM(D34:D50)</f>
        <v>3.1344300000000005</v>
      </c>
      <c r="E33" s="19">
        <f t="shared" si="26"/>
        <v>3.0728419200000006</v>
      </c>
      <c r="F33" s="19">
        <f t="shared" si="26"/>
        <v>30.965517000000002</v>
      </c>
      <c r="G33" s="19">
        <f t="shared" si="26"/>
        <v>3.1344300000000014</v>
      </c>
      <c r="H33" s="19">
        <f t="shared" si="26"/>
        <v>6.2688600000000019</v>
      </c>
      <c r="I33" s="19">
        <f t="shared" si="26"/>
        <v>3.13443</v>
      </c>
      <c r="J33" s="19">
        <f t="shared" si="26"/>
        <v>3.1344300000000009</v>
      </c>
      <c r="K33" s="19">
        <f t="shared" si="26"/>
        <v>3.1344300000000005</v>
      </c>
      <c r="L33" s="19">
        <f t="shared" si="26"/>
        <v>3.1344300000000009</v>
      </c>
      <c r="M33" s="19">
        <f t="shared" si="26"/>
        <v>3.1344300000000014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0.99521172000000002</v>
      </c>
      <c r="W33" s="19">
        <f t="shared" si="26"/>
        <v>0.67914035999999989</v>
      </c>
      <c r="X33" s="19">
        <f t="shared" ref="X33" si="27">SUM(X34:X50)</f>
        <v>0.71297964000000003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0</v>
      </c>
      <c r="D36" s="8">
        <f>FC_IND_PPP_PU_E!D36+FC_IND_PPP_PA_E!D36+FC_IND_PPP_PR_E!D36</f>
        <v>0</v>
      </c>
      <c r="E36" s="8">
        <f>FC_IND_PPP_PU_E!E36+FC_IND_PPP_PA_E!E36+FC_IND_PPP_PR_E!E36</f>
        <v>0</v>
      </c>
      <c r="F36" s="8">
        <f>FC_IND_PPP_PU_E!F36+FC_IND_PPP_PA_E!F36+FC_IND_PPP_PR_E!F36</f>
        <v>0</v>
      </c>
      <c r="G36" s="8">
        <f>FC_IND_PPP_PU_E!G36+FC_IND_PPP_PA_E!G36+FC_IND_PPP_PR_E!G36</f>
        <v>0</v>
      </c>
      <c r="H36" s="8">
        <f>FC_IND_PPP_PU_E!H36+FC_IND_PPP_PA_E!H36+FC_IND_PPP_PR_E!H36</f>
        <v>0</v>
      </c>
      <c r="I36" s="8">
        <f>FC_IND_PPP_PU_E!I36+FC_IND_PPP_PA_E!I36+FC_IND_PPP_PR_E!I36</f>
        <v>0</v>
      </c>
      <c r="J36" s="8">
        <f>FC_IND_PPP_PU_E!J36+FC_IND_PPP_PA_E!J36+FC_IND_PPP_PR_E!J36</f>
        <v>0</v>
      </c>
      <c r="K36" s="8">
        <f>FC_IND_PPP_PU_E!K36+FC_IND_PPP_PA_E!K36+FC_IND_PPP_PR_E!K36</f>
        <v>0</v>
      </c>
      <c r="L36" s="8">
        <f>FC_IND_PPP_PU_E!L36+FC_IND_PPP_PA_E!L36+FC_IND_PPP_PR_E!L36</f>
        <v>0</v>
      </c>
      <c r="M36" s="8">
        <f>FC_IND_PPP_PU_E!M36+FC_IND_PPP_PA_E!M36+FC_IND_PPP_PR_E!M36</f>
        <v>0</v>
      </c>
      <c r="N36" s="8">
        <f>FC_IND_PPP_PU_E!N36+FC_IND_PPP_PA_E!N36+FC_IND_PPP_PR_E!N36</f>
        <v>0</v>
      </c>
      <c r="O36" s="8">
        <f>FC_IND_PPP_PU_E!O36+FC_IND_PPP_PA_E!O36+FC_IND_PPP_PR_E!O36</f>
        <v>0</v>
      </c>
      <c r="P36" s="8">
        <f>FC_IND_PPP_PU_E!P36+FC_IND_PPP_PA_E!P36+FC_IND_PPP_PR_E!P36</f>
        <v>0</v>
      </c>
      <c r="Q36" s="8">
        <f>FC_IND_PPP_PU_E!Q36+FC_IND_PPP_PA_E!Q36+FC_IND_PPP_PR_E!Q36</f>
        <v>0</v>
      </c>
      <c r="R36" s="8">
        <f>FC_IND_PPP_PU_E!R36+FC_IND_PPP_PA_E!R36+FC_IND_PPP_PR_E!R36</f>
        <v>0</v>
      </c>
      <c r="S36" s="8">
        <f>FC_IND_PPP_PU_E!S36+FC_IND_PPP_PA_E!S36+FC_IND_PPP_PR_E!S36</f>
        <v>0</v>
      </c>
      <c r="T36" s="8">
        <f>FC_IND_PPP_PU_E!T36+FC_IND_PPP_PA_E!T36+FC_IND_PPP_PR_E!T36</f>
        <v>0</v>
      </c>
      <c r="U36" s="8">
        <f>FC_IND_PPP_PU_E!U36+FC_IND_PPP_PA_E!U36+FC_IND_PPP_PR_E!U36</f>
        <v>0</v>
      </c>
      <c r="V36" s="8">
        <f>FC_IND_PPP_PU_E!V36+FC_IND_PPP_PA_E!V36+FC_IND_PPP_PR_E!V36</f>
        <v>8.6093640000000013E-2</v>
      </c>
      <c r="W36" s="8">
        <f>FC_IND_PPP_PU_E!W36+FC_IND_PPP_PA_E!W36+FC_IND_PPP_PR_E!W36</f>
        <v>0.11494296</v>
      </c>
      <c r="X36" s="8">
        <f>FC_IND_PPP_PU_E!X36+FC_IND_PPP_PA_E!X36+FC_IND_PPP_PR_E!X36</f>
        <v>8.6093640000000013E-2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9.1476831600000033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3.1344300000000009</v>
      </c>
      <c r="D43" s="8">
        <f>FC_IND_PPP_PU_E!D43+FC_IND_PPP_PA_E!D43+FC_IND_PPP_PR_E!D43</f>
        <v>3.1344300000000005</v>
      </c>
      <c r="E43" s="8">
        <f>FC_IND_PPP_PU_E!E43+FC_IND_PPP_PA_E!E43+FC_IND_PPP_PR_E!E43</f>
        <v>0</v>
      </c>
      <c r="F43" s="8">
        <f>FC_IND_PPP_PU_E!F43+FC_IND_PPP_PA_E!F43+FC_IND_PPP_PR_E!F43</f>
        <v>15.672149999999998</v>
      </c>
      <c r="G43" s="8">
        <f>FC_IND_PPP_PU_E!G43+FC_IND_PPP_PA_E!G43+FC_IND_PPP_PR_E!G43</f>
        <v>3.1344300000000014</v>
      </c>
      <c r="H43" s="8">
        <f>FC_IND_PPP_PU_E!H43+FC_IND_PPP_PA_E!H43+FC_IND_PPP_PR_E!H43</f>
        <v>6.2688600000000019</v>
      </c>
      <c r="I43" s="8">
        <f>FC_IND_PPP_PU_E!I43+FC_IND_PPP_PA_E!I43+FC_IND_PPP_PR_E!I43</f>
        <v>3.13443</v>
      </c>
      <c r="J43" s="8">
        <f>FC_IND_PPP_PU_E!J43+FC_IND_PPP_PA_E!J43+FC_IND_PPP_PR_E!J43</f>
        <v>3.1344300000000009</v>
      </c>
      <c r="K43" s="8">
        <f>FC_IND_PPP_PU_E!K43+FC_IND_PPP_PA_E!K43+FC_IND_PPP_PR_E!K43</f>
        <v>3.1344300000000005</v>
      </c>
      <c r="L43" s="8">
        <f>FC_IND_PPP_PU_E!L43+FC_IND_PPP_PA_E!L43+FC_IND_PPP_PR_E!L43</f>
        <v>3.1344300000000009</v>
      </c>
      <c r="M43" s="8">
        <f>FC_IND_PPP_PU_E!M43+FC_IND_PPP_PA_E!M43+FC_IND_PPP_PR_E!M43</f>
        <v>3.1344300000000014</v>
      </c>
      <c r="N43" s="8">
        <f>FC_IND_PPP_PU_E!N43+FC_IND_PPP_PA_E!N43+FC_IND_PPP_PR_E!N43</f>
        <v>0</v>
      </c>
      <c r="O43" s="8">
        <f>FC_IND_PPP_PU_E!O43+FC_IND_PPP_PA_E!O43+FC_IND_PPP_PR_E!O43</f>
        <v>0</v>
      </c>
      <c r="P43" s="8">
        <f>FC_IND_PPP_PU_E!P43+FC_IND_PPP_PA_E!P43+FC_IND_PPP_PR_E!P43</f>
        <v>0</v>
      </c>
      <c r="Q43" s="8">
        <f>FC_IND_PPP_PU_E!Q43+FC_IND_PPP_PA_E!Q43+FC_IND_PPP_PR_E!Q43</f>
        <v>0</v>
      </c>
      <c r="R43" s="8">
        <f>FC_IND_PPP_PU_E!R43+FC_IND_PPP_PA_E!R43+FC_IND_PPP_PR_E!R43</f>
        <v>0</v>
      </c>
      <c r="S43" s="8">
        <f>FC_IND_PPP_PU_E!S43+FC_IND_PPP_PA_E!S43+FC_IND_PPP_PR_E!S43</f>
        <v>0</v>
      </c>
      <c r="T43" s="8">
        <f>FC_IND_PPP_PU_E!T43+FC_IND_PPP_PA_E!T43+FC_IND_PPP_PR_E!T43</f>
        <v>0</v>
      </c>
      <c r="U43" s="8">
        <f>FC_IND_PPP_PU_E!U43+FC_IND_PPP_PA_E!U43+FC_IND_PPP_PR_E!U43</f>
        <v>0</v>
      </c>
      <c r="V43" s="8">
        <f>FC_IND_PPP_PU_E!V43+FC_IND_PPP_PA_E!V43+FC_IND_PPP_PR_E!V43</f>
        <v>0.90911808000000005</v>
      </c>
      <c r="W43" s="8">
        <f>FC_IND_PPP_PU_E!W43+FC_IND_PPP_PA_E!W43+FC_IND_PPP_PR_E!W43</f>
        <v>0.56419739999999985</v>
      </c>
      <c r="X43" s="8">
        <f>FC_IND_PPP_PU_E!X43+FC_IND_PPP_PA_E!X43+FC_IND_PPP_PR_E!X43</f>
        <v>0.62688600000000005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3.0728419200000001</v>
      </c>
      <c r="D44" s="8">
        <f>FC_IND_PPP_PU_E!D44+FC_IND_PPP_PA_E!D44+FC_IND_PPP_PR_E!D44</f>
        <v>0</v>
      </c>
      <c r="E44" s="8">
        <f>FC_IND_PPP_PU_E!E44+FC_IND_PPP_PA_E!E44+FC_IND_PPP_PR_E!E44</f>
        <v>3.0728419200000006</v>
      </c>
      <c r="F44" s="8">
        <f>FC_IND_PPP_PU_E!F44+FC_IND_PPP_PA_E!F44+FC_IND_PPP_PR_E!F44</f>
        <v>6.1456838400000002</v>
      </c>
      <c r="G44" s="8">
        <f>FC_IND_PPP_PU_E!G44+FC_IND_PPP_PA_E!G44+FC_IND_PPP_PR_E!G44</f>
        <v>0</v>
      </c>
      <c r="H44" s="8">
        <f>FC_IND_PPP_PU_E!H44+FC_IND_PPP_PA_E!H44+FC_IND_PPP_PR_E!H44</f>
        <v>0</v>
      </c>
      <c r="I44" s="8">
        <f>FC_IND_PPP_PU_E!I44+FC_IND_PPP_PA_E!I44+FC_IND_PPP_PR_E!I44</f>
        <v>0</v>
      </c>
      <c r="J44" s="8">
        <f>FC_IND_PPP_PU_E!J44+FC_IND_PPP_PA_E!J44+FC_IND_PPP_PR_E!J44</f>
        <v>0</v>
      </c>
      <c r="K44" s="8">
        <f>FC_IND_PPP_PU_E!K44+FC_IND_PPP_PA_E!K44+FC_IND_PPP_PR_E!K44</f>
        <v>0</v>
      </c>
      <c r="L44" s="8">
        <f>FC_IND_PPP_PU_E!L44+FC_IND_PPP_PA_E!L44+FC_IND_PPP_PR_E!L44</f>
        <v>0</v>
      </c>
      <c r="M44" s="8">
        <f>FC_IND_PPP_PU_E!M44+FC_IND_PPP_PA_E!M44+FC_IND_PPP_PR_E!M44</f>
        <v>0</v>
      </c>
      <c r="N44" s="8">
        <f>FC_IND_PPP_PU_E!N44+FC_IND_PPP_PA_E!N44+FC_IND_PPP_PR_E!N44</f>
        <v>0</v>
      </c>
      <c r="O44" s="8">
        <f>FC_IND_PPP_PU_E!O44+FC_IND_PPP_PA_E!O44+FC_IND_PPP_PR_E!O44</f>
        <v>0</v>
      </c>
      <c r="P44" s="8">
        <f>FC_IND_PPP_PU_E!P44+FC_IND_PPP_PA_E!P44+FC_IND_PPP_PR_E!P44</f>
        <v>0</v>
      </c>
      <c r="Q44" s="8">
        <f>FC_IND_PPP_PU_E!Q44+FC_IND_PPP_PA_E!Q44+FC_IND_PPP_PR_E!Q44</f>
        <v>0</v>
      </c>
      <c r="R44" s="8">
        <f>FC_IND_PPP_PU_E!R44+FC_IND_PPP_PA_E!R44+FC_IND_PPP_PR_E!R44</f>
        <v>0</v>
      </c>
      <c r="S44" s="8">
        <f>FC_IND_PPP_PU_E!S44+FC_IND_PPP_PA_E!S44+FC_IND_PPP_PR_E!S44</f>
        <v>0</v>
      </c>
      <c r="T44" s="8">
        <f>FC_IND_PPP_PU_E!T44+FC_IND_PPP_PA_E!T44+FC_IND_PPP_PR_E!T44</f>
        <v>0</v>
      </c>
      <c r="U44" s="8">
        <f>FC_IND_PPP_PU_E!U44+FC_IND_PPP_PA_E!U44+FC_IND_PPP_PR_E!U44</f>
        <v>0</v>
      </c>
      <c r="V44" s="8">
        <f>FC_IND_PPP_PU_E!V44+FC_IND_PPP_PA_E!V44+FC_IND_PPP_PR_E!V44</f>
        <v>0</v>
      </c>
      <c r="W44" s="8">
        <f>FC_IND_PPP_PU_E!W44+FC_IND_PPP_PA_E!W44+FC_IND_PPP_PR_E!W44</f>
        <v>0</v>
      </c>
      <c r="X44" s="8">
        <f>FC_IND_PPP_PU_E!X44+FC_IND_PPP_PA_E!X44+FC_IND_PPP_PR_E!X44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31.253310000000006</v>
      </c>
      <c r="D51" s="27">
        <f>FC_IND_PPP_PU_E!D51+FC_IND_PPP_PA_E!D51+FC_IND_PPP_PR_E!D51</f>
        <v>31.505760000000002</v>
      </c>
      <c r="E51" s="27">
        <f>FC_IND_PPP_PU_E!E51+FC_IND_PPP_PA_E!E51+FC_IND_PPP_PR_E!E51</f>
        <v>32.162130000000005</v>
      </c>
      <c r="F51" s="27">
        <f>FC_IND_PPP_PU_E!F51+FC_IND_PPP_PA_E!F51+FC_IND_PPP_PR_E!F51</f>
        <v>44.683650000000014</v>
      </c>
      <c r="G51" s="27">
        <f>FC_IND_PPP_PU_E!G51+FC_IND_PPP_PA_E!G51+FC_IND_PPP_PR_E!G51</f>
        <v>42.866009999999996</v>
      </c>
      <c r="H51" s="27">
        <f>FC_IND_PPP_PU_E!H51+FC_IND_PPP_PA_E!H51+FC_IND_PPP_PR_E!H51</f>
        <v>32.768010000000004</v>
      </c>
      <c r="I51" s="27">
        <f>FC_IND_PPP_PU_E!I51+FC_IND_PPP_PA_E!I51+FC_IND_PPP_PR_E!I51</f>
        <v>42.260130000000011</v>
      </c>
      <c r="J51" s="27">
        <f>FC_IND_PPP_PU_E!J51+FC_IND_PPP_PA_E!J51+FC_IND_PPP_PR_E!J51</f>
        <v>46.147859999999994</v>
      </c>
      <c r="K51" s="27">
        <f>FC_IND_PPP_PU_E!K51+FC_IND_PPP_PA_E!K51+FC_IND_PPP_PR_E!K51</f>
        <v>45.138059999999996</v>
      </c>
      <c r="L51" s="27">
        <f>FC_IND_PPP_PU_E!L51+FC_IND_PPP_PA_E!L51+FC_IND_PPP_PR_E!L51</f>
        <v>50.389019999999995</v>
      </c>
      <c r="M51" s="27">
        <f>FC_IND_PPP_PU_E!M51+FC_IND_PPP_PA_E!M51+FC_IND_PPP_PR_E!M51</f>
        <v>67.606110000000029</v>
      </c>
      <c r="N51" s="27">
        <f>FC_IND_PPP_PU_E!N51+FC_IND_PPP_PA_E!N51+FC_IND_PPP_PR_E!N51</f>
        <v>66.646800000000027</v>
      </c>
      <c r="O51" s="27">
        <f>FC_IND_PPP_PU_E!O51+FC_IND_PPP_PA_E!O51+FC_IND_PPP_PR_E!O51</f>
        <v>62.001720000000013</v>
      </c>
      <c r="P51" s="27">
        <f>FC_IND_PPP_PU_E!P51+FC_IND_PPP_PA_E!P51+FC_IND_PPP_PR_E!P51</f>
        <v>60.890940000000015</v>
      </c>
      <c r="Q51" s="27">
        <f>FC_IND_PPP_PU_E!Q51+FC_IND_PPP_PA_E!Q51+FC_IND_PPP_PR_E!Q51</f>
        <v>49.581180000000003</v>
      </c>
      <c r="R51" s="27">
        <f>FC_IND_PPP_PU_E!R51+FC_IND_PPP_PA_E!R51+FC_IND_PPP_PR_E!R51</f>
        <v>48.268439999999991</v>
      </c>
      <c r="S51" s="27">
        <f>FC_IND_PPP_PU_E!S51+FC_IND_PPP_PA_E!S51+FC_IND_PPP_PR_E!S51</f>
        <v>54.832139999999995</v>
      </c>
      <c r="T51" s="27">
        <f>FC_IND_PPP_PU_E!T51+FC_IND_PPP_PA_E!T51+FC_IND_PPP_PR_E!T51</f>
        <v>50.568764400000006</v>
      </c>
      <c r="U51" s="27">
        <f>FC_IND_PPP_PU_E!U51+FC_IND_PPP_PA_E!U51+FC_IND_PPP_PR_E!U51</f>
        <v>62.598713760000017</v>
      </c>
      <c r="V51" s="27">
        <f>FC_IND_PPP_PU_E!V51+FC_IND_PPP_PA_E!V51+FC_IND_PPP_PR_E!V51</f>
        <v>62.104719599999996</v>
      </c>
      <c r="W51" s="27">
        <f>FC_IND_PPP_PU_E!W51+FC_IND_PPP_PA_E!W51+FC_IND_PPP_PR_E!W51</f>
        <v>63.280934639999991</v>
      </c>
      <c r="X51" s="27">
        <f>FC_IND_PPP_PU_E!X51+FC_IND_PPP_PA_E!X51+FC_IND_PPP_PR_E!X51</f>
        <v>56.553243119999998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79.631999999999977</v>
      </c>
      <c r="D61" s="49">
        <f t="shared" si="31"/>
        <v>74.704089600000003</v>
      </c>
      <c r="E61" s="49">
        <f t="shared" si="31"/>
        <v>74.704089600000003</v>
      </c>
      <c r="F61" s="49">
        <f t="shared" si="31"/>
        <v>5.4879552</v>
      </c>
      <c r="G61" s="49">
        <f t="shared" si="31"/>
        <v>9.4078655999999974</v>
      </c>
      <c r="H61" s="49">
        <f t="shared" si="31"/>
        <v>10.752134399999997</v>
      </c>
      <c r="I61" s="49">
        <f t="shared" si="31"/>
        <v>13.664044800000003</v>
      </c>
      <c r="J61" s="49">
        <f t="shared" si="31"/>
        <v>21.055910400000002</v>
      </c>
      <c r="K61" s="49">
        <f t="shared" si="31"/>
        <v>17.696044799999999</v>
      </c>
      <c r="L61" s="49">
        <f t="shared" si="31"/>
        <v>23.296089599999998</v>
      </c>
      <c r="M61" s="49">
        <f t="shared" si="31"/>
        <v>31.695955199999997</v>
      </c>
      <c r="N61" s="49">
        <f t="shared" si="31"/>
        <v>26.768044799999991</v>
      </c>
      <c r="O61" s="49">
        <f t="shared" si="31"/>
        <v>23.63195519999999</v>
      </c>
      <c r="P61" s="49">
        <f t="shared" si="31"/>
        <v>19.152000000000001</v>
      </c>
      <c r="Q61" s="49">
        <f t="shared" si="31"/>
        <v>24.889021919999998</v>
      </c>
      <c r="R61" s="49">
        <f t="shared" si="31"/>
        <v>27.314179199999998</v>
      </c>
      <c r="S61" s="49">
        <f t="shared" si="31"/>
        <v>6.3335563200000013</v>
      </c>
      <c r="T61" s="49">
        <f t="shared" si="31"/>
        <v>26.711934480000004</v>
      </c>
      <c r="U61" s="49">
        <f t="shared" si="31"/>
        <v>25.894622879999996</v>
      </c>
      <c r="V61" s="49">
        <f t="shared" si="31"/>
        <v>18.487682640000003</v>
      </c>
      <c r="W61" s="49">
        <f t="shared" si="31"/>
        <v>19.644312239999991</v>
      </c>
      <c r="X61" s="49">
        <f t="shared" si="31"/>
        <v>25.84928304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79.631999999999977</v>
      </c>
      <c r="D62" s="52">
        <f>FC_IND_PPP_PU_E!D62+FC_IND_PPP_PA_E!D62+FC_IND_PPP_PR_E!D62</f>
        <v>74.704089600000003</v>
      </c>
      <c r="E62" s="52">
        <f>FC_IND_PPP_PU_E!E62+FC_IND_PPP_PA_E!E62+FC_IND_PPP_PR_E!E62</f>
        <v>74.704089600000003</v>
      </c>
      <c r="F62" s="52">
        <f>FC_IND_PPP_PU_E!F62+FC_IND_PPP_PA_E!F62+FC_IND_PPP_PR_E!F62</f>
        <v>5.4879552</v>
      </c>
      <c r="G62" s="52">
        <f>FC_IND_PPP_PU_E!G62+FC_IND_PPP_PA_E!G62+FC_IND_PPP_PR_E!G62</f>
        <v>9.4078655999999974</v>
      </c>
      <c r="H62" s="52">
        <f>FC_IND_PPP_PU_E!H62+FC_IND_PPP_PA_E!H62+FC_IND_PPP_PR_E!H62</f>
        <v>10.752134399999997</v>
      </c>
      <c r="I62" s="52">
        <f>FC_IND_PPP_PU_E!I62+FC_IND_PPP_PA_E!I62+FC_IND_PPP_PR_E!I62</f>
        <v>13.664044800000003</v>
      </c>
      <c r="J62" s="52">
        <f>FC_IND_PPP_PU_E!J62+FC_IND_PPP_PA_E!J62+FC_IND_PPP_PR_E!J62</f>
        <v>21.055910400000002</v>
      </c>
      <c r="K62" s="52">
        <f>FC_IND_PPP_PU_E!K62+FC_IND_PPP_PA_E!K62+FC_IND_PPP_PR_E!K62</f>
        <v>17.696044799999999</v>
      </c>
      <c r="L62" s="52">
        <f>FC_IND_PPP_PU_E!L62+FC_IND_PPP_PA_E!L62+FC_IND_PPP_PR_E!L62</f>
        <v>23.296089599999998</v>
      </c>
      <c r="M62" s="52">
        <f>FC_IND_PPP_PU_E!M62+FC_IND_PPP_PA_E!M62+FC_IND_PPP_PR_E!M62</f>
        <v>31.695955199999997</v>
      </c>
      <c r="N62" s="52">
        <f>FC_IND_PPP_PU_E!N62+FC_IND_PPP_PA_E!N62+FC_IND_PPP_PR_E!N62</f>
        <v>26.768044799999991</v>
      </c>
      <c r="O62" s="52">
        <f>FC_IND_PPP_PU_E!O62+FC_IND_PPP_PA_E!O62+FC_IND_PPP_PR_E!O62</f>
        <v>23.63195519999999</v>
      </c>
      <c r="P62" s="52">
        <f>FC_IND_PPP_PU_E!P62+FC_IND_PPP_PA_E!P62+FC_IND_PPP_PR_E!P62</f>
        <v>19.152000000000001</v>
      </c>
      <c r="Q62" s="52">
        <f>FC_IND_PPP_PU_E!Q62+FC_IND_PPP_PA_E!Q62+FC_IND_PPP_PR_E!Q62</f>
        <v>21.503865599999997</v>
      </c>
      <c r="R62" s="52">
        <f>FC_IND_PPP_PU_E!R62+FC_IND_PPP_PA_E!R62+FC_IND_PPP_PR_E!R62</f>
        <v>22.400179199999997</v>
      </c>
      <c r="S62" s="52">
        <f>FC_IND_PPP_PU_E!S62+FC_IND_PPP_PA_E!S62+FC_IND_PPP_PR_E!S62</f>
        <v>0</v>
      </c>
      <c r="T62" s="52">
        <f>FC_IND_PPP_PU_E!T62+FC_IND_PPP_PA_E!T62+FC_IND_PPP_PR_E!T62</f>
        <v>20.16</v>
      </c>
      <c r="U62" s="52">
        <f>FC_IND_PPP_PU_E!U62+FC_IND_PPP_PA_E!U62+FC_IND_PPP_PR_E!U62</f>
        <v>22.400179199999997</v>
      </c>
      <c r="V62" s="52">
        <f>FC_IND_PPP_PU_E!V62+FC_IND_PPP_PA_E!V62+FC_IND_PPP_PR_E!V62</f>
        <v>17.919820800000004</v>
      </c>
      <c r="W62" s="52">
        <f>FC_IND_PPP_PU_E!W62+FC_IND_PPP_PA_E!W62+FC_IND_PPP_PR_E!W62</f>
        <v>19.322150399999991</v>
      </c>
      <c r="X62" s="52">
        <f>FC_IND_PPP_PU_E!X62+FC_IND_PPP_PA_E!X62+FC_IND_PPP_PR_E!X62</f>
        <v>25.760044799999999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</v>
      </c>
      <c r="P64" s="52">
        <f>FC_IND_PPP_PU_E!P64+FC_IND_PPP_PA_E!P64+FC_IND_PPP_PR_E!P64</f>
        <v>0</v>
      </c>
      <c r="Q64" s="52">
        <f>FC_IND_PPP_PU_E!Q64+FC_IND_PPP_PA_E!Q64+FC_IND_PPP_PR_E!Q64</f>
        <v>3.3851563200000014</v>
      </c>
      <c r="R64" s="52">
        <f>FC_IND_PPP_PU_E!R64+FC_IND_PPP_PA_E!R64+FC_IND_PPP_PR_E!R64</f>
        <v>4.9139999999999997</v>
      </c>
      <c r="S64" s="52">
        <f>FC_IND_PPP_PU_E!S64+FC_IND_PPP_PA_E!S64+FC_IND_PPP_PR_E!S64</f>
        <v>6.3335563200000013</v>
      </c>
      <c r="T64" s="52">
        <f>FC_IND_PPP_PU_E!T64+FC_IND_PPP_PA_E!T64+FC_IND_PPP_PR_E!T64</f>
        <v>6.5519344800000017</v>
      </c>
      <c r="U64" s="52">
        <f>FC_IND_PPP_PU_E!U64+FC_IND_PPP_PA_E!U64+FC_IND_PPP_PR_E!U64</f>
        <v>3.4944436800000003</v>
      </c>
      <c r="V64" s="52">
        <f>FC_IND_PPP_PU_E!V64+FC_IND_PPP_PA_E!V64+FC_IND_PPP_PR_E!V64</f>
        <v>0.56786183999999995</v>
      </c>
      <c r="W64" s="52">
        <f>FC_IND_PPP_PU_E!W64+FC_IND_PPP_PA_E!W64+FC_IND_PPP_PR_E!W64</f>
        <v>0.32216184000000003</v>
      </c>
      <c r="X64" s="52">
        <f>FC_IND_PPP_PU_E!X64+FC_IND_PPP_PA_E!X64+FC_IND_PPP_PR_E!X64</f>
        <v>8.923824000000001E-2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19.138509883354629</v>
      </c>
      <c r="D2" s="21">
        <f t="shared" ref="D2:X2" si="0">SUM(D3,D17,D22,D25,D26,D51,D52)</f>
        <v>14.52035595355658</v>
      </c>
      <c r="E2" s="21">
        <f t="shared" si="0"/>
        <v>16.003964339905238</v>
      </c>
      <c r="F2" s="21">
        <f t="shared" si="0"/>
        <v>38.753141918409547</v>
      </c>
      <c r="G2" s="21">
        <f t="shared" si="0"/>
        <v>22.574476127134297</v>
      </c>
      <c r="H2" s="21">
        <f t="shared" si="0"/>
        <v>18.61172890133258</v>
      </c>
      <c r="I2" s="21">
        <f t="shared" si="0"/>
        <v>27.432284373865283</v>
      </c>
      <c r="J2" s="21">
        <f t="shared" si="0"/>
        <v>34.436460828793187</v>
      </c>
      <c r="K2" s="21">
        <f t="shared" si="0"/>
        <v>35.707745580250759</v>
      </c>
      <c r="L2" s="21">
        <f t="shared" si="0"/>
        <v>41.038772254136738</v>
      </c>
      <c r="M2" s="21">
        <f t="shared" si="0"/>
        <v>52.876727583521351</v>
      </c>
      <c r="N2" s="21">
        <f t="shared" si="0"/>
        <v>51.837239273239184</v>
      </c>
      <c r="O2" s="21">
        <f t="shared" si="0"/>
        <v>45.940690915078271</v>
      </c>
      <c r="P2" s="21">
        <f t="shared" si="0"/>
        <v>45.398436866882186</v>
      </c>
      <c r="Q2" s="21">
        <f t="shared" si="0"/>
        <v>36.199596829380468</v>
      </c>
      <c r="R2" s="21">
        <f t="shared" si="0"/>
        <v>35.438591992493649</v>
      </c>
      <c r="S2" s="21">
        <f t="shared" si="0"/>
        <v>39.656717906847653</v>
      </c>
      <c r="T2" s="21">
        <f t="shared" si="0"/>
        <v>35.086740608339184</v>
      </c>
      <c r="U2" s="21">
        <f t="shared" si="0"/>
        <v>44.191709140215544</v>
      </c>
      <c r="V2" s="21">
        <f t="shared" si="0"/>
        <v>44.762105987412127</v>
      </c>
      <c r="W2" s="21">
        <f t="shared" si="0"/>
        <v>47.339328928167873</v>
      </c>
      <c r="X2" s="21">
        <f t="shared" si="0"/>
        <v>43.018943409998215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1.05312605263326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1.6559233435601872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1.05312605263326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1.6559233435601872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3.1269527049791472</v>
      </c>
      <c r="D26" s="27">
        <f t="shared" si="11"/>
        <v>1.3138796095375447</v>
      </c>
      <c r="E26" s="27">
        <f t="shared" si="11"/>
        <v>1.4911416978968055</v>
      </c>
      <c r="F26" s="27">
        <f t="shared" si="11"/>
        <v>16.077475739188934</v>
      </c>
      <c r="G26" s="27">
        <f t="shared" si="11"/>
        <v>1.538205182541158</v>
      </c>
      <c r="H26" s="27">
        <f t="shared" si="11"/>
        <v>2.9888237156413351</v>
      </c>
      <c r="I26" s="27">
        <f t="shared" si="11"/>
        <v>1.8941603379342049</v>
      </c>
      <c r="J26" s="27">
        <f t="shared" si="11"/>
        <v>2.1902122631800247</v>
      </c>
      <c r="K26" s="27">
        <f t="shared" si="11"/>
        <v>2.3185758385180755</v>
      </c>
      <c r="L26" s="27">
        <f t="shared" si="11"/>
        <v>2.4033046994641389</v>
      </c>
      <c r="M26" s="27">
        <f t="shared" si="11"/>
        <v>2.3429055141453099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0.70683772265052547</v>
      </c>
      <c r="W26" s="27">
        <f t="shared" si="11"/>
        <v>0.50366821452777866</v>
      </c>
      <c r="X26" s="27">
        <f t="shared" si="11"/>
        <v>0.53622901602350281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3.1269527049791472</v>
      </c>
      <c r="D33" s="19">
        <f t="shared" si="13"/>
        <v>1.3138796095375447</v>
      </c>
      <c r="E33" s="19">
        <f t="shared" si="13"/>
        <v>1.4911416978968055</v>
      </c>
      <c r="F33" s="19">
        <f t="shared" si="13"/>
        <v>16.077475739188934</v>
      </c>
      <c r="G33" s="19">
        <f t="shared" si="13"/>
        <v>1.538205182541158</v>
      </c>
      <c r="H33" s="19">
        <f t="shared" si="13"/>
        <v>2.9888237156413351</v>
      </c>
      <c r="I33" s="19">
        <f t="shared" si="13"/>
        <v>1.8941603379342049</v>
      </c>
      <c r="J33" s="19">
        <f t="shared" si="13"/>
        <v>2.1902122631800247</v>
      </c>
      <c r="K33" s="19">
        <f t="shared" si="13"/>
        <v>2.3185758385180755</v>
      </c>
      <c r="L33" s="19">
        <f t="shared" si="13"/>
        <v>2.4033046994641389</v>
      </c>
      <c r="M33" s="19">
        <f t="shared" si="13"/>
        <v>2.3429055141453099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0.70683772265052547</v>
      </c>
      <c r="W33" s="19">
        <f t="shared" si="13"/>
        <v>0.50366821452777866</v>
      </c>
      <c r="X33" s="19">
        <f t="shared" si="13"/>
        <v>0.53622901602350281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6.1935996071520144E-2</v>
      </c>
      <c r="W36" s="8">
        <v>8.6092871302445362E-2</v>
      </c>
      <c r="X36" s="8">
        <v>6.5313159985479735E-2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4.8595329231056237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1.5001980677713882</v>
      </c>
      <c r="D43" s="8">
        <v>1.3138796095375447</v>
      </c>
      <c r="E43" s="8">
        <v>0</v>
      </c>
      <c r="F43" s="8">
        <v>7.9531650102592844</v>
      </c>
      <c r="G43" s="8">
        <v>1.538205182541158</v>
      </c>
      <c r="H43" s="8">
        <v>2.9888237156413351</v>
      </c>
      <c r="I43" s="8">
        <v>1.8941603379342049</v>
      </c>
      <c r="J43" s="8">
        <v>2.1902122631800247</v>
      </c>
      <c r="K43" s="8">
        <v>2.3185758385180755</v>
      </c>
      <c r="L43" s="8">
        <v>2.4033046994641389</v>
      </c>
      <c r="M43" s="8">
        <v>2.3429055141453099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0.64490172657900535</v>
      </c>
      <c r="W43" s="8">
        <v>0.41757534322533335</v>
      </c>
      <c r="X43" s="8">
        <v>0.47091585603802305</v>
      </c>
    </row>
    <row r="44" spans="1:24" ht="11.25" customHeight="1" x14ac:dyDescent="0.2">
      <c r="A44" s="28" t="s">
        <v>74</v>
      </c>
      <c r="B44" s="7" t="s">
        <v>75</v>
      </c>
      <c r="C44" s="8">
        <v>1.6267546372077588</v>
      </c>
      <c r="D44" s="8">
        <v>0</v>
      </c>
      <c r="E44" s="8">
        <v>1.4911416978968055</v>
      </c>
      <c r="F44" s="8">
        <v>3.2647778058240253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14.958431125742223</v>
      </c>
      <c r="D51" s="27">
        <v>13.206476344019036</v>
      </c>
      <c r="E51" s="27">
        <v>14.512822642008432</v>
      </c>
      <c r="F51" s="27">
        <v>22.675666179220613</v>
      </c>
      <c r="G51" s="27">
        <v>21.036270944593138</v>
      </c>
      <c r="H51" s="27">
        <v>15.622905185691245</v>
      </c>
      <c r="I51" s="27">
        <v>25.538124035931077</v>
      </c>
      <c r="J51" s="27">
        <v>32.246248565613165</v>
      </c>
      <c r="K51" s="27">
        <v>33.389169741732687</v>
      </c>
      <c r="L51" s="27">
        <v>38.635467554672601</v>
      </c>
      <c r="M51" s="27">
        <v>50.533822069376043</v>
      </c>
      <c r="N51" s="27">
        <v>50.181315929678995</v>
      </c>
      <c r="O51" s="27">
        <v>45.940690915078271</v>
      </c>
      <c r="P51" s="27">
        <v>45.398436866882186</v>
      </c>
      <c r="Q51" s="27">
        <v>36.199596829380468</v>
      </c>
      <c r="R51" s="27">
        <v>35.438591992493649</v>
      </c>
      <c r="S51" s="27">
        <v>39.656717906847653</v>
      </c>
      <c r="T51" s="27">
        <v>35.086740608339184</v>
      </c>
      <c r="U51" s="27">
        <v>44.191709140215544</v>
      </c>
      <c r="V51" s="27">
        <v>44.055268264761601</v>
      </c>
      <c r="W51" s="27">
        <v>46.835660713640095</v>
      </c>
      <c r="X51" s="27">
        <v>42.48271439397471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42.156976714938921</v>
      </c>
      <c r="D61" s="49">
        <f t="shared" si="15"/>
        <v>33.928001708933003</v>
      </c>
      <c r="E61" s="49">
        <f t="shared" si="15"/>
        <v>36.251257274562008</v>
      </c>
      <c r="F61" s="49">
        <f t="shared" si="15"/>
        <v>2.9153719590489948</v>
      </c>
      <c r="G61" s="49">
        <f t="shared" si="15"/>
        <v>4.7349419310695344</v>
      </c>
      <c r="H61" s="49">
        <f t="shared" si="15"/>
        <v>5.2314800940350317</v>
      </c>
      <c r="I61" s="49">
        <f t="shared" si="15"/>
        <v>8.3344798493502772</v>
      </c>
      <c r="J61" s="49">
        <f t="shared" si="15"/>
        <v>14.838824109673695</v>
      </c>
      <c r="K61" s="49">
        <f t="shared" si="15"/>
        <v>13.200885990634577</v>
      </c>
      <c r="L61" s="49">
        <f t="shared" si="15"/>
        <v>18.169474765903384</v>
      </c>
      <c r="M61" s="49">
        <f t="shared" si="15"/>
        <v>24.118226589094999</v>
      </c>
      <c r="N61" s="49">
        <f t="shared" si="15"/>
        <v>20.506683358975081</v>
      </c>
      <c r="O61" s="49">
        <f t="shared" si="15"/>
        <v>17.72818587261639</v>
      </c>
      <c r="P61" s="49">
        <f t="shared" si="15"/>
        <v>14.445741042010443</v>
      </c>
      <c r="Q61" s="49">
        <f t="shared" si="15"/>
        <v>18.310532297170322</v>
      </c>
      <c r="R61" s="49">
        <f t="shared" si="15"/>
        <v>20.21288392522748</v>
      </c>
      <c r="S61" s="49">
        <f t="shared" si="15"/>
        <v>4.5806721446467753</v>
      </c>
      <c r="T61" s="49">
        <f t="shared" si="15"/>
        <v>18.594557223207108</v>
      </c>
      <c r="U61" s="49">
        <f t="shared" si="15"/>
        <v>18.399504976667334</v>
      </c>
      <c r="V61" s="49">
        <f t="shared" si="15"/>
        <v>13.294391809014764</v>
      </c>
      <c r="W61" s="49">
        <f t="shared" si="15"/>
        <v>14.710829860166612</v>
      </c>
      <c r="X61" s="49">
        <f t="shared" si="15"/>
        <v>19.609361031003271</v>
      </c>
    </row>
    <row r="62" spans="1:24" ht="11.25" customHeight="1" x14ac:dyDescent="0.2">
      <c r="A62" s="50" t="s">
        <v>92</v>
      </c>
      <c r="B62" s="51" t="s">
        <v>93</v>
      </c>
      <c r="C62" s="52">
        <v>42.156976714938921</v>
      </c>
      <c r="D62" s="52">
        <v>33.928001708933003</v>
      </c>
      <c r="E62" s="52">
        <v>36.251257274562008</v>
      </c>
      <c r="F62" s="52">
        <v>2.9153719590489948</v>
      </c>
      <c r="G62" s="52">
        <v>4.7349419310695344</v>
      </c>
      <c r="H62" s="52">
        <v>5.2314800940350317</v>
      </c>
      <c r="I62" s="52">
        <v>8.3344798493502772</v>
      </c>
      <c r="J62" s="52">
        <v>14.838824109673695</v>
      </c>
      <c r="K62" s="52">
        <v>13.200885990634577</v>
      </c>
      <c r="L62" s="52">
        <v>18.169474765903384</v>
      </c>
      <c r="M62" s="52">
        <v>24.118226589094999</v>
      </c>
      <c r="N62" s="52">
        <v>20.506683358975081</v>
      </c>
      <c r="O62" s="52">
        <v>17.72818587261639</v>
      </c>
      <c r="P62" s="52">
        <v>14.445741042010443</v>
      </c>
      <c r="Q62" s="52">
        <v>15.839003906994265</v>
      </c>
      <c r="R62" s="52">
        <v>16.605034965304313</v>
      </c>
      <c r="S62" s="52">
        <v>0</v>
      </c>
      <c r="T62" s="52">
        <v>14.048548865870346</v>
      </c>
      <c r="U62" s="52">
        <v>15.932594245793807</v>
      </c>
      <c r="V62" s="52">
        <v>12.891567259453137</v>
      </c>
      <c r="W62" s="52">
        <v>14.472390546351793</v>
      </c>
      <c r="X62" s="52">
        <v>19.54232539425125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2.471528390176057</v>
      </c>
      <c r="R64" s="52">
        <v>3.6078489599231673</v>
      </c>
      <c r="S64" s="52">
        <v>4.5806721446467753</v>
      </c>
      <c r="T64" s="52">
        <v>4.5460083573367616</v>
      </c>
      <c r="U64" s="52">
        <v>2.4669107308735283</v>
      </c>
      <c r="V64" s="52">
        <v>0.40282454956162661</v>
      </c>
      <c r="W64" s="52">
        <v>0.23843931381481898</v>
      </c>
      <c r="X64" s="52">
        <v>6.7035636752019581E-2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16.879027079368132</v>
      </c>
      <c r="D2" s="21">
        <f t="shared" ref="D2:X2" si="0">SUM(D3,D17,D22,D25,D26,D51,D52)</f>
        <v>17.306596304169872</v>
      </c>
      <c r="E2" s="21">
        <f t="shared" si="0"/>
        <v>16.849692496466144</v>
      </c>
      <c r="F2" s="21">
        <f t="shared" si="0"/>
        <v>34.055743543212948</v>
      </c>
      <c r="G2" s="21">
        <f t="shared" si="0"/>
        <v>22.190612067532182</v>
      </c>
      <c r="H2" s="21">
        <f t="shared" si="0"/>
        <v>19.569122721443691</v>
      </c>
      <c r="I2" s="21">
        <f t="shared" si="0"/>
        <v>17.505329614275084</v>
      </c>
      <c r="J2" s="21">
        <f t="shared" si="0"/>
        <v>14.401208151643313</v>
      </c>
      <c r="K2" s="21">
        <f t="shared" si="0"/>
        <v>12.137386449743087</v>
      </c>
      <c r="L2" s="21">
        <f t="shared" si="0"/>
        <v>11.546035816407636</v>
      </c>
      <c r="M2" s="21">
        <f t="shared" si="0"/>
        <v>16.563842774076395</v>
      </c>
      <c r="N2" s="21">
        <f t="shared" si="0"/>
        <v>15.782961630860216</v>
      </c>
      <c r="O2" s="21">
        <f t="shared" si="0"/>
        <v>15.263164437159935</v>
      </c>
      <c r="P2" s="21">
        <f t="shared" si="0"/>
        <v>14.757380944968903</v>
      </c>
      <c r="Q2" s="21">
        <f t="shared" si="0"/>
        <v>12.922798224978637</v>
      </c>
      <c r="R2" s="21">
        <f t="shared" si="0"/>
        <v>12.344489869997968</v>
      </c>
      <c r="S2" s="21">
        <f t="shared" si="0"/>
        <v>14.85381881671262</v>
      </c>
      <c r="T2" s="21">
        <f t="shared" si="0"/>
        <v>15.244991308000737</v>
      </c>
      <c r="U2" s="21">
        <f t="shared" si="0"/>
        <v>17.910098339890794</v>
      </c>
      <c r="V2" s="21">
        <f t="shared" si="0"/>
        <v>17.41840078894656</v>
      </c>
      <c r="W2" s="21">
        <f t="shared" si="0"/>
        <v>15.826884320693072</v>
      </c>
      <c r="X2" s="21">
        <f t="shared" si="0"/>
        <v>13.659415206929406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0.93616588332223916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0.50560758125340299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0.93616588332223916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0.50560758125340299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2.7674629549626033</v>
      </c>
      <c r="D26" s="27">
        <f t="shared" si="11"/>
        <v>1.5659935656726816</v>
      </c>
      <c r="E26" s="27">
        <f t="shared" si="11"/>
        <v>1.5817002221031951</v>
      </c>
      <c r="F26" s="27">
        <f t="shared" si="11"/>
        <v>14.150526087262161</v>
      </c>
      <c r="G26" s="27">
        <f t="shared" si="11"/>
        <v>1.5120490191579674</v>
      </c>
      <c r="H26" s="27">
        <f t="shared" si="11"/>
        <v>3.1425698490567884</v>
      </c>
      <c r="I26" s="27">
        <f t="shared" si="11"/>
        <v>1.2087181878813726</v>
      </c>
      <c r="J26" s="27">
        <f t="shared" si="11"/>
        <v>0.91593915109779478</v>
      </c>
      <c r="K26" s="27">
        <f t="shared" si="11"/>
        <v>0.78810494775944295</v>
      </c>
      <c r="L26" s="27">
        <f t="shared" si="11"/>
        <v>0.67615673212437888</v>
      </c>
      <c r="M26" s="27">
        <f t="shared" si="11"/>
        <v>0.73392436227300883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0.27510920493888052</v>
      </c>
      <c r="W26" s="27">
        <f t="shared" si="11"/>
        <v>0.16845681444163479</v>
      </c>
      <c r="X26" s="27">
        <f t="shared" si="11"/>
        <v>0.17030566124441471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2.7674629549626033</v>
      </c>
      <c r="D33" s="19">
        <f t="shared" si="13"/>
        <v>1.5659935656726816</v>
      </c>
      <c r="E33" s="19">
        <f t="shared" si="13"/>
        <v>1.5817002221031951</v>
      </c>
      <c r="F33" s="19">
        <f t="shared" si="13"/>
        <v>14.150526087262161</v>
      </c>
      <c r="G33" s="19">
        <f t="shared" si="13"/>
        <v>1.5120490191579674</v>
      </c>
      <c r="H33" s="19">
        <f t="shared" si="13"/>
        <v>3.1425698490567884</v>
      </c>
      <c r="I33" s="19">
        <f t="shared" si="13"/>
        <v>1.2087181878813726</v>
      </c>
      <c r="J33" s="19">
        <f t="shared" si="13"/>
        <v>0.91593915109779478</v>
      </c>
      <c r="K33" s="19">
        <f t="shared" si="13"/>
        <v>0.78810494775944295</v>
      </c>
      <c r="L33" s="19">
        <f t="shared" si="13"/>
        <v>0.67615673212437888</v>
      </c>
      <c r="M33" s="19">
        <f t="shared" si="13"/>
        <v>0.73392436227300883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0.27510920493888052</v>
      </c>
      <c r="W33" s="19">
        <f t="shared" si="13"/>
        <v>0.16845681444163479</v>
      </c>
      <c r="X33" s="19">
        <f t="shared" si="13"/>
        <v>0.17030566124441471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2.4157643928479869E-2</v>
      </c>
      <c r="W36" s="8">
        <v>2.8850088697554638E-2</v>
      </c>
      <c r="X36" s="8">
        <v>2.0780480014520274E-2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4.2881502368943787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1.3213756721703618</v>
      </c>
      <c r="D43" s="8">
        <v>1.5659935656726816</v>
      </c>
      <c r="E43" s="8">
        <v>0</v>
      </c>
      <c r="F43" s="8">
        <v>6.9814698161918072</v>
      </c>
      <c r="G43" s="8">
        <v>1.5120490191579674</v>
      </c>
      <c r="H43" s="8">
        <v>3.1425698490567884</v>
      </c>
      <c r="I43" s="8">
        <v>1.2087181878813726</v>
      </c>
      <c r="J43" s="8">
        <v>0.91593915109779478</v>
      </c>
      <c r="K43" s="8">
        <v>0.78810494775944295</v>
      </c>
      <c r="L43" s="8">
        <v>0.67615673212437888</v>
      </c>
      <c r="M43" s="8">
        <v>0.73392436227300883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0.25095156101040067</v>
      </c>
      <c r="W43" s="8">
        <v>0.13960672574408015</v>
      </c>
      <c r="X43" s="8">
        <v>0.14952518122989444</v>
      </c>
    </row>
    <row r="44" spans="1:24" ht="11.25" customHeight="1" x14ac:dyDescent="0.2">
      <c r="A44" s="28" t="s">
        <v>74</v>
      </c>
      <c r="B44" s="7" t="s">
        <v>75</v>
      </c>
      <c r="C44" s="8">
        <v>1.4460872827922415</v>
      </c>
      <c r="D44" s="8">
        <v>0</v>
      </c>
      <c r="E44" s="8">
        <v>1.5817002221031951</v>
      </c>
      <c r="F44" s="8">
        <v>2.8809060341759749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13.17539824108329</v>
      </c>
      <c r="D51" s="27">
        <v>15.74060273849719</v>
      </c>
      <c r="E51" s="27">
        <v>15.26799227436295</v>
      </c>
      <c r="F51" s="27">
        <v>19.905217455950787</v>
      </c>
      <c r="G51" s="27">
        <v>20.678563048374215</v>
      </c>
      <c r="H51" s="27">
        <v>16.426552872386903</v>
      </c>
      <c r="I51" s="27">
        <v>16.29661142639371</v>
      </c>
      <c r="J51" s="27">
        <v>13.485269000545518</v>
      </c>
      <c r="K51" s="27">
        <v>11.349281501983643</v>
      </c>
      <c r="L51" s="27">
        <v>10.869879084283257</v>
      </c>
      <c r="M51" s="27">
        <v>15.829918411803385</v>
      </c>
      <c r="N51" s="27">
        <v>15.277354049606814</v>
      </c>
      <c r="O51" s="27">
        <v>15.263164437159935</v>
      </c>
      <c r="P51" s="27">
        <v>14.757380944968903</v>
      </c>
      <c r="Q51" s="27">
        <v>12.922798224978637</v>
      </c>
      <c r="R51" s="27">
        <v>12.344489869997968</v>
      </c>
      <c r="S51" s="27">
        <v>14.85381881671262</v>
      </c>
      <c r="T51" s="27">
        <v>15.244991308000737</v>
      </c>
      <c r="U51" s="27">
        <v>17.910098339890794</v>
      </c>
      <c r="V51" s="27">
        <v>17.143291584007681</v>
      </c>
      <c r="W51" s="27">
        <v>15.658427506251437</v>
      </c>
      <c r="X51" s="27">
        <v>13.489109545684991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37.475023285061063</v>
      </c>
      <c r="D61" s="49">
        <f t="shared" si="15"/>
        <v>40.776087891066993</v>
      </c>
      <c r="E61" s="49">
        <f t="shared" si="15"/>
        <v>38.452832325438003</v>
      </c>
      <c r="F61" s="49">
        <f t="shared" si="15"/>
        <v>2.5725832409510052</v>
      </c>
      <c r="G61" s="49">
        <f t="shared" si="15"/>
        <v>4.6729236689304621</v>
      </c>
      <c r="H61" s="49">
        <f t="shared" si="15"/>
        <v>5.5206543059649658</v>
      </c>
      <c r="I61" s="49">
        <f t="shared" si="15"/>
        <v>5.3295649506497265</v>
      </c>
      <c r="J61" s="49">
        <f t="shared" si="15"/>
        <v>6.217086290326308</v>
      </c>
      <c r="K61" s="49">
        <f t="shared" si="15"/>
        <v>4.4951588093654236</v>
      </c>
      <c r="L61" s="49">
        <f t="shared" si="15"/>
        <v>5.1266148340966131</v>
      </c>
      <c r="M61" s="49">
        <f t="shared" si="15"/>
        <v>7.5777286109049991</v>
      </c>
      <c r="N61" s="49">
        <f t="shared" si="15"/>
        <v>6.2613614410249117</v>
      </c>
      <c r="O61" s="49">
        <f t="shared" si="15"/>
        <v>5.9037693273835998</v>
      </c>
      <c r="P61" s="49">
        <f t="shared" si="15"/>
        <v>4.7062589579895562</v>
      </c>
      <c r="Q61" s="49">
        <f t="shared" si="15"/>
        <v>6.5471660690486448</v>
      </c>
      <c r="R61" s="49">
        <f t="shared" si="15"/>
        <v>7.0518830731824877</v>
      </c>
      <c r="S61" s="49">
        <f t="shared" si="15"/>
        <v>1.7157363918812054</v>
      </c>
      <c r="T61" s="49">
        <f t="shared" si="15"/>
        <v>8.0866661781062934</v>
      </c>
      <c r="U61" s="49">
        <f t="shared" si="15"/>
        <v>7.467379138348063</v>
      </c>
      <c r="V61" s="49">
        <f t="shared" si="15"/>
        <v>5.1850052522565697</v>
      </c>
      <c r="W61" s="49">
        <f t="shared" si="15"/>
        <v>4.9294765620947265</v>
      </c>
      <c r="X61" s="49">
        <f t="shared" si="15"/>
        <v>6.2390045580868732</v>
      </c>
    </row>
    <row r="62" spans="1:24" ht="11.25" customHeight="1" x14ac:dyDescent="0.2">
      <c r="A62" s="50" t="s">
        <v>92</v>
      </c>
      <c r="B62" s="51" t="s">
        <v>93</v>
      </c>
      <c r="C62" s="52">
        <v>37.475023285061063</v>
      </c>
      <c r="D62" s="52">
        <v>40.776087891066993</v>
      </c>
      <c r="E62" s="52">
        <v>38.452832325438003</v>
      </c>
      <c r="F62" s="52">
        <v>2.5725832409510052</v>
      </c>
      <c r="G62" s="52">
        <v>4.6729236689304621</v>
      </c>
      <c r="H62" s="52">
        <v>5.5206543059649658</v>
      </c>
      <c r="I62" s="52">
        <v>5.3295649506497265</v>
      </c>
      <c r="J62" s="52">
        <v>6.217086290326308</v>
      </c>
      <c r="K62" s="52">
        <v>4.4951588093654236</v>
      </c>
      <c r="L62" s="52">
        <v>5.1266148340966131</v>
      </c>
      <c r="M62" s="52">
        <v>7.5777286109049991</v>
      </c>
      <c r="N62" s="52">
        <v>6.2613614410249117</v>
      </c>
      <c r="O62" s="52">
        <v>5.9037693273835998</v>
      </c>
      <c r="P62" s="52">
        <v>4.7062589579895562</v>
      </c>
      <c r="Q62" s="52">
        <v>5.6648616930057347</v>
      </c>
      <c r="R62" s="52">
        <v>5.7951442346956838</v>
      </c>
      <c r="S62" s="52">
        <v>0</v>
      </c>
      <c r="T62" s="52">
        <v>6.1114511341296529</v>
      </c>
      <c r="U62" s="52">
        <v>6.4675849542061892</v>
      </c>
      <c r="V62" s="52">
        <v>5.0282535405468671</v>
      </c>
      <c r="W62" s="52">
        <v>4.8497598536481998</v>
      </c>
      <c r="X62" s="52">
        <v>6.2177194057487499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0.88230437604291012</v>
      </c>
      <c r="R64" s="52">
        <v>1.2567388384868043</v>
      </c>
      <c r="S64" s="52">
        <v>1.7157363918812054</v>
      </c>
      <c r="T64" s="52">
        <v>1.9752150439766398</v>
      </c>
      <c r="U64" s="52">
        <v>0.99979418414187371</v>
      </c>
      <c r="V64" s="52">
        <v>0.15675171170970259</v>
      </c>
      <c r="W64" s="52">
        <v>7.9716708446526424E-2</v>
      </c>
      <c r="X64" s="52">
        <v>2.1285152338123392E-2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3.4323368932327458</v>
      </c>
      <c r="D2" s="21">
        <f t="shared" ref="D2:X2" si="0">SUM(D3,D17,D22,D25,D26,D51,D52)</f>
        <v>2.8132377422735524</v>
      </c>
      <c r="E2" s="21">
        <f t="shared" si="0"/>
        <v>2.3813150836286194</v>
      </c>
      <c r="F2" s="21">
        <f t="shared" si="0"/>
        <v>2.8402815383775151</v>
      </c>
      <c r="G2" s="21">
        <f t="shared" si="0"/>
        <v>1.2353518053335142</v>
      </c>
      <c r="H2" s="21">
        <f t="shared" si="0"/>
        <v>0.8560183772237393</v>
      </c>
      <c r="I2" s="21">
        <f t="shared" si="0"/>
        <v>0.45694601185964612</v>
      </c>
      <c r="J2" s="21">
        <f t="shared" si="0"/>
        <v>0.44462101956349198</v>
      </c>
      <c r="K2" s="21">
        <f t="shared" si="0"/>
        <v>0.4273579700061485</v>
      </c>
      <c r="L2" s="21">
        <f t="shared" si="0"/>
        <v>0.93864192945562275</v>
      </c>
      <c r="M2" s="21">
        <f t="shared" si="0"/>
        <v>1.2999696424022715</v>
      </c>
      <c r="N2" s="21">
        <f t="shared" si="0"/>
        <v>1.188130020714212</v>
      </c>
      <c r="O2" s="21">
        <f t="shared" si="0"/>
        <v>0.79786464776180388</v>
      </c>
      <c r="P2" s="21">
        <f t="shared" si="0"/>
        <v>0.73512218814892782</v>
      </c>
      <c r="Q2" s="21">
        <f t="shared" si="0"/>
        <v>0.45878494564090061</v>
      </c>
      <c r="R2" s="21">
        <f t="shared" si="0"/>
        <v>0.48535813750838086</v>
      </c>
      <c r="S2" s="21">
        <f t="shared" si="0"/>
        <v>0.32160327643972375</v>
      </c>
      <c r="T2" s="21">
        <f t="shared" si="0"/>
        <v>0.23703248366008409</v>
      </c>
      <c r="U2" s="21">
        <f t="shared" si="0"/>
        <v>0.49690627989367714</v>
      </c>
      <c r="V2" s="21">
        <f t="shared" si="0"/>
        <v>0.91942454364131376</v>
      </c>
      <c r="W2" s="21">
        <f t="shared" si="0"/>
        <v>0.79386175113904889</v>
      </c>
      <c r="X2" s="21">
        <f t="shared" si="0"/>
        <v>0.58786414307237711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0.31285626005825085</v>
      </c>
      <c r="D26" s="27">
        <f t="shared" si="11"/>
        <v>0.25455682478977432</v>
      </c>
      <c r="E26" s="27">
        <f t="shared" si="11"/>
        <v>0</v>
      </c>
      <c r="F26" s="27">
        <f t="shared" si="11"/>
        <v>0.73751517354890761</v>
      </c>
      <c r="G26" s="27">
        <f t="shared" si="11"/>
        <v>8.4175798300875571E-2</v>
      </c>
      <c r="H26" s="27">
        <f t="shared" si="11"/>
        <v>0.13746643530187758</v>
      </c>
      <c r="I26" s="27">
        <f t="shared" si="11"/>
        <v>3.1551474184422758E-2</v>
      </c>
      <c r="J26" s="27">
        <f t="shared" si="11"/>
        <v>2.8278585722181258E-2</v>
      </c>
      <c r="K26" s="27">
        <f t="shared" si="11"/>
        <v>2.774921372248193E-2</v>
      </c>
      <c r="L26" s="27">
        <f t="shared" si="11"/>
        <v>5.4968568411482961E-2</v>
      </c>
      <c r="M26" s="27">
        <f t="shared" si="11"/>
        <v>5.7600123581682483E-2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1.326479241059402E-2</v>
      </c>
      <c r="W26" s="27">
        <f t="shared" si="11"/>
        <v>7.015331030586402E-3</v>
      </c>
      <c r="X26" s="27">
        <f t="shared" si="11"/>
        <v>6.4449627320825849E-3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0.31285626005825085</v>
      </c>
      <c r="D33" s="19">
        <f t="shared" si="13"/>
        <v>0.25455682478977432</v>
      </c>
      <c r="E33" s="19">
        <f t="shared" si="13"/>
        <v>0</v>
      </c>
      <c r="F33" s="19">
        <f t="shared" si="13"/>
        <v>0.73751517354890761</v>
      </c>
      <c r="G33" s="19">
        <f t="shared" si="13"/>
        <v>8.4175798300875571E-2</v>
      </c>
      <c r="H33" s="19">
        <f t="shared" si="13"/>
        <v>0.13746643530187758</v>
      </c>
      <c r="I33" s="19">
        <f t="shared" si="13"/>
        <v>3.1551474184422758E-2</v>
      </c>
      <c r="J33" s="19">
        <f t="shared" si="13"/>
        <v>2.8278585722181258E-2</v>
      </c>
      <c r="K33" s="19">
        <f t="shared" si="13"/>
        <v>2.774921372248193E-2</v>
      </c>
      <c r="L33" s="19">
        <f t="shared" si="13"/>
        <v>5.4968568411482961E-2</v>
      </c>
      <c r="M33" s="19">
        <f t="shared" si="13"/>
        <v>5.7600123581682483E-2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1.326479241059402E-2</v>
      </c>
      <c r="W33" s="19">
        <f t="shared" si="13"/>
        <v>7.015331030586402E-3</v>
      </c>
      <c r="X33" s="19">
        <f t="shared" si="13"/>
        <v>6.4449627320825849E-3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0.31285626005825085</v>
      </c>
      <c r="D43" s="8">
        <v>0.25455682478977432</v>
      </c>
      <c r="E43" s="8">
        <v>0</v>
      </c>
      <c r="F43" s="8">
        <v>0.73751517354890761</v>
      </c>
      <c r="G43" s="8">
        <v>8.4175798300875571E-2</v>
      </c>
      <c r="H43" s="8">
        <v>0.13746643530187758</v>
      </c>
      <c r="I43" s="8">
        <v>3.1551474184422758E-2</v>
      </c>
      <c r="J43" s="8">
        <v>2.8278585722181258E-2</v>
      </c>
      <c r="K43" s="8">
        <v>2.774921372248193E-2</v>
      </c>
      <c r="L43" s="8">
        <v>5.4968568411482961E-2</v>
      </c>
      <c r="M43" s="8">
        <v>5.7600123581682483E-2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1.326479241059402E-2</v>
      </c>
      <c r="W43" s="8">
        <v>7.015331030586402E-3</v>
      </c>
      <c r="X43" s="8">
        <v>6.4449627320825849E-3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3.1194806331744949</v>
      </c>
      <c r="D51" s="27">
        <v>2.5586809174837781</v>
      </c>
      <c r="E51" s="27">
        <v>2.3813150836286194</v>
      </c>
      <c r="F51" s="27">
        <v>2.1027663648286072</v>
      </c>
      <c r="G51" s="27">
        <v>1.1511760070326387</v>
      </c>
      <c r="H51" s="27">
        <v>0.71855194192186167</v>
      </c>
      <c r="I51" s="27">
        <v>0.42539453767522334</v>
      </c>
      <c r="J51" s="27">
        <v>0.4163424338413107</v>
      </c>
      <c r="K51" s="27">
        <v>0.3996087562836666</v>
      </c>
      <c r="L51" s="27">
        <v>0.88367336104413974</v>
      </c>
      <c r="M51" s="27">
        <v>1.242369518820589</v>
      </c>
      <c r="N51" s="27">
        <v>1.188130020714212</v>
      </c>
      <c r="O51" s="27">
        <v>0.79786464776180388</v>
      </c>
      <c r="P51" s="27">
        <v>0.73512218814892782</v>
      </c>
      <c r="Q51" s="27">
        <v>0.45878494564090061</v>
      </c>
      <c r="R51" s="27">
        <v>0.48535813750838086</v>
      </c>
      <c r="S51" s="27">
        <v>0.32160327643972375</v>
      </c>
      <c r="T51" s="27">
        <v>0.23703248366008409</v>
      </c>
      <c r="U51" s="27">
        <v>0.49690627989367714</v>
      </c>
      <c r="V51" s="27">
        <v>0.90615975123071979</v>
      </c>
      <c r="W51" s="27">
        <v>0.78684642010846251</v>
      </c>
      <c r="X51" s="27">
        <v>0.58141918034029449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3.1323553781034477E-2</v>
      </c>
      <c r="R61" s="49">
        <f t="shared" si="15"/>
        <v>4.9412201590028258E-2</v>
      </c>
      <c r="S61" s="49">
        <f t="shared" si="15"/>
        <v>3.7147783472020593E-2</v>
      </c>
      <c r="T61" s="49">
        <f t="shared" si="15"/>
        <v>3.0711078686600096E-2</v>
      </c>
      <c r="U61" s="49">
        <f t="shared" si="15"/>
        <v>2.7738764984598173E-2</v>
      </c>
      <c r="V61" s="49">
        <f t="shared" si="15"/>
        <v>8.2855787286707089E-3</v>
      </c>
      <c r="W61" s="49">
        <f t="shared" si="15"/>
        <v>4.0058177386546167E-3</v>
      </c>
      <c r="X61" s="49">
        <f t="shared" si="15"/>
        <v>9.1745090985704202E-4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3.1323553781034477E-2</v>
      </c>
      <c r="R64" s="52">
        <v>4.9412201590028258E-2</v>
      </c>
      <c r="S64" s="52">
        <v>3.7147783472020593E-2</v>
      </c>
      <c r="T64" s="52">
        <v>3.0711078686600096E-2</v>
      </c>
      <c r="U64" s="52">
        <v>2.7738764984598173E-2</v>
      </c>
      <c r="V64" s="52">
        <v>8.2855787286707089E-3</v>
      </c>
      <c r="W64" s="52">
        <v>4.0058177386546167E-3</v>
      </c>
      <c r="X64" s="52">
        <v>9.1745090985704202E-4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171.19638933472061</v>
      </c>
      <c r="D2" s="21">
        <f t="shared" ref="D2:X2" si="0">SUM(D3,D17,D22,D25,D26,D51,D52)</f>
        <v>175.34520333795916</v>
      </c>
      <c r="E2" s="21">
        <f t="shared" si="0"/>
        <v>171.3658923862242</v>
      </c>
      <c r="F2" s="21">
        <f t="shared" si="0"/>
        <v>108.54229664200466</v>
      </c>
      <c r="G2" s="21">
        <f t="shared" si="0"/>
        <v>133.93579033159</v>
      </c>
      <c r="H2" s="21">
        <f t="shared" si="0"/>
        <v>133.52238820962467</v>
      </c>
      <c r="I2" s="21">
        <f t="shared" si="0"/>
        <v>115.49534904000001</v>
      </c>
      <c r="J2" s="21">
        <f t="shared" si="0"/>
        <v>116.79117192</v>
      </c>
      <c r="K2" s="21">
        <f t="shared" si="0"/>
        <v>102.90942000000001</v>
      </c>
      <c r="L2" s="21">
        <f t="shared" si="0"/>
        <v>94.790576160000001</v>
      </c>
      <c r="M2" s="21">
        <f t="shared" si="0"/>
        <v>107.52428469056281</v>
      </c>
      <c r="N2" s="21">
        <f t="shared" si="0"/>
        <v>84.949890042185018</v>
      </c>
      <c r="O2" s="21">
        <f t="shared" si="0"/>
        <v>76.287515040000002</v>
      </c>
      <c r="P2" s="21">
        <f t="shared" si="0"/>
        <v>93.565190879999989</v>
      </c>
      <c r="Q2" s="21">
        <f t="shared" si="0"/>
        <v>85.789730880000008</v>
      </c>
      <c r="R2" s="21">
        <f t="shared" si="0"/>
        <v>85.993745040000007</v>
      </c>
      <c r="S2" s="21">
        <f t="shared" si="0"/>
        <v>93.45735612</v>
      </c>
      <c r="T2" s="21">
        <f t="shared" si="0"/>
        <v>65.279648519999995</v>
      </c>
      <c r="U2" s="21">
        <f t="shared" si="0"/>
        <v>67.495053600000006</v>
      </c>
      <c r="V2" s="21">
        <f t="shared" si="0"/>
        <v>95.127511320000025</v>
      </c>
      <c r="W2" s="21">
        <f t="shared" si="0"/>
        <v>99.518808600000014</v>
      </c>
      <c r="X2" s="21">
        <f t="shared" si="0"/>
        <v>83.372468040000001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2.5409580092438775</v>
      </c>
      <c r="D3" s="24">
        <f t="shared" si="1"/>
        <v>2.5499519540394302</v>
      </c>
      <c r="E3" s="24">
        <f t="shared" si="1"/>
        <v>2.5969539211515094</v>
      </c>
      <c r="F3" s="24">
        <f t="shared" si="1"/>
        <v>2.541429500795922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2.5993146905628075</v>
      </c>
      <c r="N3" s="24">
        <f t="shared" si="1"/>
        <v>2.6076250021849963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2.5409580092438775</v>
      </c>
      <c r="D4" s="19">
        <f t="shared" si="3"/>
        <v>2.5499519540394302</v>
      </c>
      <c r="E4" s="19">
        <f t="shared" si="3"/>
        <v>2.5969539211515094</v>
      </c>
      <c r="F4" s="19">
        <f t="shared" si="3"/>
        <v>2.541429500795922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2.5993146905628075</v>
      </c>
      <c r="N4" s="19">
        <f t="shared" si="3"/>
        <v>2.6076250021849963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2.5409580092438775</v>
      </c>
      <c r="D7" s="8">
        <v>2.5499519540394302</v>
      </c>
      <c r="E7" s="8">
        <v>2.5969539211515094</v>
      </c>
      <c r="F7" s="8">
        <v>2.541429500795922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2.5993146905628075</v>
      </c>
      <c r="N7" s="8">
        <v>2.6076250021849963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1.6749551654767409</v>
      </c>
      <c r="D22" s="27">
        <f t="shared" si="8"/>
        <v>3.7091499839197466</v>
      </c>
      <c r="E22" s="27">
        <f t="shared" si="8"/>
        <v>1.8326613050726686</v>
      </c>
      <c r="F22" s="27">
        <f t="shared" si="8"/>
        <v>2.6469061812087493</v>
      </c>
      <c r="G22" s="27">
        <f t="shared" si="8"/>
        <v>0.96192649158998444</v>
      </c>
      <c r="H22" s="27">
        <f t="shared" si="8"/>
        <v>0.97474204962463873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2.0232072071437055</v>
      </c>
      <c r="E23" s="8">
        <v>1.8326613050726686</v>
      </c>
      <c r="F23" s="8">
        <v>0.96192536624073877</v>
      </c>
      <c r="G23" s="8">
        <v>0.96192649158998444</v>
      </c>
      <c r="H23" s="8">
        <v>0.97474204962463873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1.6749551654767409</v>
      </c>
      <c r="D24" s="8">
        <v>1.6859427767760411</v>
      </c>
      <c r="E24" s="8">
        <v>0</v>
      </c>
      <c r="F24" s="8">
        <v>1.6849808149680106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105.02924616</v>
      </c>
      <c r="D26" s="27">
        <f t="shared" si="9"/>
        <v>101.63146140000001</v>
      </c>
      <c r="E26" s="27">
        <f t="shared" si="9"/>
        <v>104.58112716000002</v>
      </c>
      <c r="F26" s="27">
        <f t="shared" si="9"/>
        <v>43.57380096</v>
      </c>
      <c r="G26" s="27">
        <f t="shared" si="9"/>
        <v>80.262303840000015</v>
      </c>
      <c r="H26" s="27">
        <f t="shared" si="9"/>
        <v>67.970936160000008</v>
      </c>
      <c r="I26" s="27">
        <f t="shared" si="9"/>
        <v>52.483829040000003</v>
      </c>
      <c r="J26" s="27">
        <f t="shared" si="9"/>
        <v>52.668871920000001</v>
      </c>
      <c r="K26" s="27">
        <f t="shared" si="9"/>
        <v>46.461600000000004</v>
      </c>
      <c r="L26" s="27">
        <f t="shared" si="9"/>
        <v>37.181486160000006</v>
      </c>
      <c r="M26" s="27">
        <f t="shared" si="9"/>
        <v>43.327170000000002</v>
      </c>
      <c r="N26" s="27">
        <f t="shared" si="9"/>
        <v>21.249365040000001</v>
      </c>
      <c r="O26" s="27">
        <f t="shared" si="9"/>
        <v>24.383795040000003</v>
      </c>
      <c r="P26" s="27">
        <f t="shared" si="9"/>
        <v>33.886010880000001</v>
      </c>
      <c r="Q26" s="27">
        <f t="shared" si="9"/>
        <v>33.886010880000001</v>
      </c>
      <c r="R26" s="27">
        <f t="shared" si="9"/>
        <v>33.787085040000001</v>
      </c>
      <c r="S26" s="27">
        <f t="shared" si="9"/>
        <v>36.757086120000004</v>
      </c>
      <c r="T26" s="27">
        <f t="shared" si="9"/>
        <v>11.71904868</v>
      </c>
      <c r="U26" s="27">
        <f t="shared" si="9"/>
        <v>6.268860000000001</v>
      </c>
      <c r="V26" s="27">
        <f t="shared" si="9"/>
        <v>36.977774400000008</v>
      </c>
      <c r="W26" s="27">
        <f t="shared" si="9"/>
        <v>28.407480840000002</v>
      </c>
      <c r="X26" s="27">
        <f t="shared" si="9"/>
        <v>22.313295359999998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105.02924616</v>
      </c>
      <c r="D33" s="19">
        <f t="shared" si="11"/>
        <v>101.63146140000001</v>
      </c>
      <c r="E33" s="19">
        <f t="shared" si="11"/>
        <v>104.58112716000002</v>
      </c>
      <c r="F33" s="19">
        <f t="shared" si="11"/>
        <v>43.57380096</v>
      </c>
      <c r="G33" s="19">
        <f t="shared" si="11"/>
        <v>80.262303840000015</v>
      </c>
      <c r="H33" s="19">
        <f t="shared" si="11"/>
        <v>67.970936160000008</v>
      </c>
      <c r="I33" s="19">
        <f t="shared" si="11"/>
        <v>52.483829040000003</v>
      </c>
      <c r="J33" s="19">
        <f t="shared" si="11"/>
        <v>52.668871920000001</v>
      </c>
      <c r="K33" s="19">
        <f t="shared" si="11"/>
        <v>46.461600000000004</v>
      </c>
      <c r="L33" s="19">
        <f t="shared" si="11"/>
        <v>37.181486160000006</v>
      </c>
      <c r="M33" s="19">
        <f t="shared" si="11"/>
        <v>43.327170000000002</v>
      </c>
      <c r="N33" s="19">
        <f t="shared" si="11"/>
        <v>21.249365040000001</v>
      </c>
      <c r="O33" s="19">
        <f t="shared" si="11"/>
        <v>24.383795040000003</v>
      </c>
      <c r="P33" s="19">
        <f t="shared" si="11"/>
        <v>33.886010880000001</v>
      </c>
      <c r="Q33" s="19">
        <f t="shared" si="11"/>
        <v>33.886010880000001</v>
      </c>
      <c r="R33" s="19">
        <f t="shared" si="11"/>
        <v>33.787085040000001</v>
      </c>
      <c r="S33" s="19">
        <f t="shared" si="11"/>
        <v>36.757086120000004</v>
      </c>
      <c r="T33" s="19">
        <f t="shared" si="11"/>
        <v>11.71904868</v>
      </c>
      <c r="U33" s="19">
        <f t="shared" si="11"/>
        <v>6.268860000000001</v>
      </c>
      <c r="V33" s="19">
        <f t="shared" si="11"/>
        <v>36.977774400000008</v>
      </c>
      <c r="W33" s="19">
        <f t="shared" si="11"/>
        <v>28.407480840000002</v>
      </c>
      <c r="X33" s="19">
        <f t="shared" si="11"/>
        <v>22.313295359999998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2.8710752400000015</v>
      </c>
      <c r="E36" s="8">
        <v>2.8710752400000015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2.8710752400000015</v>
      </c>
      <c r="T36" s="8">
        <v>2.8710752400000015</v>
      </c>
      <c r="U36" s="8">
        <v>0</v>
      </c>
      <c r="V36" s="8">
        <v>2.8710752400000015</v>
      </c>
      <c r="W36" s="8">
        <v>1.3493304000000004</v>
      </c>
      <c r="X36" s="8">
        <v>1.0622001600000004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3.0491445600000002</v>
      </c>
      <c r="U37" s="8">
        <v>0</v>
      </c>
      <c r="V37" s="8">
        <v>3.0491445600000002</v>
      </c>
      <c r="W37" s="8">
        <v>0.91484315999999999</v>
      </c>
      <c r="X37" s="8">
        <v>0.30486456000000001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28.209869999999999</v>
      </c>
      <c r="D43" s="8">
        <v>21.941009999999999</v>
      </c>
      <c r="E43" s="8">
        <v>15.67215</v>
      </c>
      <c r="F43" s="8">
        <v>28.209869999999999</v>
      </c>
      <c r="G43" s="8">
        <v>18.806580000000004</v>
      </c>
      <c r="H43" s="8">
        <v>18.806580000000004</v>
      </c>
      <c r="I43" s="8">
        <v>12.53772</v>
      </c>
      <c r="J43" s="8">
        <v>21.941009999999999</v>
      </c>
      <c r="K43" s="8">
        <v>18.806580000000004</v>
      </c>
      <c r="L43" s="8">
        <v>15.67215</v>
      </c>
      <c r="M43" s="8">
        <v>15.67215</v>
      </c>
      <c r="N43" s="8">
        <v>0</v>
      </c>
      <c r="O43" s="8">
        <v>3.1344300000000005</v>
      </c>
      <c r="P43" s="8">
        <v>15.67215</v>
      </c>
      <c r="Q43" s="8">
        <v>15.67215</v>
      </c>
      <c r="R43" s="8">
        <v>12.53772</v>
      </c>
      <c r="S43" s="8">
        <v>15.67215</v>
      </c>
      <c r="T43" s="8">
        <v>5.7988288799999994</v>
      </c>
      <c r="U43" s="8">
        <v>6.268860000000001</v>
      </c>
      <c r="V43" s="8">
        <v>12.224277000000003</v>
      </c>
      <c r="W43" s="8">
        <v>7.5226320000000015</v>
      </c>
      <c r="X43" s="8">
        <v>9.4032899999999984</v>
      </c>
    </row>
    <row r="44" spans="1:24" ht="11.25" customHeight="1" x14ac:dyDescent="0.2">
      <c r="A44" s="28" t="s">
        <v>74</v>
      </c>
      <c r="B44" s="7" t="s">
        <v>75</v>
      </c>
      <c r="C44" s="8">
        <v>76.819376160000004</v>
      </c>
      <c r="D44" s="8">
        <v>76.819376160000004</v>
      </c>
      <c r="E44" s="8">
        <v>86.037901920000024</v>
      </c>
      <c r="F44" s="8">
        <v>15.363930959999999</v>
      </c>
      <c r="G44" s="8">
        <v>61.455723840000019</v>
      </c>
      <c r="H44" s="8">
        <v>49.164356160000004</v>
      </c>
      <c r="I44" s="8">
        <v>39.946109040000003</v>
      </c>
      <c r="J44" s="8">
        <v>30.727861920000006</v>
      </c>
      <c r="K44" s="8">
        <v>27.65502</v>
      </c>
      <c r="L44" s="8">
        <v>21.509336160000004</v>
      </c>
      <c r="M44" s="8">
        <v>27.65502</v>
      </c>
      <c r="N44" s="8">
        <v>21.249365040000001</v>
      </c>
      <c r="O44" s="8">
        <v>21.249365040000001</v>
      </c>
      <c r="P44" s="8">
        <v>18.213860880000002</v>
      </c>
      <c r="Q44" s="8">
        <v>18.213860880000002</v>
      </c>
      <c r="R44" s="8">
        <v>21.249365040000001</v>
      </c>
      <c r="S44" s="8">
        <v>18.213860880000002</v>
      </c>
      <c r="T44" s="8">
        <v>0</v>
      </c>
      <c r="U44" s="8">
        <v>0</v>
      </c>
      <c r="V44" s="8">
        <v>18.833277600000002</v>
      </c>
      <c r="W44" s="8">
        <v>18.62067528</v>
      </c>
      <c r="X44" s="8">
        <v>11.542940640000001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61.951229999999995</v>
      </c>
      <c r="D51" s="27">
        <v>67.454639999999998</v>
      </c>
      <c r="E51" s="27">
        <v>62.355150000000002</v>
      </c>
      <c r="F51" s="27">
        <v>59.780159999999995</v>
      </c>
      <c r="G51" s="27">
        <v>52.711560000000013</v>
      </c>
      <c r="H51" s="27">
        <v>64.57671000000002</v>
      </c>
      <c r="I51" s="27">
        <v>63.011519999999997</v>
      </c>
      <c r="J51" s="27">
        <v>64.122299999999996</v>
      </c>
      <c r="K51" s="27">
        <v>56.447820000000007</v>
      </c>
      <c r="L51" s="27">
        <v>57.609089999999995</v>
      </c>
      <c r="M51" s="27">
        <v>61.597799999999992</v>
      </c>
      <c r="N51" s="27">
        <v>61.092900000000014</v>
      </c>
      <c r="O51" s="27">
        <v>51.90372</v>
      </c>
      <c r="P51" s="27">
        <v>59.679179999999988</v>
      </c>
      <c r="Q51" s="27">
        <v>51.90372</v>
      </c>
      <c r="R51" s="27">
        <v>52.206660000000007</v>
      </c>
      <c r="S51" s="27">
        <v>56.700269999999996</v>
      </c>
      <c r="T51" s="27">
        <v>53.560599839999995</v>
      </c>
      <c r="U51" s="27">
        <v>61.226193600000002</v>
      </c>
      <c r="V51" s="27">
        <v>58.149736920000009</v>
      </c>
      <c r="W51" s="27">
        <v>71.111327760000009</v>
      </c>
      <c r="X51" s="27">
        <v>61.059172679999996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10.192089599999999</v>
      </c>
      <c r="D61" s="49">
        <f t="shared" si="13"/>
        <v>8.1760895999999974</v>
      </c>
      <c r="E61" s="49">
        <f t="shared" si="13"/>
        <v>8.1760895999999974</v>
      </c>
      <c r="F61" s="49">
        <f t="shared" si="13"/>
        <v>6.2721792000000018</v>
      </c>
      <c r="G61" s="49">
        <f t="shared" si="13"/>
        <v>4.2561791999999992</v>
      </c>
      <c r="H61" s="49">
        <f t="shared" si="13"/>
        <v>5.0400000000000009</v>
      </c>
      <c r="I61" s="49">
        <f t="shared" si="13"/>
        <v>4.9279104</v>
      </c>
      <c r="J61" s="49">
        <f t="shared" si="13"/>
        <v>8.8478207999999974</v>
      </c>
      <c r="K61" s="49">
        <f t="shared" si="13"/>
        <v>3.8078208</v>
      </c>
      <c r="L61" s="49">
        <f t="shared" si="13"/>
        <v>3.9199103999999996</v>
      </c>
      <c r="M61" s="49">
        <f t="shared" si="13"/>
        <v>1.7918208</v>
      </c>
      <c r="N61" s="49">
        <f t="shared" si="13"/>
        <v>1.6801343999999998</v>
      </c>
      <c r="O61" s="49">
        <f t="shared" si="13"/>
        <v>2.016</v>
      </c>
      <c r="P61" s="49">
        <f t="shared" si="13"/>
        <v>2.3518656</v>
      </c>
      <c r="Q61" s="49">
        <f t="shared" si="13"/>
        <v>3.0239999999999996</v>
      </c>
      <c r="R61" s="49">
        <f t="shared" si="13"/>
        <v>3.3598656</v>
      </c>
      <c r="S61" s="49">
        <f t="shared" si="13"/>
        <v>0.89591040000000022</v>
      </c>
      <c r="T61" s="49">
        <f t="shared" si="13"/>
        <v>1.7918208</v>
      </c>
      <c r="U61" s="49">
        <f t="shared" si="13"/>
        <v>2.2401792</v>
      </c>
      <c r="V61" s="49">
        <f t="shared" si="13"/>
        <v>3.1327934399999999</v>
      </c>
      <c r="W61" s="49">
        <f t="shared" si="13"/>
        <v>6.4696010400000006</v>
      </c>
      <c r="X61" s="49">
        <f t="shared" si="13"/>
        <v>6.8382215999999971</v>
      </c>
    </row>
    <row r="62" spans="1:24" ht="11.25" customHeight="1" x14ac:dyDescent="0.2">
      <c r="A62" s="50" t="s">
        <v>92</v>
      </c>
      <c r="B62" s="51" t="s">
        <v>93</v>
      </c>
      <c r="C62" s="52">
        <v>10.192089599999999</v>
      </c>
      <c r="D62" s="52">
        <v>8.1760895999999974</v>
      </c>
      <c r="E62" s="52">
        <v>8.1760895999999974</v>
      </c>
      <c r="F62" s="52">
        <v>6.2721792000000018</v>
      </c>
      <c r="G62" s="52">
        <v>4.2561791999999992</v>
      </c>
      <c r="H62" s="52">
        <v>5.0400000000000009</v>
      </c>
      <c r="I62" s="52">
        <v>4.9279104</v>
      </c>
      <c r="J62" s="52">
        <v>8.8478207999999974</v>
      </c>
      <c r="K62" s="52">
        <v>3.8078208</v>
      </c>
      <c r="L62" s="52">
        <v>3.9199103999999996</v>
      </c>
      <c r="M62" s="52">
        <v>1.7918208</v>
      </c>
      <c r="N62" s="52">
        <v>1.6801343999999998</v>
      </c>
      <c r="O62" s="52">
        <v>2.016</v>
      </c>
      <c r="P62" s="52">
        <v>2.3518656</v>
      </c>
      <c r="Q62" s="52">
        <v>3.0239999999999996</v>
      </c>
      <c r="R62" s="52">
        <v>3.3598656</v>
      </c>
      <c r="S62" s="52">
        <v>0.89591040000000022</v>
      </c>
      <c r="T62" s="52">
        <v>1.7918208</v>
      </c>
      <c r="U62" s="52">
        <v>2.2401792</v>
      </c>
      <c r="V62" s="52">
        <v>2.7998208</v>
      </c>
      <c r="W62" s="52">
        <v>4.0344192000000003</v>
      </c>
      <c r="X62" s="52">
        <v>4.9492799999999972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0.33297263999999993</v>
      </c>
      <c r="W64" s="52">
        <v>2.4351818400000003</v>
      </c>
      <c r="X64" s="52">
        <v>1.8889416000000001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7.9239319200000011</v>
      </c>
      <c r="D2" s="21">
        <f t="shared" ref="D2:X2" si="0">SUM(D3,D17,D22,D25,D26,D51,D52)</f>
        <v>6.3981338400000007</v>
      </c>
      <c r="E2" s="21">
        <f t="shared" si="0"/>
        <v>9.0960677611515095</v>
      </c>
      <c r="F2" s="21">
        <f t="shared" si="0"/>
        <v>11.727611420795922</v>
      </c>
      <c r="G2" s="21">
        <f t="shared" si="0"/>
        <v>17.627962221050897</v>
      </c>
      <c r="H2" s="21">
        <f t="shared" si="0"/>
        <v>15.261791241270906</v>
      </c>
      <c r="I2" s="21">
        <f t="shared" si="0"/>
        <v>14.908334897016374</v>
      </c>
      <c r="J2" s="21">
        <f t="shared" si="0"/>
        <v>12.410493839999999</v>
      </c>
      <c r="K2" s="21">
        <f t="shared" si="0"/>
        <v>5.0025600000000008</v>
      </c>
      <c r="L2" s="21">
        <f t="shared" si="0"/>
        <v>5.6084399999999999</v>
      </c>
      <c r="M2" s="21">
        <f t="shared" si="0"/>
        <v>6.012360000000001</v>
      </c>
      <c r="N2" s="21">
        <f t="shared" si="0"/>
        <v>6.0649041600000002</v>
      </c>
      <c r="O2" s="21">
        <f t="shared" si="0"/>
        <v>9.9061941600000019</v>
      </c>
      <c r="P2" s="21">
        <f t="shared" si="0"/>
        <v>10.81501416</v>
      </c>
      <c r="Q2" s="21">
        <f t="shared" si="0"/>
        <v>7.4765700000000006</v>
      </c>
      <c r="R2" s="21">
        <f t="shared" si="0"/>
        <v>8.0319599999999998</v>
      </c>
      <c r="S2" s="21">
        <f t="shared" si="0"/>
        <v>7.7795100000000001</v>
      </c>
      <c r="T2" s="21">
        <f t="shared" si="0"/>
        <v>7.4507191200000005</v>
      </c>
      <c r="U2" s="21">
        <f t="shared" si="0"/>
        <v>7.0813342800000001</v>
      </c>
      <c r="V2" s="21">
        <f t="shared" si="0"/>
        <v>2.8920682799999988</v>
      </c>
      <c r="W2" s="21">
        <f t="shared" si="0"/>
        <v>1.9854817200000001</v>
      </c>
      <c r="X2" s="21">
        <f t="shared" si="0"/>
        <v>2.1688894800000003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2.5969539211515094</v>
      </c>
      <c r="F3" s="24">
        <f t="shared" si="1"/>
        <v>2.541429500795922</v>
      </c>
      <c r="G3" s="24">
        <f t="shared" si="1"/>
        <v>2.598843141050895</v>
      </c>
      <c r="H3" s="24">
        <f t="shared" si="1"/>
        <v>2.5988474012709064</v>
      </c>
      <c r="I3" s="24">
        <f t="shared" si="1"/>
        <v>2.5988210570163752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2.5969539211515094</v>
      </c>
      <c r="F4" s="19">
        <f t="shared" si="3"/>
        <v>2.541429500795922</v>
      </c>
      <c r="G4" s="19">
        <f t="shared" si="3"/>
        <v>2.598843141050895</v>
      </c>
      <c r="H4" s="19">
        <f t="shared" si="3"/>
        <v>2.5988474012709064</v>
      </c>
      <c r="I4" s="19">
        <f t="shared" si="3"/>
        <v>2.5988210570163752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2.5969539211515094</v>
      </c>
      <c r="F7" s="8">
        <v>2.541429500795922</v>
      </c>
      <c r="G7" s="8">
        <v>2.598843141050895</v>
      </c>
      <c r="H7" s="8">
        <v>2.5988474012709064</v>
      </c>
      <c r="I7" s="8">
        <v>2.5988210570163752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6.2072719200000011</v>
      </c>
      <c r="D26" s="27">
        <f t="shared" si="9"/>
        <v>6.1456838400000002</v>
      </c>
      <c r="E26" s="27">
        <f t="shared" si="9"/>
        <v>6.1456838400000002</v>
      </c>
      <c r="F26" s="27">
        <f t="shared" si="9"/>
        <v>6.2072719200000011</v>
      </c>
      <c r="G26" s="27">
        <f t="shared" si="9"/>
        <v>12.151189080000002</v>
      </c>
      <c r="H26" s="27">
        <f t="shared" si="9"/>
        <v>9.2801138400000003</v>
      </c>
      <c r="I26" s="27">
        <f t="shared" si="9"/>
        <v>9.2801138400000003</v>
      </c>
      <c r="J26" s="27">
        <f t="shared" si="9"/>
        <v>9.2801138400000003</v>
      </c>
      <c r="K26" s="27">
        <f t="shared" si="9"/>
        <v>3.1344300000000005</v>
      </c>
      <c r="L26" s="27">
        <f t="shared" si="9"/>
        <v>3.1344300000000005</v>
      </c>
      <c r="M26" s="27">
        <f t="shared" si="9"/>
        <v>3.1344300000000005</v>
      </c>
      <c r="N26" s="27">
        <f t="shared" si="9"/>
        <v>3.0355041600000003</v>
      </c>
      <c r="O26" s="27">
        <f t="shared" si="9"/>
        <v>6.1699341600000004</v>
      </c>
      <c r="P26" s="27">
        <f t="shared" si="9"/>
        <v>6.1699341600000004</v>
      </c>
      <c r="Q26" s="27">
        <f t="shared" si="9"/>
        <v>3.1344300000000005</v>
      </c>
      <c r="R26" s="27">
        <f t="shared" si="9"/>
        <v>3.1344300000000005</v>
      </c>
      <c r="S26" s="27">
        <f t="shared" si="9"/>
        <v>3.1344300000000005</v>
      </c>
      <c r="T26" s="27">
        <f t="shared" si="9"/>
        <v>3.1344300000000005</v>
      </c>
      <c r="U26" s="27">
        <f t="shared" si="9"/>
        <v>3.1344300000000005</v>
      </c>
      <c r="V26" s="27">
        <f t="shared" si="9"/>
        <v>0.31344300000000008</v>
      </c>
      <c r="W26" s="27">
        <f t="shared" si="9"/>
        <v>0.21954347999999999</v>
      </c>
      <c r="X26" s="27">
        <f t="shared" si="9"/>
        <v>0.18806579999999998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6.2072719200000011</v>
      </c>
      <c r="D33" s="19">
        <f t="shared" si="11"/>
        <v>6.1456838400000002</v>
      </c>
      <c r="E33" s="19">
        <f t="shared" si="11"/>
        <v>6.1456838400000002</v>
      </c>
      <c r="F33" s="19">
        <f t="shared" si="11"/>
        <v>6.2072719200000011</v>
      </c>
      <c r="G33" s="19">
        <f t="shared" si="11"/>
        <v>12.151189080000002</v>
      </c>
      <c r="H33" s="19">
        <f t="shared" si="11"/>
        <v>9.2801138400000003</v>
      </c>
      <c r="I33" s="19">
        <f t="shared" si="11"/>
        <v>9.2801138400000003</v>
      </c>
      <c r="J33" s="19">
        <f t="shared" si="11"/>
        <v>9.2801138400000003</v>
      </c>
      <c r="K33" s="19">
        <f t="shared" si="11"/>
        <v>3.1344300000000005</v>
      </c>
      <c r="L33" s="19">
        <f t="shared" si="11"/>
        <v>3.1344300000000005</v>
      </c>
      <c r="M33" s="19">
        <f t="shared" si="11"/>
        <v>3.1344300000000005</v>
      </c>
      <c r="N33" s="19">
        <f t="shared" si="11"/>
        <v>3.0355041600000003</v>
      </c>
      <c r="O33" s="19">
        <f t="shared" si="11"/>
        <v>6.1699341600000004</v>
      </c>
      <c r="P33" s="19">
        <f t="shared" si="11"/>
        <v>6.1699341600000004</v>
      </c>
      <c r="Q33" s="19">
        <f t="shared" si="11"/>
        <v>3.1344300000000005</v>
      </c>
      <c r="R33" s="19">
        <f t="shared" si="11"/>
        <v>3.1344300000000005</v>
      </c>
      <c r="S33" s="19">
        <f t="shared" si="11"/>
        <v>3.1344300000000005</v>
      </c>
      <c r="T33" s="19">
        <f t="shared" si="11"/>
        <v>3.1344300000000005</v>
      </c>
      <c r="U33" s="19">
        <f t="shared" si="11"/>
        <v>3.1344300000000005</v>
      </c>
      <c r="V33" s="19">
        <f t="shared" si="11"/>
        <v>0.31344300000000008</v>
      </c>
      <c r="W33" s="19">
        <f t="shared" si="11"/>
        <v>0.21954347999999999</v>
      </c>
      <c r="X33" s="19">
        <f t="shared" si="11"/>
        <v>0.18806579999999998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2.8710752400000015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3.1344300000000005</v>
      </c>
      <c r="D43" s="8">
        <v>0</v>
      </c>
      <c r="E43" s="8">
        <v>0</v>
      </c>
      <c r="F43" s="8">
        <v>3.1344300000000005</v>
      </c>
      <c r="G43" s="8">
        <v>3.1344300000000005</v>
      </c>
      <c r="H43" s="8">
        <v>3.1344300000000005</v>
      </c>
      <c r="I43" s="8">
        <v>3.1344300000000005</v>
      </c>
      <c r="J43" s="8">
        <v>3.1344300000000005</v>
      </c>
      <c r="K43" s="8">
        <v>3.1344300000000005</v>
      </c>
      <c r="L43" s="8">
        <v>3.1344300000000005</v>
      </c>
      <c r="M43" s="8">
        <v>3.1344300000000005</v>
      </c>
      <c r="N43" s="8">
        <v>0</v>
      </c>
      <c r="O43" s="8">
        <v>3.1344300000000005</v>
      </c>
      <c r="P43" s="8">
        <v>3.1344300000000005</v>
      </c>
      <c r="Q43" s="8">
        <v>3.1344300000000005</v>
      </c>
      <c r="R43" s="8">
        <v>3.1344300000000005</v>
      </c>
      <c r="S43" s="8">
        <v>3.1344300000000005</v>
      </c>
      <c r="T43" s="8">
        <v>3.1344300000000005</v>
      </c>
      <c r="U43" s="8">
        <v>3.1344300000000005</v>
      </c>
      <c r="V43" s="8">
        <v>0.31344300000000008</v>
      </c>
      <c r="W43" s="8">
        <v>0.21954347999999999</v>
      </c>
      <c r="X43" s="8">
        <v>0.18806579999999998</v>
      </c>
    </row>
    <row r="44" spans="1:24" ht="11.25" customHeight="1" x14ac:dyDescent="0.2">
      <c r="A44" s="28" t="s">
        <v>74</v>
      </c>
      <c r="B44" s="7" t="s">
        <v>75</v>
      </c>
      <c r="C44" s="8">
        <v>3.0728419200000006</v>
      </c>
      <c r="D44" s="8">
        <v>6.1456838400000002</v>
      </c>
      <c r="E44" s="8">
        <v>6.1456838400000002</v>
      </c>
      <c r="F44" s="8">
        <v>3.0728419200000006</v>
      </c>
      <c r="G44" s="8">
        <v>6.1456838400000002</v>
      </c>
      <c r="H44" s="8">
        <v>6.1456838400000002</v>
      </c>
      <c r="I44" s="8">
        <v>6.1456838400000002</v>
      </c>
      <c r="J44" s="8">
        <v>6.1456838400000002</v>
      </c>
      <c r="K44" s="8">
        <v>0</v>
      </c>
      <c r="L44" s="8">
        <v>0</v>
      </c>
      <c r="M44" s="8">
        <v>0</v>
      </c>
      <c r="N44" s="8">
        <v>3.0355041600000003</v>
      </c>
      <c r="O44" s="8">
        <v>3.0355041600000003</v>
      </c>
      <c r="P44" s="8">
        <v>3.0355041600000003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1.7166600000000001</v>
      </c>
      <c r="D51" s="27">
        <v>0.25245000000000012</v>
      </c>
      <c r="E51" s="27">
        <v>0.35342999999999997</v>
      </c>
      <c r="F51" s="27">
        <v>2.9789099999999995</v>
      </c>
      <c r="G51" s="27">
        <v>2.8779300000000001</v>
      </c>
      <c r="H51" s="27">
        <v>3.3828299999999993</v>
      </c>
      <c r="I51" s="27">
        <v>3.0293999999999999</v>
      </c>
      <c r="J51" s="27">
        <v>3.1303799999999993</v>
      </c>
      <c r="K51" s="27">
        <v>1.8681300000000001</v>
      </c>
      <c r="L51" s="27">
        <v>2.4740099999999998</v>
      </c>
      <c r="M51" s="27">
        <v>2.8779300000000001</v>
      </c>
      <c r="N51" s="27">
        <v>3.0293999999999999</v>
      </c>
      <c r="O51" s="27">
        <v>3.7362600000000006</v>
      </c>
      <c r="P51" s="27">
        <v>4.6450800000000001</v>
      </c>
      <c r="Q51" s="27">
        <v>4.3421399999999997</v>
      </c>
      <c r="R51" s="27">
        <v>4.8975299999999997</v>
      </c>
      <c r="S51" s="27">
        <v>4.6450800000000001</v>
      </c>
      <c r="T51" s="27">
        <v>4.3162891199999995</v>
      </c>
      <c r="U51" s="27">
        <v>3.94690428</v>
      </c>
      <c r="V51" s="27">
        <v>2.5786252799999989</v>
      </c>
      <c r="W51" s="27">
        <v>1.7659382400000001</v>
      </c>
      <c r="X51" s="27">
        <v>1.9808236800000001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0.33586559999999993</v>
      </c>
      <c r="D61" s="49">
        <f t="shared" si="13"/>
        <v>0.56004480000000012</v>
      </c>
      <c r="E61" s="49">
        <f t="shared" si="13"/>
        <v>0.56004480000000012</v>
      </c>
      <c r="F61" s="49">
        <f t="shared" si="13"/>
        <v>1.2321792</v>
      </c>
      <c r="G61" s="49">
        <f t="shared" si="13"/>
        <v>1.0079999999999998</v>
      </c>
      <c r="H61" s="49">
        <f t="shared" si="13"/>
        <v>1.2321792</v>
      </c>
      <c r="I61" s="49">
        <f t="shared" si="13"/>
        <v>1.2321792</v>
      </c>
      <c r="J61" s="49">
        <f t="shared" si="13"/>
        <v>1.9039104</v>
      </c>
      <c r="K61" s="49">
        <f t="shared" si="13"/>
        <v>1.6801343999999998</v>
      </c>
      <c r="L61" s="49">
        <f t="shared" si="13"/>
        <v>1.5680448</v>
      </c>
      <c r="M61" s="49">
        <f t="shared" si="13"/>
        <v>0.89591040000000022</v>
      </c>
      <c r="N61" s="49">
        <f t="shared" si="13"/>
        <v>0.56004480000000012</v>
      </c>
      <c r="O61" s="49">
        <f t="shared" si="13"/>
        <v>0.67213439999999969</v>
      </c>
      <c r="P61" s="49">
        <f t="shared" si="13"/>
        <v>1.3438655999999998</v>
      </c>
      <c r="Q61" s="49">
        <f t="shared" si="13"/>
        <v>1.3438655999999998</v>
      </c>
      <c r="R61" s="49">
        <f t="shared" si="13"/>
        <v>1.6801343999999998</v>
      </c>
      <c r="S61" s="49">
        <f t="shared" si="13"/>
        <v>1.7918208</v>
      </c>
      <c r="T61" s="49">
        <f t="shared" si="13"/>
        <v>1.5680448</v>
      </c>
      <c r="U61" s="49">
        <f t="shared" si="13"/>
        <v>0.78382079999999965</v>
      </c>
      <c r="V61" s="49">
        <f t="shared" si="13"/>
        <v>1.9212480000000001</v>
      </c>
      <c r="W61" s="49">
        <f t="shared" si="13"/>
        <v>1.7248895999999998</v>
      </c>
      <c r="X61" s="49">
        <f t="shared" si="13"/>
        <v>2.1337343999999998</v>
      </c>
    </row>
    <row r="62" spans="1:24" ht="11.25" customHeight="1" x14ac:dyDescent="0.2">
      <c r="A62" s="50" t="s">
        <v>92</v>
      </c>
      <c r="B62" s="51" t="s">
        <v>93</v>
      </c>
      <c r="C62" s="52">
        <v>0.33586559999999993</v>
      </c>
      <c r="D62" s="52">
        <v>0.56004480000000012</v>
      </c>
      <c r="E62" s="52">
        <v>0.56004480000000012</v>
      </c>
      <c r="F62" s="52">
        <v>1.2321792</v>
      </c>
      <c r="G62" s="52">
        <v>1.0079999999999998</v>
      </c>
      <c r="H62" s="52">
        <v>1.2321792</v>
      </c>
      <c r="I62" s="52">
        <v>1.2321792</v>
      </c>
      <c r="J62" s="52">
        <v>1.9039104</v>
      </c>
      <c r="K62" s="52">
        <v>1.6801343999999998</v>
      </c>
      <c r="L62" s="52">
        <v>1.5680448</v>
      </c>
      <c r="M62" s="52">
        <v>0.89591040000000022</v>
      </c>
      <c r="N62" s="52">
        <v>0.56004480000000012</v>
      </c>
      <c r="O62" s="52">
        <v>0.67213439999999969</v>
      </c>
      <c r="P62" s="52">
        <v>1.3438655999999998</v>
      </c>
      <c r="Q62" s="52">
        <v>1.3438655999999998</v>
      </c>
      <c r="R62" s="52">
        <v>1.6801343999999998</v>
      </c>
      <c r="S62" s="52">
        <v>1.7918208</v>
      </c>
      <c r="T62" s="52">
        <v>1.5680448</v>
      </c>
      <c r="U62" s="52">
        <v>0.78382079999999965</v>
      </c>
      <c r="V62" s="52">
        <v>1.9212480000000001</v>
      </c>
      <c r="W62" s="52">
        <v>1.7248895999999998</v>
      </c>
      <c r="X62" s="52">
        <v>2.1337343999999998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14.154623640000001</v>
      </c>
      <c r="D2" s="21">
        <f t="shared" ref="D2:X2" si="0">SUM(D3,D17,D22,D25,D26,D51,D52)</f>
        <v>16.98206364</v>
      </c>
      <c r="E2" s="21">
        <f t="shared" si="0"/>
        <v>17.392838399999999</v>
      </c>
      <c r="F2" s="21">
        <f t="shared" si="0"/>
        <v>36.994624560000005</v>
      </c>
      <c r="G2" s="21">
        <f t="shared" si="0"/>
        <v>23.292090000000002</v>
      </c>
      <c r="H2" s="21">
        <f t="shared" si="0"/>
        <v>31.26951</v>
      </c>
      <c r="I2" s="21">
        <f t="shared" si="0"/>
        <v>34.583897159999999</v>
      </c>
      <c r="J2" s="21">
        <f t="shared" si="0"/>
        <v>39.474379079999999</v>
      </c>
      <c r="K2" s="21">
        <f t="shared" si="0"/>
        <v>27.972705240000007</v>
      </c>
      <c r="L2" s="21">
        <f t="shared" si="0"/>
        <v>26.505497160000001</v>
      </c>
      <c r="M2" s="21">
        <f t="shared" si="0"/>
        <v>24.554659319999999</v>
      </c>
      <c r="N2" s="21">
        <f t="shared" si="0"/>
        <v>22.871970000000001</v>
      </c>
      <c r="O2" s="21">
        <f t="shared" si="0"/>
        <v>26.958855240000002</v>
      </c>
      <c r="P2" s="21">
        <f t="shared" si="0"/>
        <v>24.17100048</v>
      </c>
      <c r="Q2" s="21">
        <f t="shared" si="0"/>
        <v>17.563665240000002</v>
      </c>
      <c r="R2" s="21">
        <f t="shared" si="0"/>
        <v>17.008275240000003</v>
      </c>
      <c r="S2" s="21">
        <f t="shared" si="0"/>
        <v>15.039165240000003</v>
      </c>
      <c r="T2" s="21">
        <f t="shared" si="0"/>
        <v>11.895859800000002</v>
      </c>
      <c r="U2" s="21">
        <f t="shared" si="0"/>
        <v>10.58089824</v>
      </c>
      <c r="V2" s="21">
        <f t="shared" si="0"/>
        <v>13.2638274</v>
      </c>
      <c r="W2" s="21">
        <f t="shared" si="0"/>
        <v>12.009052080000004</v>
      </c>
      <c r="X2" s="21">
        <f t="shared" si="0"/>
        <v>12.914143200000002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3.0496283999999996</v>
      </c>
      <c r="D3" s="24">
        <f t="shared" si="1"/>
        <v>3.0496283999999996</v>
      </c>
      <c r="E3" s="24">
        <f t="shared" si="1"/>
        <v>3.0496283999999996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3.0496283999999996</v>
      </c>
      <c r="D11" s="19">
        <f t="shared" si="6"/>
        <v>3.0496283999999996</v>
      </c>
      <c r="E11" s="19">
        <f t="shared" si="6"/>
        <v>3.0496283999999996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3.0496283999999996</v>
      </c>
      <c r="D13" s="8">
        <v>3.0496283999999996</v>
      </c>
      <c r="E13" s="8">
        <v>3.0496283999999996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6.0055052400000015</v>
      </c>
      <c r="D26" s="27">
        <f t="shared" si="9"/>
        <v>6.0055052400000015</v>
      </c>
      <c r="E26" s="27">
        <f t="shared" si="9"/>
        <v>3.1344300000000005</v>
      </c>
      <c r="F26" s="27">
        <f t="shared" si="9"/>
        <v>15.58686456</v>
      </c>
      <c r="G26" s="27">
        <f t="shared" si="9"/>
        <v>12.53772</v>
      </c>
      <c r="H26" s="27">
        <f t="shared" si="9"/>
        <v>12.53772</v>
      </c>
      <c r="I26" s="27">
        <f t="shared" si="9"/>
        <v>15.34720716</v>
      </c>
      <c r="J26" s="27">
        <f t="shared" si="9"/>
        <v>18.420049079999998</v>
      </c>
      <c r="K26" s="27">
        <f t="shared" si="9"/>
        <v>9.1399352400000033</v>
      </c>
      <c r="L26" s="27">
        <f t="shared" si="9"/>
        <v>15.34720716</v>
      </c>
      <c r="M26" s="27">
        <f t="shared" si="9"/>
        <v>12.184609320000002</v>
      </c>
      <c r="N26" s="27">
        <f t="shared" si="9"/>
        <v>0</v>
      </c>
      <c r="O26" s="27">
        <f t="shared" si="9"/>
        <v>6.0055052400000015</v>
      </c>
      <c r="P26" s="27">
        <f t="shared" si="9"/>
        <v>5.7421504800000003</v>
      </c>
      <c r="Q26" s="27">
        <f t="shared" si="9"/>
        <v>2.8710752400000015</v>
      </c>
      <c r="R26" s="27">
        <f t="shared" si="9"/>
        <v>2.8710752400000015</v>
      </c>
      <c r="S26" s="27">
        <f t="shared" si="9"/>
        <v>2.8710752400000015</v>
      </c>
      <c r="T26" s="27">
        <f t="shared" si="9"/>
        <v>2.8710752400000015</v>
      </c>
      <c r="U26" s="27">
        <f t="shared" si="9"/>
        <v>2.8710752400000015</v>
      </c>
      <c r="V26" s="27">
        <f t="shared" si="9"/>
        <v>5.3146817999999989</v>
      </c>
      <c r="W26" s="27">
        <f t="shared" si="9"/>
        <v>4.8784503600000013</v>
      </c>
      <c r="X26" s="27">
        <f t="shared" si="9"/>
        <v>3.1845182400000014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6.0055052400000015</v>
      </c>
      <c r="D33" s="19">
        <f t="shared" si="11"/>
        <v>6.0055052400000015</v>
      </c>
      <c r="E33" s="19">
        <f t="shared" si="11"/>
        <v>3.1344300000000005</v>
      </c>
      <c r="F33" s="19">
        <f t="shared" si="11"/>
        <v>15.58686456</v>
      </c>
      <c r="G33" s="19">
        <f t="shared" si="11"/>
        <v>12.53772</v>
      </c>
      <c r="H33" s="19">
        <f t="shared" si="11"/>
        <v>12.53772</v>
      </c>
      <c r="I33" s="19">
        <f t="shared" si="11"/>
        <v>15.34720716</v>
      </c>
      <c r="J33" s="19">
        <f t="shared" si="11"/>
        <v>18.420049079999998</v>
      </c>
      <c r="K33" s="19">
        <f t="shared" si="11"/>
        <v>9.1399352400000033</v>
      </c>
      <c r="L33" s="19">
        <f t="shared" si="11"/>
        <v>15.34720716</v>
      </c>
      <c r="M33" s="19">
        <f t="shared" si="11"/>
        <v>12.184609320000002</v>
      </c>
      <c r="N33" s="19">
        <f t="shared" si="11"/>
        <v>0</v>
      </c>
      <c r="O33" s="19">
        <f t="shared" si="11"/>
        <v>6.0055052400000015</v>
      </c>
      <c r="P33" s="19">
        <f t="shared" si="11"/>
        <v>5.7421504800000003</v>
      </c>
      <c r="Q33" s="19">
        <f t="shared" si="11"/>
        <v>2.8710752400000015</v>
      </c>
      <c r="R33" s="19">
        <f t="shared" si="11"/>
        <v>2.8710752400000015</v>
      </c>
      <c r="S33" s="19">
        <f t="shared" si="11"/>
        <v>2.8710752400000015</v>
      </c>
      <c r="T33" s="19">
        <f t="shared" si="11"/>
        <v>2.8710752400000015</v>
      </c>
      <c r="U33" s="19">
        <f t="shared" si="11"/>
        <v>2.8710752400000015</v>
      </c>
      <c r="V33" s="19">
        <f t="shared" si="11"/>
        <v>5.3146817999999989</v>
      </c>
      <c r="W33" s="19">
        <f t="shared" si="11"/>
        <v>4.8784503600000013</v>
      </c>
      <c r="X33" s="19">
        <f t="shared" si="11"/>
        <v>3.1845182400000014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2.8710752400000015</v>
      </c>
      <c r="D36" s="8">
        <v>2.8710752400000015</v>
      </c>
      <c r="E36" s="8">
        <v>0</v>
      </c>
      <c r="F36" s="8">
        <v>0</v>
      </c>
      <c r="G36" s="8">
        <v>0</v>
      </c>
      <c r="H36" s="8">
        <v>0</v>
      </c>
      <c r="I36" s="8">
        <v>2.8710752400000015</v>
      </c>
      <c r="J36" s="8">
        <v>2.8710752400000015</v>
      </c>
      <c r="K36" s="8">
        <v>2.8710752400000015</v>
      </c>
      <c r="L36" s="8">
        <v>2.8710752400000015</v>
      </c>
      <c r="M36" s="8">
        <v>2.8429073999999996</v>
      </c>
      <c r="N36" s="8">
        <v>0</v>
      </c>
      <c r="O36" s="8">
        <v>2.8710752400000015</v>
      </c>
      <c r="P36" s="8">
        <v>5.7421504800000003</v>
      </c>
      <c r="Q36" s="8">
        <v>2.8710752400000015</v>
      </c>
      <c r="R36" s="8">
        <v>2.8710752400000015</v>
      </c>
      <c r="S36" s="8">
        <v>2.8710752400000015</v>
      </c>
      <c r="T36" s="8">
        <v>2.8710752400000015</v>
      </c>
      <c r="U36" s="8">
        <v>2.8710752400000015</v>
      </c>
      <c r="V36" s="8">
        <v>4.5936295199999995</v>
      </c>
      <c r="W36" s="8">
        <v>4.565007360000001</v>
      </c>
      <c r="X36" s="8">
        <v>2.8710752400000015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3.0491445600000002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3.1344300000000005</v>
      </c>
      <c r="D43" s="8">
        <v>3.1344300000000005</v>
      </c>
      <c r="E43" s="8">
        <v>3.1344300000000005</v>
      </c>
      <c r="F43" s="8">
        <v>12.53772</v>
      </c>
      <c r="G43" s="8">
        <v>12.53772</v>
      </c>
      <c r="H43" s="8">
        <v>12.53772</v>
      </c>
      <c r="I43" s="8">
        <v>9.4032899999999984</v>
      </c>
      <c r="J43" s="8">
        <v>9.4032899999999984</v>
      </c>
      <c r="K43" s="8">
        <v>6.268860000000001</v>
      </c>
      <c r="L43" s="8">
        <v>9.4032899999999984</v>
      </c>
      <c r="M43" s="8">
        <v>6.268860000000001</v>
      </c>
      <c r="N43" s="8">
        <v>0</v>
      </c>
      <c r="O43" s="8">
        <v>3.1344300000000005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0.72105227999999988</v>
      </c>
      <c r="W43" s="8">
        <v>0.31344300000000008</v>
      </c>
      <c r="X43" s="8">
        <v>0.31344300000000008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3.0728419200000006</v>
      </c>
      <c r="J44" s="8">
        <v>6.1456838400000002</v>
      </c>
      <c r="K44" s="8">
        <v>0</v>
      </c>
      <c r="L44" s="8">
        <v>3.0728419200000006</v>
      </c>
      <c r="M44" s="8">
        <v>3.0728419200000006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5.0994900000000003</v>
      </c>
      <c r="D51" s="27">
        <v>7.9269299999999996</v>
      </c>
      <c r="E51" s="27">
        <v>11.208779999999999</v>
      </c>
      <c r="F51" s="27">
        <v>21.407760000000003</v>
      </c>
      <c r="G51" s="27">
        <v>10.75437</v>
      </c>
      <c r="H51" s="27">
        <v>18.73179</v>
      </c>
      <c r="I51" s="27">
        <v>19.236689999999999</v>
      </c>
      <c r="J51" s="27">
        <v>21.05433</v>
      </c>
      <c r="K51" s="27">
        <v>18.832770000000004</v>
      </c>
      <c r="L51" s="27">
        <v>11.158290000000001</v>
      </c>
      <c r="M51" s="27">
        <v>12.370049999999999</v>
      </c>
      <c r="N51" s="27">
        <v>22.871970000000001</v>
      </c>
      <c r="O51" s="27">
        <v>20.95335</v>
      </c>
      <c r="P51" s="27">
        <v>18.428850000000001</v>
      </c>
      <c r="Q51" s="27">
        <v>14.692590000000001</v>
      </c>
      <c r="R51" s="27">
        <v>14.137200000000004</v>
      </c>
      <c r="S51" s="27">
        <v>12.168090000000001</v>
      </c>
      <c r="T51" s="27">
        <v>9.0247845600000005</v>
      </c>
      <c r="U51" s="27">
        <v>7.7098229999999992</v>
      </c>
      <c r="V51" s="27">
        <v>7.9491456000000005</v>
      </c>
      <c r="W51" s="27">
        <v>7.1306017200000014</v>
      </c>
      <c r="X51" s="27">
        <v>9.7296249600000007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2.016</v>
      </c>
      <c r="D61" s="49">
        <f t="shared" si="13"/>
        <v>2.3518656</v>
      </c>
      <c r="E61" s="49">
        <f t="shared" si="13"/>
        <v>2.3518656</v>
      </c>
      <c r="F61" s="49">
        <f t="shared" si="13"/>
        <v>7.0559999999999983</v>
      </c>
      <c r="G61" s="49">
        <f t="shared" si="13"/>
        <v>4.9279104</v>
      </c>
      <c r="H61" s="49">
        <f t="shared" si="13"/>
        <v>2.5760447999999996</v>
      </c>
      <c r="I61" s="49">
        <f t="shared" si="13"/>
        <v>9.5199551999999983</v>
      </c>
      <c r="J61" s="49">
        <f t="shared" si="13"/>
        <v>4.032</v>
      </c>
      <c r="K61" s="49">
        <f t="shared" si="13"/>
        <v>5.6000448000000018</v>
      </c>
      <c r="L61" s="49">
        <f t="shared" si="13"/>
        <v>3.0239999999999996</v>
      </c>
      <c r="M61" s="49">
        <f t="shared" si="13"/>
        <v>2.9119104</v>
      </c>
      <c r="N61" s="49">
        <f t="shared" si="13"/>
        <v>5.8238207999999982</v>
      </c>
      <c r="O61" s="49">
        <f t="shared" si="13"/>
        <v>3.4719552</v>
      </c>
      <c r="P61" s="49">
        <f t="shared" si="13"/>
        <v>3.4719552</v>
      </c>
      <c r="Q61" s="49">
        <f t="shared" si="13"/>
        <v>3.5840447999999991</v>
      </c>
      <c r="R61" s="49">
        <f t="shared" si="13"/>
        <v>3.9199103999999996</v>
      </c>
      <c r="S61" s="49">
        <f t="shared" si="13"/>
        <v>5.1520895999999974</v>
      </c>
      <c r="T61" s="49">
        <f t="shared" si="13"/>
        <v>4.8158207999999991</v>
      </c>
      <c r="U61" s="49">
        <f t="shared" si="13"/>
        <v>6.2721792000000018</v>
      </c>
      <c r="V61" s="49">
        <f t="shared" si="13"/>
        <v>5.6000448000000018</v>
      </c>
      <c r="W61" s="49">
        <f t="shared" si="13"/>
        <v>5.0174207999999982</v>
      </c>
      <c r="X61" s="49">
        <f t="shared" si="13"/>
        <v>5.8294655999999998</v>
      </c>
    </row>
    <row r="62" spans="1:24" ht="11.25" customHeight="1" x14ac:dyDescent="0.2">
      <c r="A62" s="50" t="s">
        <v>92</v>
      </c>
      <c r="B62" s="51" t="s">
        <v>93</v>
      </c>
      <c r="C62" s="52">
        <v>2.016</v>
      </c>
      <c r="D62" s="52">
        <v>2.3518656</v>
      </c>
      <c r="E62" s="52">
        <v>2.3518656</v>
      </c>
      <c r="F62" s="52">
        <v>7.0559999999999983</v>
      </c>
      <c r="G62" s="52">
        <v>4.9279104</v>
      </c>
      <c r="H62" s="52">
        <v>2.5760447999999996</v>
      </c>
      <c r="I62" s="52">
        <v>9.5199551999999983</v>
      </c>
      <c r="J62" s="52">
        <v>4.032</v>
      </c>
      <c r="K62" s="52">
        <v>5.6000448000000018</v>
      </c>
      <c r="L62" s="52">
        <v>3.0239999999999996</v>
      </c>
      <c r="M62" s="52">
        <v>2.9119104</v>
      </c>
      <c r="N62" s="52">
        <v>5.8238207999999982</v>
      </c>
      <c r="O62" s="52">
        <v>3.4719552</v>
      </c>
      <c r="P62" s="52">
        <v>3.4719552</v>
      </c>
      <c r="Q62" s="52">
        <v>3.5840447999999991</v>
      </c>
      <c r="R62" s="52">
        <v>3.9199103999999996</v>
      </c>
      <c r="S62" s="52">
        <v>5.1520895999999974</v>
      </c>
      <c r="T62" s="52">
        <v>4.8158207999999991</v>
      </c>
      <c r="U62" s="52">
        <v>6.2721792000000018</v>
      </c>
      <c r="V62" s="52">
        <v>5.6000448000000018</v>
      </c>
      <c r="W62" s="52">
        <v>5.0174207999999982</v>
      </c>
      <c r="X62" s="52">
        <v>5.8294655999999998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23.954279040000003</v>
      </c>
      <c r="D2" s="21">
        <f t="shared" ref="D2:X2" si="0">SUM(D3,D17,D22,D25,D26,D51,D52)</f>
        <v>43.195019040000005</v>
      </c>
      <c r="E2" s="21">
        <f t="shared" si="0"/>
        <v>39.808139039999986</v>
      </c>
      <c r="F2" s="21">
        <f t="shared" si="0"/>
        <v>69.773738540795932</v>
      </c>
      <c r="G2" s="21">
        <f t="shared" si="0"/>
        <v>40.580637119999992</v>
      </c>
      <c r="H2" s="21">
        <f t="shared" si="0"/>
        <v>41.260864521270904</v>
      </c>
      <c r="I2" s="21">
        <f t="shared" si="0"/>
        <v>38.029478177016379</v>
      </c>
      <c r="J2" s="21">
        <f t="shared" si="0"/>
        <v>41.570521920000004</v>
      </c>
      <c r="K2" s="21">
        <f t="shared" si="0"/>
        <v>17.517031920000001</v>
      </c>
      <c r="L2" s="21">
        <f t="shared" si="0"/>
        <v>9.2942099999999996</v>
      </c>
      <c r="M2" s="21">
        <f t="shared" si="0"/>
        <v>8.5328100000000013</v>
      </c>
      <c r="N2" s="21">
        <f t="shared" si="0"/>
        <v>8.2864641600000013</v>
      </c>
      <c r="O2" s="21">
        <f t="shared" si="0"/>
        <v>8.3369541600000012</v>
      </c>
      <c r="P2" s="21">
        <f t="shared" si="0"/>
        <v>8.1349941600000015</v>
      </c>
      <c r="Q2" s="21">
        <f t="shared" si="0"/>
        <v>8.3369541600000012</v>
      </c>
      <c r="R2" s="21">
        <f t="shared" si="0"/>
        <v>7.5796041600000006</v>
      </c>
      <c r="S2" s="21">
        <f t="shared" si="0"/>
        <v>8.6903841600000007</v>
      </c>
      <c r="T2" s="21">
        <f t="shared" si="0"/>
        <v>4.806648</v>
      </c>
      <c r="U2" s="21">
        <f t="shared" si="0"/>
        <v>4.4518042799999993</v>
      </c>
      <c r="V2" s="21">
        <f t="shared" si="0"/>
        <v>7.3566489600000011</v>
      </c>
      <c r="W2" s="21">
        <f t="shared" si="0"/>
        <v>4.3960309200000003</v>
      </c>
      <c r="X2" s="21">
        <f t="shared" si="0"/>
        <v>7.1272389599999988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2.541429500795922</v>
      </c>
      <c r="G3" s="24">
        <f t="shared" si="1"/>
        <v>0</v>
      </c>
      <c r="H3" s="24">
        <f t="shared" si="1"/>
        <v>2.5988474012709064</v>
      </c>
      <c r="I3" s="24">
        <f t="shared" si="1"/>
        <v>2.5988210570163752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2.541429500795922</v>
      </c>
      <c r="G4" s="19">
        <f t="shared" si="3"/>
        <v>0</v>
      </c>
      <c r="H4" s="19">
        <f t="shared" si="3"/>
        <v>2.5988474012709064</v>
      </c>
      <c r="I4" s="19">
        <f t="shared" si="3"/>
        <v>2.5988210570163752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2.541429500795922</v>
      </c>
      <c r="G7" s="8">
        <v>0</v>
      </c>
      <c r="H7" s="8">
        <v>2.5988474012709064</v>
      </c>
      <c r="I7" s="8">
        <v>2.5988210570163752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12.291089040000001</v>
      </c>
      <c r="D26" s="27">
        <f t="shared" si="9"/>
        <v>15.425519040000001</v>
      </c>
      <c r="E26" s="27">
        <f t="shared" si="9"/>
        <v>12.291089040000001</v>
      </c>
      <c r="F26" s="27">
        <f t="shared" si="9"/>
        <v>18.559949040000003</v>
      </c>
      <c r="G26" s="27">
        <f t="shared" si="9"/>
        <v>15.487107120000001</v>
      </c>
      <c r="H26" s="27">
        <f t="shared" si="9"/>
        <v>15.487107120000001</v>
      </c>
      <c r="I26" s="27">
        <f t="shared" si="9"/>
        <v>15.487107120000001</v>
      </c>
      <c r="J26" s="27">
        <f t="shared" si="9"/>
        <v>21.879421920000006</v>
      </c>
      <c r="K26" s="27">
        <f t="shared" si="9"/>
        <v>6.2072719200000011</v>
      </c>
      <c r="L26" s="27">
        <f t="shared" si="9"/>
        <v>3.1344300000000005</v>
      </c>
      <c r="M26" s="27">
        <f t="shared" si="9"/>
        <v>0</v>
      </c>
      <c r="N26" s="27">
        <f t="shared" si="9"/>
        <v>3.0355041600000003</v>
      </c>
      <c r="O26" s="27">
        <f t="shared" si="9"/>
        <v>3.0355041600000003</v>
      </c>
      <c r="P26" s="27">
        <f t="shared" si="9"/>
        <v>3.0355041600000003</v>
      </c>
      <c r="Q26" s="27">
        <f t="shared" si="9"/>
        <v>3.0355041600000003</v>
      </c>
      <c r="R26" s="27">
        <f t="shared" si="9"/>
        <v>3.0355041600000003</v>
      </c>
      <c r="S26" s="27">
        <f t="shared" si="9"/>
        <v>3.0355041600000003</v>
      </c>
      <c r="T26" s="27">
        <f t="shared" si="9"/>
        <v>0</v>
      </c>
      <c r="U26" s="27">
        <f t="shared" si="9"/>
        <v>0</v>
      </c>
      <c r="V26" s="27">
        <f t="shared" si="9"/>
        <v>3.6694652400000001</v>
      </c>
      <c r="W26" s="27">
        <f t="shared" si="9"/>
        <v>0.58080455999999991</v>
      </c>
      <c r="X26" s="27">
        <f t="shared" si="9"/>
        <v>1.8059968800000004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12.291089040000001</v>
      </c>
      <c r="D33" s="19">
        <f t="shared" si="11"/>
        <v>15.425519040000001</v>
      </c>
      <c r="E33" s="19">
        <f t="shared" si="11"/>
        <v>12.291089040000001</v>
      </c>
      <c r="F33" s="19">
        <f t="shared" si="11"/>
        <v>18.559949040000003</v>
      </c>
      <c r="G33" s="19">
        <f t="shared" si="11"/>
        <v>15.487107120000001</v>
      </c>
      <c r="H33" s="19">
        <f t="shared" si="11"/>
        <v>15.487107120000001</v>
      </c>
      <c r="I33" s="19">
        <f t="shared" si="11"/>
        <v>15.487107120000001</v>
      </c>
      <c r="J33" s="19">
        <f t="shared" si="11"/>
        <v>21.879421920000006</v>
      </c>
      <c r="K33" s="19">
        <f t="shared" si="11"/>
        <v>6.2072719200000011</v>
      </c>
      <c r="L33" s="19">
        <f t="shared" si="11"/>
        <v>3.1344300000000005</v>
      </c>
      <c r="M33" s="19">
        <f t="shared" si="11"/>
        <v>0</v>
      </c>
      <c r="N33" s="19">
        <f t="shared" si="11"/>
        <v>3.0355041600000003</v>
      </c>
      <c r="O33" s="19">
        <f t="shared" si="11"/>
        <v>3.0355041600000003</v>
      </c>
      <c r="P33" s="19">
        <f t="shared" si="11"/>
        <v>3.0355041600000003</v>
      </c>
      <c r="Q33" s="19">
        <f t="shared" si="11"/>
        <v>3.0355041600000003</v>
      </c>
      <c r="R33" s="19">
        <f t="shared" si="11"/>
        <v>3.0355041600000003</v>
      </c>
      <c r="S33" s="19">
        <f t="shared" si="11"/>
        <v>3.0355041600000003</v>
      </c>
      <c r="T33" s="19">
        <f t="shared" si="11"/>
        <v>0</v>
      </c>
      <c r="U33" s="19">
        <f t="shared" si="11"/>
        <v>0</v>
      </c>
      <c r="V33" s="19">
        <f t="shared" si="11"/>
        <v>3.6694652400000001</v>
      </c>
      <c r="W33" s="19">
        <f t="shared" si="11"/>
        <v>0.58080455999999991</v>
      </c>
      <c r="X33" s="19">
        <f t="shared" si="11"/>
        <v>1.8059968800000004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0.63173195999999998</v>
      </c>
      <c r="W36" s="8">
        <v>0.45931751999999992</v>
      </c>
      <c r="X36" s="8">
        <v>0.28713024000000015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3.1344300000000005</v>
      </c>
      <c r="E43" s="8">
        <v>0</v>
      </c>
      <c r="F43" s="8">
        <v>6.268860000000001</v>
      </c>
      <c r="G43" s="8">
        <v>6.268860000000001</v>
      </c>
      <c r="H43" s="8">
        <v>6.268860000000001</v>
      </c>
      <c r="I43" s="8">
        <v>6.268860000000001</v>
      </c>
      <c r="J43" s="8">
        <v>18.806580000000004</v>
      </c>
      <c r="K43" s="8">
        <v>3.1344300000000005</v>
      </c>
      <c r="L43" s="8">
        <v>3.1344300000000005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12.291089040000001</v>
      </c>
      <c r="D44" s="8">
        <v>12.291089040000001</v>
      </c>
      <c r="E44" s="8">
        <v>12.291089040000001</v>
      </c>
      <c r="F44" s="8">
        <v>12.291089040000001</v>
      </c>
      <c r="G44" s="8">
        <v>9.2182471200000009</v>
      </c>
      <c r="H44" s="8">
        <v>9.2182471200000009</v>
      </c>
      <c r="I44" s="8">
        <v>9.2182471200000009</v>
      </c>
      <c r="J44" s="8">
        <v>3.0728419200000006</v>
      </c>
      <c r="K44" s="8">
        <v>3.0728419200000006</v>
      </c>
      <c r="L44" s="8">
        <v>0</v>
      </c>
      <c r="M44" s="8">
        <v>0</v>
      </c>
      <c r="N44" s="8">
        <v>3.0355041600000003</v>
      </c>
      <c r="O44" s="8">
        <v>3.0355041600000003</v>
      </c>
      <c r="P44" s="8">
        <v>3.0355041600000003</v>
      </c>
      <c r="Q44" s="8">
        <v>3.0355041600000003</v>
      </c>
      <c r="R44" s="8">
        <v>3.0355041600000003</v>
      </c>
      <c r="S44" s="8">
        <v>3.0355041600000003</v>
      </c>
      <c r="T44" s="8">
        <v>0</v>
      </c>
      <c r="U44" s="8">
        <v>0</v>
      </c>
      <c r="V44" s="8">
        <v>3.0377332800000003</v>
      </c>
      <c r="W44" s="8">
        <v>0.12148704000000002</v>
      </c>
      <c r="X44" s="8">
        <v>1.5188666400000002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11.66319</v>
      </c>
      <c r="D51" s="27">
        <v>27.769500000000004</v>
      </c>
      <c r="E51" s="27">
        <v>27.517049999999987</v>
      </c>
      <c r="F51" s="27">
        <v>48.672360000000012</v>
      </c>
      <c r="G51" s="27">
        <v>25.093529999999994</v>
      </c>
      <c r="H51" s="27">
        <v>23.174910000000001</v>
      </c>
      <c r="I51" s="27">
        <v>19.943550000000002</v>
      </c>
      <c r="J51" s="27">
        <v>19.691100000000002</v>
      </c>
      <c r="K51" s="27">
        <v>11.309760000000001</v>
      </c>
      <c r="L51" s="27">
        <v>6.1597799999999996</v>
      </c>
      <c r="M51" s="27">
        <v>8.5328100000000013</v>
      </c>
      <c r="N51" s="27">
        <v>5.250960000000001</v>
      </c>
      <c r="O51" s="27">
        <v>5.3014500000000018</v>
      </c>
      <c r="P51" s="27">
        <v>5.0994900000000003</v>
      </c>
      <c r="Q51" s="27">
        <v>5.3014500000000018</v>
      </c>
      <c r="R51" s="27">
        <v>4.5441000000000003</v>
      </c>
      <c r="S51" s="27">
        <v>5.6548800000000004</v>
      </c>
      <c r="T51" s="27">
        <v>4.806648</v>
      </c>
      <c r="U51" s="27">
        <v>4.4518042799999993</v>
      </c>
      <c r="V51" s="27">
        <v>3.6871837200000011</v>
      </c>
      <c r="W51" s="27">
        <v>3.81522636</v>
      </c>
      <c r="X51" s="27">
        <v>5.3212420799999984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2.4639551999999996</v>
      </c>
      <c r="D61" s="49">
        <f t="shared" si="13"/>
        <v>0.67213439999999969</v>
      </c>
      <c r="E61" s="49">
        <f t="shared" si="13"/>
        <v>0.67213439999999969</v>
      </c>
      <c r="F61" s="49">
        <f t="shared" si="13"/>
        <v>1.0079999999999998</v>
      </c>
      <c r="G61" s="49">
        <f t="shared" si="13"/>
        <v>1.0079999999999998</v>
      </c>
      <c r="H61" s="49">
        <f t="shared" si="13"/>
        <v>0.89591040000000022</v>
      </c>
      <c r="I61" s="49">
        <f t="shared" si="13"/>
        <v>1.3438655999999998</v>
      </c>
      <c r="J61" s="49">
        <f t="shared" si="13"/>
        <v>1.1200895999999998</v>
      </c>
      <c r="K61" s="49">
        <f t="shared" si="13"/>
        <v>0.89591040000000022</v>
      </c>
      <c r="L61" s="49">
        <f t="shared" si="13"/>
        <v>1.1200895999999998</v>
      </c>
      <c r="M61" s="49">
        <f t="shared" si="13"/>
        <v>1.1200895999999998</v>
      </c>
      <c r="N61" s="49">
        <f t="shared" si="13"/>
        <v>1.1200895999999998</v>
      </c>
      <c r="O61" s="49">
        <f t="shared" si="13"/>
        <v>1.0079999999999998</v>
      </c>
      <c r="P61" s="49">
        <f t="shared" si="13"/>
        <v>0.67213439999999969</v>
      </c>
      <c r="Q61" s="49">
        <f t="shared" si="13"/>
        <v>1.0079999999999998</v>
      </c>
      <c r="R61" s="49">
        <f t="shared" si="13"/>
        <v>1.3438655999999998</v>
      </c>
      <c r="S61" s="49">
        <f t="shared" si="13"/>
        <v>0.33586559999999993</v>
      </c>
      <c r="T61" s="49">
        <f t="shared" si="13"/>
        <v>0.67213439999999969</v>
      </c>
      <c r="U61" s="49">
        <f t="shared" si="13"/>
        <v>0.56004480000000012</v>
      </c>
      <c r="V61" s="49">
        <f t="shared" si="13"/>
        <v>0.57738239999999996</v>
      </c>
      <c r="W61" s="49">
        <f t="shared" si="13"/>
        <v>0.44351999999999997</v>
      </c>
      <c r="X61" s="49">
        <f t="shared" si="13"/>
        <v>0.41569919999999994</v>
      </c>
    </row>
    <row r="62" spans="1:24" ht="11.25" customHeight="1" x14ac:dyDescent="0.2">
      <c r="A62" s="50" t="s">
        <v>92</v>
      </c>
      <c r="B62" s="51" t="s">
        <v>93</v>
      </c>
      <c r="C62" s="52">
        <v>2.4639551999999996</v>
      </c>
      <c r="D62" s="52">
        <v>0.67213439999999969</v>
      </c>
      <c r="E62" s="52">
        <v>0.67213439999999969</v>
      </c>
      <c r="F62" s="52">
        <v>1.0079999999999998</v>
      </c>
      <c r="G62" s="52">
        <v>1.0079999999999998</v>
      </c>
      <c r="H62" s="52">
        <v>0.89591040000000022</v>
      </c>
      <c r="I62" s="52">
        <v>1.3438655999999998</v>
      </c>
      <c r="J62" s="52">
        <v>1.1200895999999998</v>
      </c>
      <c r="K62" s="52">
        <v>0.89591040000000022</v>
      </c>
      <c r="L62" s="52">
        <v>1.1200895999999998</v>
      </c>
      <c r="M62" s="52">
        <v>1.1200895999999998</v>
      </c>
      <c r="N62" s="52">
        <v>1.1200895999999998</v>
      </c>
      <c r="O62" s="52">
        <v>1.0079999999999998</v>
      </c>
      <c r="P62" s="52">
        <v>0.67213439999999969</v>
      </c>
      <c r="Q62" s="52">
        <v>1.0079999999999998</v>
      </c>
      <c r="R62" s="52">
        <v>1.3438655999999998</v>
      </c>
      <c r="S62" s="52">
        <v>0.33586559999999993</v>
      </c>
      <c r="T62" s="52">
        <v>0.67213439999999969</v>
      </c>
      <c r="U62" s="52">
        <v>0.56004480000000012</v>
      </c>
      <c r="V62" s="52">
        <v>0.57738239999999996</v>
      </c>
      <c r="W62" s="52">
        <v>0.44351999999999997</v>
      </c>
      <c r="X62" s="52">
        <v>0.41569919999999994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72.853318079999994</v>
      </c>
      <c r="D2" s="21">
        <f t="shared" ref="D2:X2" si="0">SUM(D3,D17,D22,D25,D26,D51,D52)</f>
        <v>81.787050000000022</v>
      </c>
      <c r="E2" s="21">
        <f t="shared" si="0"/>
        <v>59.235570000000003</v>
      </c>
      <c r="F2" s="21">
        <f t="shared" si="0"/>
        <v>71.088120720000006</v>
      </c>
      <c r="G2" s="21">
        <f t="shared" si="0"/>
        <v>78.880052880000022</v>
      </c>
      <c r="H2" s="21">
        <f t="shared" si="0"/>
        <v>63.017040960000017</v>
      </c>
      <c r="I2" s="21">
        <f t="shared" si="0"/>
        <v>58.635686160000013</v>
      </c>
      <c r="J2" s="21">
        <f t="shared" si="0"/>
        <v>48.647221920000007</v>
      </c>
      <c r="K2" s="21">
        <f t="shared" si="0"/>
        <v>31.97232</v>
      </c>
      <c r="L2" s="21">
        <f t="shared" si="0"/>
        <v>24.344280000000001</v>
      </c>
      <c r="M2" s="21">
        <f t="shared" si="0"/>
        <v>33.53046192</v>
      </c>
      <c r="N2" s="21">
        <f t="shared" si="0"/>
        <v>36.831510000000009</v>
      </c>
      <c r="O2" s="21">
        <f t="shared" si="0"/>
        <v>35.61975000000001</v>
      </c>
      <c r="P2" s="21">
        <f t="shared" si="0"/>
        <v>36.427590000000009</v>
      </c>
      <c r="Q2" s="21">
        <f t="shared" si="0"/>
        <v>34.509306960000004</v>
      </c>
      <c r="R2" s="21">
        <f t="shared" si="0"/>
        <v>37.492266960000002</v>
      </c>
      <c r="S2" s="21">
        <f t="shared" si="0"/>
        <v>41.028621120000004</v>
      </c>
      <c r="T2" s="21">
        <f t="shared" si="0"/>
        <v>34.118963640000004</v>
      </c>
      <c r="U2" s="21">
        <f t="shared" si="0"/>
        <v>30.318660720000004</v>
      </c>
      <c r="V2" s="21">
        <f t="shared" si="0"/>
        <v>50.569764120000009</v>
      </c>
      <c r="W2" s="21">
        <f t="shared" si="0"/>
        <v>60.220524600000005</v>
      </c>
      <c r="X2" s="21">
        <f t="shared" si="0"/>
        <v>47.650063680000002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64.774918079999992</v>
      </c>
      <c r="D26" s="27">
        <f t="shared" si="9"/>
        <v>70.982190000000017</v>
      </c>
      <c r="E26" s="27">
        <f t="shared" si="9"/>
        <v>46.461600000000004</v>
      </c>
      <c r="F26" s="27">
        <f t="shared" si="9"/>
        <v>46.499490720000004</v>
      </c>
      <c r="G26" s="27">
        <f t="shared" si="9"/>
        <v>61.763942880000016</v>
      </c>
      <c r="H26" s="27">
        <f t="shared" si="9"/>
        <v>46.153380960000014</v>
      </c>
      <c r="I26" s="27">
        <f t="shared" si="9"/>
        <v>34.047056160000004</v>
      </c>
      <c r="J26" s="27">
        <f t="shared" si="9"/>
        <v>28.148281920000002</v>
      </c>
      <c r="K26" s="27">
        <f t="shared" si="9"/>
        <v>9.4032899999999984</v>
      </c>
      <c r="L26" s="27">
        <f t="shared" si="9"/>
        <v>6.268860000000001</v>
      </c>
      <c r="M26" s="27">
        <f t="shared" si="9"/>
        <v>12.476131919999998</v>
      </c>
      <c r="N26" s="27">
        <f t="shared" si="9"/>
        <v>18.806580000000004</v>
      </c>
      <c r="O26" s="27">
        <f t="shared" si="9"/>
        <v>18.806580000000004</v>
      </c>
      <c r="P26" s="27">
        <f t="shared" si="9"/>
        <v>18.806580000000004</v>
      </c>
      <c r="Q26" s="27">
        <f t="shared" si="9"/>
        <v>15.474576959999998</v>
      </c>
      <c r="R26" s="27">
        <f t="shared" si="9"/>
        <v>18.609006960000002</v>
      </c>
      <c r="S26" s="27">
        <f t="shared" si="9"/>
        <v>18.510081120000002</v>
      </c>
      <c r="T26" s="27">
        <f t="shared" si="9"/>
        <v>12.53772</v>
      </c>
      <c r="U26" s="27">
        <f t="shared" si="9"/>
        <v>6.268860000000001</v>
      </c>
      <c r="V26" s="27">
        <f t="shared" si="9"/>
        <v>21.475608480000002</v>
      </c>
      <c r="W26" s="27">
        <f t="shared" si="9"/>
        <v>32.561900640000005</v>
      </c>
      <c r="X26" s="27">
        <f t="shared" si="9"/>
        <v>22.892393160000005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64.774918079999992</v>
      </c>
      <c r="D33" s="19">
        <f t="shared" si="11"/>
        <v>70.982190000000017</v>
      </c>
      <c r="E33" s="19">
        <f t="shared" si="11"/>
        <v>46.461600000000004</v>
      </c>
      <c r="F33" s="19">
        <f t="shared" si="11"/>
        <v>46.499490720000004</v>
      </c>
      <c r="G33" s="19">
        <f t="shared" si="11"/>
        <v>61.763942880000016</v>
      </c>
      <c r="H33" s="19">
        <f t="shared" si="11"/>
        <v>46.153380960000014</v>
      </c>
      <c r="I33" s="19">
        <f t="shared" si="11"/>
        <v>34.047056160000004</v>
      </c>
      <c r="J33" s="19">
        <f t="shared" si="11"/>
        <v>28.148281920000002</v>
      </c>
      <c r="K33" s="19">
        <f t="shared" si="11"/>
        <v>9.4032899999999984</v>
      </c>
      <c r="L33" s="19">
        <f t="shared" si="11"/>
        <v>6.268860000000001</v>
      </c>
      <c r="M33" s="19">
        <f t="shared" si="11"/>
        <v>12.476131919999998</v>
      </c>
      <c r="N33" s="19">
        <f t="shared" si="11"/>
        <v>18.806580000000004</v>
      </c>
      <c r="O33" s="19">
        <f t="shared" si="11"/>
        <v>18.806580000000004</v>
      </c>
      <c r="P33" s="19">
        <f t="shared" si="11"/>
        <v>18.806580000000004</v>
      </c>
      <c r="Q33" s="19">
        <f t="shared" si="11"/>
        <v>15.474576959999998</v>
      </c>
      <c r="R33" s="19">
        <f t="shared" si="11"/>
        <v>18.609006960000002</v>
      </c>
      <c r="S33" s="19">
        <f t="shared" si="11"/>
        <v>18.510081120000002</v>
      </c>
      <c r="T33" s="19">
        <f t="shared" si="11"/>
        <v>12.53772</v>
      </c>
      <c r="U33" s="19">
        <f t="shared" si="11"/>
        <v>6.268860000000001</v>
      </c>
      <c r="V33" s="19">
        <f t="shared" si="11"/>
        <v>21.475608480000002</v>
      </c>
      <c r="W33" s="19">
        <f t="shared" si="11"/>
        <v>32.561900640000005</v>
      </c>
      <c r="X33" s="19">
        <f t="shared" si="11"/>
        <v>22.892393160000005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0.80391924000000003</v>
      </c>
      <c r="W36" s="8">
        <v>5.3114551199999989</v>
      </c>
      <c r="X36" s="8">
        <v>1.4354240400000002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3.0491445600000002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12.53772</v>
      </c>
      <c r="D43" s="8">
        <v>15.67215</v>
      </c>
      <c r="E43" s="8">
        <v>18.806580000000004</v>
      </c>
      <c r="F43" s="8">
        <v>21.941009999999999</v>
      </c>
      <c r="G43" s="8">
        <v>15.67215</v>
      </c>
      <c r="H43" s="8">
        <v>3.1344300000000005</v>
      </c>
      <c r="I43" s="8">
        <v>12.53772</v>
      </c>
      <c r="J43" s="8">
        <v>25.07544</v>
      </c>
      <c r="K43" s="8">
        <v>9.4032899999999984</v>
      </c>
      <c r="L43" s="8">
        <v>6.268860000000001</v>
      </c>
      <c r="M43" s="8">
        <v>9.4032899999999984</v>
      </c>
      <c r="N43" s="8">
        <v>18.806580000000004</v>
      </c>
      <c r="O43" s="8">
        <v>18.806580000000004</v>
      </c>
      <c r="P43" s="8">
        <v>18.806580000000004</v>
      </c>
      <c r="Q43" s="8">
        <v>9.4032899999999984</v>
      </c>
      <c r="R43" s="8">
        <v>12.53772</v>
      </c>
      <c r="S43" s="8">
        <v>9.4032899999999984</v>
      </c>
      <c r="T43" s="8">
        <v>12.53772</v>
      </c>
      <c r="U43" s="8">
        <v>6.268860000000001</v>
      </c>
      <c r="V43" s="8">
        <v>10.343619</v>
      </c>
      <c r="W43" s="8">
        <v>3.0405304799999997</v>
      </c>
      <c r="X43" s="8">
        <v>6.268860000000001</v>
      </c>
    </row>
    <row r="44" spans="1:24" ht="11.25" customHeight="1" x14ac:dyDescent="0.2">
      <c r="A44" s="28" t="s">
        <v>74</v>
      </c>
      <c r="B44" s="7" t="s">
        <v>75</v>
      </c>
      <c r="C44" s="8">
        <v>52.237198079999999</v>
      </c>
      <c r="D44" s="8">
        <v>55.310040000000015</v>
      </c>
      <c r="E44" s="8">
        <v>27.65502</v>
      </c>
      <c r="F44" s="8">
        <v>21.509336160000004</v>
      </c>
      <c r="G44" s="8">
        <v>46.091792880000014</v>
      </c>
      <c r="H44" s="8">
        <v>43.018950960000012</v>
      </c>
      <c r="I44" s="8">
        <v>21.509336160000004</v>
      </c>
      <c r="J44" s="8">
        <v>3.0728419200000006</v>
      </c>
      <c r="K44" s="8">
        <v>0</v>
      </c>
      <c r="L44" s="8">
        <v>0</v>
      </c>
      <c r="M44" s="8">
        <v>3.0728419200000006</v>
      </c>
      <c r="N44" s="8">
        <v>0</v>
      </c>
      <c r="O44" s="8">
        <v>0</v>
      </c>
      <c r="P44" s="8">
        <v>0</v>
      </c>
      <c r="Q44" s="8">
        <v>6.0712869600000001</v>
      </c>
      <c r="R44" s="8">
        <v>6.0712869600000001</v>
      </c>
      <c r="S44" s="8">
        <v>9.1067911200000022</v>
      </c>
      <c r="T44" s="8">
        <v>0</v>
      </c>
      <c r="U44" s="8">
        <v>0</v>
      </c>
      <c r="V44" s="8">
        <v>10.328070240000001</v>
      </c>
      <c r="W44" s="8">
        <v>24.209915040000002</v>
      </c>
      <c r="X44" s="8">
        <v>15.188109120000002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8.0783999999999985</v>
      </c>
      <c r="D51" s="27">
        <v>10.80486</v>
      </c>
      <c r="E51" s="27">
        <v>12.77397</v>
      </c>
      <c r="F51" s="27">
        <v>24.588630000000009</v>
      </c>
      <c r="G51" s="27">
        <v>17.116110000000003</v>
      </c>
      <c r="H51" s="27">
        <v>16.863659999999999</v>
      </c>
      <c r="I51" s="27">
        <v>24.588630000000009</v>
      </c>
      <c r="J51" s="27">
        <v>20.498940000000001</v>
      </c>
      <c r="K51" s="27">
        <v>22.569030000000001</v>
      </c>
      <c r="L51" s="27">
        <v>18.075420000000001</v>
      </c>
      <c r="M51" s="27">
        <v>21.05433</v>
      </c>
      <c r="N51" s="27">
        <v>18.024930000000001</v>
      </c>
      <c r="O51" s="27">
        <v>16.813170000000003</v>
      </c>
      <c r="P51" s="27">
        <v>17.621010000000002</v>
      </c>
      <c r="Q51" s="27">
        <v>19.034730000000003</v>
      </c>
      <c r="R51" s="27">
        <v>18.88326</v>
      </c>
      <c r="S51" s="27">
        <v>22.518540000000002</v>
      </c>
      <c r="T51" s="27">
        <v>21.58124364</v>
      </c>
      <c r="U51" s="27">
        <v>24.049800720000004</v>
      </c>
      <c r="V51" s="27">
        <v>29.094155640000007</v>
      </c>
      <c r="W51" s="27">
        <v>27.65862396</v>
      </c>
      <c r="X51" s="27">
        <v>24.757670519999994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152.9918208</v>
      </c>
      <c r="D61" s="49">
        <f t="shared" si="13"/>
        <v>204.1760448</v>
      </c>
      <c r="E61" s="49">
        <f t="shared" si="13"/>
        <v>316.28782079999996</v>
      </c>
      <c r="F61" s="49">
        <f t="shared" si="13"/>
        <v>396.70404480000002</v>
      </c>
      <c r="G61" s="49">
        <f t="shared" si="13"/>
        <v>432.43199999999996</v>
      </c>
      <c r="H61" s="49">
        <f t="shared" si="13"/>
        <v>493.24786559999995</v>
      </c>
      <c r="I61" s="49">
        <f t="shared" si="13"/>
        <v>297.35999999999996</v>
      </c>
      <c r="J61" s="49">
        <f t="shared" si="13"/>
        <v>250.65613439999998</v>
      </c>
      <c r="K61" s="49">
        <f t="shared" si="13"/>
        <v>408.3520896</v>
      </c>
      <c r="L61" s="49">
        <f t="shared" si="13"/>
        <v>277.0879104</v>
      </c>
      <c r="M61" s="49">
        <f t="shared" si="13"/>
        <v>357.16786559999997</v>
      </c>
      <c r="N61" s="49">
        <f t="shared" si="13"/>
        <v>380.35186559999994</v>
      </c>
      <c r="O61" s="49">
        <f t="shared" si="13"/>
        <v>270.2560896</v>
      </c>
      <c r="P61" s="49">
        <f t="shared" si="13"/>
        <v>338.01586559999998</v>
      </c>
      <c r="Q61" s="49">
        <f t="shared" si="13"/>
        <v>357.39204480000001</v>
      </c>
      <c r="R61" s="49">
        <f t="shared" si="13"/>
        <v>391.99991039999998</v>
      </c>
      <c r="S61" s="49">
        <f t="shared" si="13"/>
        <v>24.304089599999998</v>
      </c>
      <c r="T61" s="49">
        <f t="shared" si="13"/>
        <v>16.800134400000001</v>
      </c>
      <c r="U61" s="49">
        <f t="shared" si="13"/>
        <v>29.679955199999998</v>
      </c>
      <c r="V61" s="49">
        <f t="shared" si="13"/>
        <v>17.919820800000004</v>
      </c>
      <c r="W61" s="49">
        <f t="shared" si="13"/>
        <v>42.560179199999993</v>
      </c>
      <c r="X61" s="49">
        <f t="shared" si="13"/>
        <v>27.092620799999999</v>
      </c>
    </row>
    <row r="62" spans="1:24" ht="11.25" customHeight="1" x14ac:dyDescent="0.2">
      <c r="A62" s="50" t="s">
        <v>92</v>
      </c>
      <c r="B62" s="51" t="s">
        <v>93</v>
      </c>
      <c r="C62" s="52">
        <v>152.9918208</v>
      </c>
      <c r="D62" s="52">
        <v>204.1760448</v>
      </c>
      <c r="E62" s="52">
        <v>316.28782079999996</v>
      </c>
      <c r="F62" s="52">
        <v>396.70404480000002</v>
      </c>
      <c r="G62" s="52">
        <v>432.43199999999996</v>
      </c>
      <c r="H62" s="52">
        <v>493.24786559999995</v>
      </c>
      <c r="I62" s="52">
        <v>297.35999999999996</v>
      </c>
      <c r="J62" s="52">
        <v>250.65613439999998</v>
      </c>
      <c r="K62" s="52">
        <v>408.3520896</v>
      </c>
      <c r="L62" s="52">
        <v>277.0879104</v>
      </c>
      <c r="M62" s="52">
        <v>357.16786559999997</v>
      </c>
      <c r="N62" s="52">
        <v>380.35186559999994</v>
      </c>
      <c r="O62" s="52">
        <v>270.2560896</v>
      </c>
      <c r="P62" s="52">
        <v>338.01586559999998</v>
      </c>
      <c r="Q62" s="52">
        <v>357.39204480000001</v>
      </c>
      <c r="R62" s="52">
        <v>391.99991039999998</v>
      </c>
      <c r="S62" s="52">
        <v>24.304089599999998</v>
      </c>
      <c r="T62" s="52">
        <v>16.800134400000001</v>
      </c>
      <c r="U62" s="52">
        <v>29.679955199999998</v>
      </c>
      <c r="V62" s="52">
        <v>17.919820800000004</v>
      </c>
      <c r="W62" s="52">
        <v>42.560179199999993</v>
      </c>
      <c r="X62" s="52">
        <v>27.092620799999999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10.964430000000002</v>
      </c>
      <c r="D2" s="21">
        <f t="shared" ref="D2:X2" si="0">SUM(D3,D17,D22,D25,D26,D51,D52)</f>
        <v>9.3447000000000013</v>
      </c>
      <c r="E2" s="21">
        <f t="shared" si="0"/>
        <v>6.268860000000001</v>
      </c>
      <c r="F2" s="21">
        <f t="shared" si="0"/>
        <v>22.736699999999999</v>
      </c>
      <c r="G2" s="21">
        <f t="shared" si="0"/>
        <v>19.975503141050897</v>
      </c>
      <c r="H2" s="21">
        <f t="shared" si="0"/>
        <v>24.049440000000001</v>
      </c>
      <c r="I2" s="21">
        <f t="shared" si="0"/>
        <v>28.64808</v>
      </c>
      <c r="J2" s="21">
        <f t="shared" si="0"/>
        <v>33.347700000000003</v>
      </c>
      <c r="K2" s="21">
        <f t="shared" si="0"/>
        <v>31.984470000000002</v>
      </c>
      <c r="L2" s="21">
        <f t="shared" si="0"/>
        <v>20.717100000000002</v>
      </c>
      <c r="M2" s="21">
        <f t="shared" si="0"/>
        <v>20.868570000000002</v>
      </c>
      <c r="N2" s="21">
        <f t="shared" si="0"/>
        <v>23.494050000000001</v>
      </c>
      <c r="O2" s="21">
        <f t="shared" si="0"/>
        <v>32.085450000000002</v>
      </c>
      <c r="P2" s="21">
        <f t="shared" si="0"/>
        <v>33.903090000000006</v>
      </c>
      <c r="Q2" s="21">
        <f t="shared" si="0"/>
        <v>27.284850000000002</v>
      </c>
      <c r="R2" s="21">
        <f t="shared" si="0"/>
        <v>25.719660000000001</v>
      </c>
      <c r="S2" s="21">
        <f t="shared" si="0"/>
        <v>28.5471</v>
      </c>
      <c r="T2" s="21">
        <f t="shared" si="0"/>
        <v>22.347321120000004</v>
      </c>
      <c r="U2" s="21">
        <f t="shared" si="0"/>
        <v>20.967923519999999</v>
      </c>
      <c r="V2" s="21">
        <f t="shared" si="0"/>
        <v>15.119728200000001</v>
      </c>
      <c r="W2" s="21">
        <f t="shared" si="0"/>
        <v>7.7319169200000006</v>
      </c>
      <c r="X2" s="21">
        <f t="shared" si="0"/>
        <v>10.594769039999999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2.598843141050895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2.598843141050895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2.598843141050895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6.268860000000001</v>
      </c>
      <c r="D26" s="27">
        <f t="shared" si="9"/>
        <v>3.1344300000000005</v>
      </c>
      <c r="E26" s="27">
        <f t="shared" si="9"/>
        <v>6.268860000000001</v>
      </c>
      <c r="F26" s="27">
        <f t="shared" si="9"/>
        <v>12.53772</v>
      </c>
      <c r="G26" s="27">
        <f t="shared" si="9"/>
        <v>6.268860000000001</v>
      </c>
      <c r="H26" s="27">
        <f t="shared" si="9"/>
        <v>12.53772</v>
      </c>
      <c r="I26" s="27">
        <f t="shared" si="9"/>
        <v>15.67215</v>
      </c>
      <c r="J26" s="27">
        <f t="shared" si="9"/>
        <v>18.806580000000004</v>
      </c>
      <c r="K26" s="27">
        <f t="shared" si="9"/>
        <v>18.806580000000004</v>
      </c>
      <c r="L26" s="27">
        <f t="shared" si="9"/>
        <v>12.53772</v>
      </c>
      <c r="M26" s="27">
        <f t="shared" si="9"/>
        <v>12.53772</v>
      </c>
      <c r="N26" s="27">
        <f t="shared" si="9"/>
        <v>12.53772</v>
      </c>
      <c r="O26" s="27">
        <f t="shared" si="9"/>
        <v>18.806580000000004</v>
      </c>
      <c r="P26" s="27">
        <f t="shared" si="9"/>
        <v>18.806580000000004</v>
      </c>
      <c r="Q26" s="27">
        <f t="shared" si="9"/>
        <v>15.67215</v>
      </c>
      <c r="R26" s="27">
        <f t="shared" si="9"/>
        <v>15.67215</v>
      </c>
      <c r="S26" s="27">
        <f t="shared" si="9"/>
        <v>15.67215</v>
      </c>
      <c r="T26" s="27">
        <f t="shared" si="9"/>
        <v>12.53772</v>
      </c>
      <c r="U26" s="27">
        <f t="shared" si="9"/>
        <v>9.4032899999999984</v>
      </c>
      <c r="V26" s="27">
        <f t="shared" si="9"/>
        <v>2.9827400400000004</v>
      </c>
      <c r="W26" s="27">
        <f t="shared" si="9"/>
        <v>1.3843141200000002</v>
      </c>
      <c r="X26" s="27">
        <f t="shared" si="9"/>
        <v>1.5409022400000001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6.268860000000001</v>
      </c>
      <c r="D33" s="19">
        <f t="shared" si="11"/>
        <v>3.1344300000000005</v>
      </c>
      <c r="E33" s="19">
        <f t="shared" si="11"/>
        <v>6.268860000000001</v>
      </c>
      <c r="F33" s="19">
        <f t="shared" si="11"/>
        <v>12.53772</v>
      </c>
      <c r="G33" s="19">
        <f t="shared" si="11"/>
        <v>6.268860000000001</v>
      </c>
      <c r="H33" s="19">
        <f t="shared" si="11"/>
        <v>12.53772</v>
      </c>
      <c r="I33" s="19">
        <f t="shared" si="11"/>
        <v>15.67215</v>
      </c>
      <c r="J33" s="19">
        <f t="shared" si="11"/>
        <v>18.806580000000004</v>
      </c>
      <c r="K33" s="19">
        <f t="shared" si="11"/>
        <v>18.806580000000004</v>
      </c>
      <c r="L33" s="19">
        <f t="shared" si="11"/>
        <v>12.53772</v>
      </c>
      <c r="M33" s="19">
        <f t="shared" si="11"/>
        <v>12.53772</v>
      </c>
      <c r="N33" s="19">
        <f t="shared" si="11"/>
        <v>12.53772</v>
      </c>
      <c r="O33" s="19">
        <f t="shared" si="11"/>
        <v>18.806580000000004</v>
      </c>
      <c r="P33" s="19">
        <f t="shared" si="11"/>
        <v>18.806580000000004</v>
      </c>
      <c r="Q33" s="19">
        <f t="shared" si="11"/>
        <v>15.67215</v>
      </c>
      <c r="R33" s="19">
        <f t="shared" si="11"/>
        <v>15.67215</v>
      </c>
      <c r="S33" s="19">
        <f t="shared" si="11"/>
        <v>15.67215</v>
      </c>
      <c r="T33" s="19">
        <f t="shared" si="11"/>
        <v>12.53772</v>
      </c>
      <c r="U33" s="19">
        <f t="shared" si="11"/>
        <v>9.4032899999999984</v>
      </c>
      <c r="V33" s="19">
        <f t="shared" si="11"/>
        <v>2.9827400400000004</v>
      </c>
      <c r="W33" s="19">
        <f t="shared" si="11"/>
        <v>1.3843141200000002</v>
      </c>
      <c r="X33" s="19">
        <f t="shared" si="11"/>
        <v>1.5409022400000001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0.28713024000000015</v>
      </c>
      <c r="W36" s="8">
        <v>0.28713024000000015</v>
      </c>
      <c r="X36" s="8">
        <v>0.28713024000000015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6.268860000000001</v>
      </c>
      <c r="D43" s="8">
        <v>3.1344300000000005</v>
      </c>
      <c r="E43" s="8">
        <v>6.268860000000001</v>
      </c>
      <c r="F43" s="8">
        <v>12.53772</v>
      </c>
      <c r="G43" s="8">
        <v>6.268860000000001</v>
      </c>
      <c r="H43" s="8">
        <v>12.53772</v>
      </c>
      <c r="I43" s="8">
        <v>15.67215</v>
      </c>
      <c r="J43" s="8">
        <v>18.806580000000004</v>
      </c>
      <c r="K43" s="8">
        <v>18.806580000000004</v>
      </c>
      <c r="L43" s="8">
        <v>12.53772</v>
      </c>
      <c r="M43" s="8">
        <v>12.53772</v>
      </c>
      <c r="N43" s="8">
        <v>12.53772</v>
      </c>
      <c r="O43" s="8">
        <v>18.806580000000004</v>
      </c>
      <c r="P43" s="8">
        <v>18.806580000000004</v>
      </c>
      <c r="Q43" s="8">
        <v>15.67215</v>
      </c>
      <c r="R43" s="8">
        <v>15.67215</v>
      </c>
      <c r="S43" s="8">
        <v>15.67215</v>
      </c>
      <c r="T43" s="8">
        <v>12.53772</v>
      </c>
      <c r="U43" s="8">
        <v>9.4032899999999984</v>
      </c>
      <c r="V43" s="8">
        <v>2.6956098000000002</v>
      </c>
      <c r="W43" s="8">
        <v>1.09718388</v>
      </c>
      <c r="X43" s="8">
        <v>1.2537719999999999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4.6955700000000009</v>
      </c>
      <c r="D51" s="27">
        <v>6.2102700000000013</v>
      </c>
      <c r="E51" s="27">
        <v>0</v>
      </c>
      <c r="F51" s="27">
        <v>10.198980000000001</v>
      </c>
      <c r="G51" s="27">
        <v>11.107800000000001</v>
      </c>
      <c r="H51" s="27">
        <v>11.51172</v>
      </c>
      <c r="I51" s="27">
        <v>12.975930000000002</v>
      </c>
      <c r="J51" s="27">
        <v>14.541120000000001</v>
      </c>
      <c r="K51" s="27">
        <v>13.17789</v>
      </c>
      <c r="L51" s="27">
        <v>8.1793800000000019</v>
      </c>
      <c r="M51" s="27">
        <v>8.3308500000000016</v>
      </c>
      <c r="N51" s="27">
        <v>10.956330000000001</v>
      </c>
      <c r="O51" s="27">
        <v>13.27887</v>
      </c>
      <c r="P51" s="27">
        <v>15.09651</v>
      </c>
      <c r="Q51" s="27">
        <v>11.612700000000002</v>
      </c>
      <c r="R51" s="27">
        <v>10.047510000000001</v>
      </c>
      <c r="S51" s="27">
        <v>12.87495</v>
      </c>
      <c r="T51" s="27">
        <v>9.8096011200000017</v>
      </c>
      <c r="U51" s="27">
        <v>11.564633520000001</v>
      </c>
      <c r="V51" s="27">
        <v>12.13698816</v>
      </c>
      <c r="W51" s="27">
        <v>6.3476028000000007</v>
      </c>
      <c r="X51" s="27">
        <v>9.0538667999999998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0.33586559999999993</v>
      </c>
      <c r="G61" s="49">
        <f t="shared" si="13"/>
        <v>0.22417920000000002</v>
      </c>
      <c r="H61" s="49">
        <f t="shared" si="13"/>
        <v>0.22417920000000002</v>
      </c>
      <c r="I61" s="49">
        <f t="shared" si="13"/>
        <v>0.22417920000000002</v>
      </c>
      <c r="J61" s="49">
        <f t="shared" si="13"/>
        <v>0.33586559999999993</v>
      </c>
      <c r="K61" s="49">
        <f t="shared" si="13"/>
        <v>0</v>
      </c>
      <c r="L61" s="49">
        <f t="shared" si="13"/>
        <v>1.0079999999999998</v>
      </c>
      <c r="M61" s="49">
        <f t="shared" si="13"/>
        <v>0.11208959999999998</v>
      </c>
      <c r="N61" s="49">
        <f t="shared" si="13"/>
        <v>0</v>
      </c>
      <c r="O61" s="49">
        <f t="shared" si="13"/>
        <v>0.11208959999999998</v>
      </c>
      <c r="P61" s="49">
        <f t="shared" si="13"/>
        <v>0.11208959999999998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7.6607999999999989E-3</v>
      </c>
      <c r="W61" s="49">
        <f t="shared" si="13"/>
        <v>5.6447999999999976E-3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0.33586559999999993</v>
      </c>
      <c r="G62" s="52">
        <v>0.22417920000000002</v>
      </c>
      <c r="H62" s="52">
        <v>0.22417920000000002</v>
      </c>
      <c r="I62" s="52">
        <v>0.22417920000000002</v>
      </c>
      <c r="J62" s="52">
        <v>0.33586559999999993</v>
      </c>
      <c r="K62" s="52">
        <v>0</v>
      </c>
      <c r="L62" s="52">
        <v>1.0079999999999998</v>
      </c>
      <c r="M62" s="52">
        <v>0.11208959999999998</v>
      </c>
      <c r="N62" s="52">
        <v>0</v>
      </c>
      <c r="O62" s="52">
        <v>0.11208959999999998</v>
      </c>
      <c r="P62" s="52">
        <v>0.11208959999999998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7.6607999999999989E-3</v>
      </c>
      <c r="W62" s="52">
        <v>5.6447999999999976E-3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51.410930457221617</v>
      </c>
      <c r="D2" s="21">
        <f t="shared" ref="D2:X2" si="0">SUM(D3,D17,D22,D25,D26,D51,D52)</f>
        <v>52.192428434039421</v>
      </c>
      <c r="E2" s="21">
        <f t="shared" si="0"/>
        <v>75.359138399999992</v>
      </c>
      <c r="F2" s="21">
        <f t="shared" si="0"/>
        <v>106.30745964</v>
      </c>
      <c r="G2" s="21">
        <f t="shared" si="0"/>
        <v>97.028109621050902</v>
      </c>
      <c r="H2" s="21">
        <f t="shared" si="0"/>
        <v>97.832011679999994</v>
      </c>
      <c r="I2" s="21">
        <f t="shared" si="0"/>
        <v>111.71076552000002</v>
      </c>
      <c r="J2" s="21">
        <f t="shared" si="0"/>
        <v>106.15121712000001</v>
      </c>
      <c r="K2" s="21">
        <f t="shared" si="0"/>
        <v>90.639689040000007</v>
      </c>
      <c r="L2" s="21">
        <f t="shared" si="0"/>
        <v>84.886827119999992</v>
      </c>
      <c r="M2" s="21">
        <f t="shared" si="0"/>
        <v>86.495459039999986</v>
      </c>
      <c r="N2" s="21">
        <f t="shared" si="0"/>
        <v>120.38278008267358</v>
      </c>
      <c r="O2" s="21">
        <f t="shared" si="0"/>
        <v>123.50204676</v>
      </c>
      <c r="P2" s="21">
        <f t="shared" si="0"/>
        <v>113.89679676000002</v>
      </c>
      <c r="Q2" s="21">
        <f t="shared" si="0"/>
        <v>118.71035567999999</v>
      </c>
      <c r="R2" s="21">
        <f t="shared" si="0"/>
        <v>114.39970092</v>
      </c>
      <c r="S2" s="21">
        <f t="shared" si="0"/>
        <v>147.86142408000001</v>
      </c>
      <c r="T2" s="21">
        <f t="shared" si="0"/>
        <v>118.85568803999999</v>
      </c>
      <c r="U2" s="21">
        <f t="shared" si="0"/>
        <v>132.66496821991504</v>
      </c>
      <c r="V2" s="21">
        <f t="shared" si="0"/>
        <v>123.81326568803351</v>
      </c>
      <c r="W2" s="21">
        <f t="shared" si="0"/>
        <v>133.74574894140903</v>
      </c>
      <c r="X2" s="21">
        <f t="shared" si="0"/>
        <v>71.1428128304712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2.5409580092438775</v>
      </c>
      <c r="D3" s="24">
        <f t="shared" si="1"/>
        <v>2.5499519540394302</v>
      </c>
      <c r="E3" s="24">
        <f t="shared" si="1"/>
        <v>0</v>
      </c>
      <c r="F3" s="24">
        <f t="shared" si="1"/>
        <v>0</v>
      </c>
      <c r="G3" s="24">
        <f t="shared" si="1"/>
        <v>2.598843141050895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2.0734871799150358</v>
      </c>
      <c r="V3" s="24">
        <f t="shared" si="1"/>
        <v>1.2832066880334994</v>
      </c>
      <c r="W3" s="24">
        <f t="shared" si="1"/>
        <v>0.14147974140903147</v>
      </c>
      <c r="X3" s="24">
        <f t="shared" ref="X3" si="2">SUM(X4,X8,X11)</f>
        <v>0.70623523047118242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2.5409580092438775</v>
      </c>
      <c r="D4" s="19">
        <f t="shared" si="3"/>
        <v>2.5499519540394302</v>
      </c>
      <c r="E4" s="19">
        <f t="shared" si="3"/>
        <v>0</v>
      </c>
      <c r="F4" s="19">
        <f t="shared" si="3"/>
        <v>0</v>
      </c>
      <c r="G4" s="19">
        <f t="shared" si="3"/>
        <v>2.598843141050895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2.0734871799150358</v>
      </c>
      <c r="V4" s="19">
        <f t="shared" si="3"/>
        <v>1.2832066880334994</v>
      </c>
      <c r="W4" s="19">
        <f t="shared" si="3"/>
        <v>0.14147974140903147</v>
      </c>
      <c r="X4" s="19">
        <f t="shared" ref="X4" si="4">SUM(X5:X7)</f>
        <v>0.70623523047118242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2.5409580092438775</v>
      </c>
      <c r="D7" s="8">
        <v>2.5499519540394302</v>
      </c>
      <c r="E7" s="8">
        <v>0</v>
      </c>
      <c r="F7" s="8">
        <v>0</v>
      </c>
      <c r="G7" s="8">
        <v>2.598843141050895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2.0734871799150358</v>
      </c>
      <c r="V7" s="8">
        <v>1.2832066880334994</v>
      </c>
      <c r="W7" s="8">
        <v>0.14147974140903147</v>
      </c>
      <c r="X7" s="8">
        <v>0.70623523047118242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0.99464596797774951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1.6861231226736166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0.99464596797774951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1.6861231226736166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43.73514647999999</v>
      </c>
      <c r="D26" s="27">
        <f t="shared" si="9"/>
        <v>43.73514647999999</v>
      </c>
      <c r="E26" s="27">
        <f t="shared" si="9"/>
        <v>65.614568399999996</v>
      </c>
      <c r="F26" s="27">
        <f t="shared" si="9"/>
        <v>96.764849640000008</v>
      </c>
      <c r="G26" s="27">
        <f t="shared" si="9"/>
        <v>84.482736480000014</v>
      </c>
      <c r="H26" s="27">
        <f t="shared" si="9"/>
        <v>78.090421679999992</v>
      </c>
      <c r="I26" s="27">
        <f t="shared" si="9"/>
        <v>90.504965520000013</v>
      </c>
      <c r="J26" s="27">
        <f t="shared" si="9"/>
        <v>81.310137120000007</v>
      </c>
      <c r="K26" s="27">
        <f t="shared" si="9"/>
        <v>81.24854904</v>
      </c>
      <c r="L26" s="27">
        <f t="shared" si="9"/>
        <v>75.04127711999999</v>
      </c>
      <c r="M26" s="27">
        <f t="shared" si="9"/>
        <v>78.114119039999991</v>
      </c>
      <c r="N26" s="27">
        <f t="shared" si="9"/>
        <v>109.50747695999996</v>
      </c>
      <c r="O26" s="27">
        <f t="shared" si="9"/>
        <v>112.29326675999999</v>
      </c>
      <c r="P26" s="27">
        <f t="shared" si="9"/>
        <v>102.88997676000001</v>
      </c>
      <c r="Q26" s="27">
        <f t="shared" si="9"/>
        <v>106.18883567999998</v>
      </c>
      <c r="R26" s="27">
        <f t="shared" si="9"/>
        <v>99.656620919999995</v>
      </c>
      <c r="S26" s="27">
        <f t="shared" si="9"/>
        <v>130.74531408000001</v>
      </c>
      <c r="T26" s="27">
        <f t="shared" si="9"/>
        <v>102.62072952</v>
      </c>
      <c r="U26" s="27">
        <f t="shared" si="9"/>
        <v>115.90555572</v>
      </c>
      <c r="V26" s="27">
        <f t="shared" si="9"/>
        <v>112.11861708000001</v>
      </c>
      <c r="W26" s="27">
        <f t="shared" si="9"/>
        <v>124.94099304</v>
      </c>
      <c r="X26" s="27">
        <f t="shared" si="9"/>
        <v>58.298781600000012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43.73514647999999</v>
      </c>
      <c r="D33" s="19">
        <f t="shared" si="11"/>
        <v>43.73514647999999</v>
      </c>
      <c r="E33" s="19">
        <f t="shared" si="11"/>
        <v>65.614568399999996</v>
      </c>
      <c r="F33" s="19">
        <f t="shared" si="11"/>
        <v>96.764849640000008</v>
      </c>
      <c r="G33" s="19">
        <f t="shared" si="11"/>
        <v>84.482736480000014</v>
      </c>
      <c r="H33" s="19">
        <f t="shared" si="11"/>
        <v>78.090421679999992</v>
      </c>
      <c r="I33" s="19">
        <f t="shared" si="11"/>
        <v>90.504965520000013</v>
      </c>
      <c r="J33" s="19">
        <f t="shared" si="11"/>
        <v>81.310137120000007</v>
      </c>
      <c r="K33" s="19">
        <f t="shared" si="11"/>
        <v>81.24854904</v>
      </c>
      <c r="L33" s="19">
        <f t="shared" si="11"/>
        <v>75.04127711999999</v>
      </c>
      <c r="M33" s="19">
        <f t="shared" si="11"/>
        <v>78.114119039999991</v>
      </c>
      <c r="N33" s="19">
        <f t="shared" si="11"/>
        <v>109.50747695999996</v>
      </c>
      <c r="O33" s="19">
        <f t="shared" si="11"/>
        <v>112.29326675999999</v>
      </c>
      <c r="P33" s="19">
        <f t="shared" si="11"/>
        <v>102.88997676000001</v>
      </c>
      <c r="Q33" s="19">
        <f t="shared" si="11"/>
        <v>106.18883567999998</v>
      </c>
      <c r="R33" s="19">
        <f t="shared" si="11"/>
        <v>99.656620919999995</v>
      </c>
      <c r="S33" s="19">
        <f t="shared" si="11"/>
        <v>130.74531408000001</v>
      </c>
      <c r="T33" s="19">
        <f t="shared" si="11"/>
        <v>102.62072952</v>
      </c>
      <c r="U33" s="19">
        <f t="shared" si="11"/>
        <v>115.90555572</v>
      </c>
      <c r="V33" s="19">
        <f t="shared" si="11"/>
        <v>112.11861708000001</v>
      </c>
      <c r="W33" s="19">
        <f t="shared" si="11"/>
        <v>124.94099304</v>
      </c>
      <c r="X33" s="19">
        <f t="shared" si="11"/>
        <v>58.298781600000012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2.8710752400000015</v>
      </c>
      <c r="P36" s="8">
        <v>2.8710752400000015</v>
      </c>
      <c r="Q36" s="8">
        <v>0</v>
      </c>
      <c r="R36" s="8">
        <v>2.8710752400000015</v>
      </c>
      <c r="S36" s="8">
        <v>2.8710752400000015</v>
      </c>
      <c r="T36" s="8">
        <v>2.8710752400000015</v>
      </c>
      <c r="U36" s="8">
        <v>2.8710752400000015</v>
      </c>
      <c r="V36" s="8">
        <v>4.3064992799999988</v>
      </c>
      <c r="W36" s="8">
        <v>4.1629341600000016</v>
      </c>
      <c r="X36" s="8">
        <v>3.1582054799999995</v>
      </c>
    </row>
    <row r="37" spans="1:24" ht="11.25" customHeight="1" x14ac:dyDescent="0.2">
      <c r="A37" s="28" t="s">
        <v>60</v>
      </c>
      <c r="B37" s="7" t="s">
        <v>61</v>
      </c>
      <c r="C37" s="8">
        <v>3.0491445600000002</v>
      </c>
      <c r="D37" s="8">
        <v>3.0491445600000002</v>
      </c>
      <c r="E37" s="8">
        <v>3.0491445600000002</v>
      </c>
      <c r="F37" s="8">
        <v>12.19682772</v>
      </c>
      <c r="G37" s="8">
        <v>3.0491445600000002</v>
      </c>
      <c r="H37" s="8">
        <v>3.0491445600000002</v>
      </c>
      <c r="I37" s="8">
        <v>3.0491445600000002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3.0491445600000002</v>
      </c>
      <c r="P37" s="8">
        <v>3.0491445600000002</v>
      </c>
      <c r="Q37" s="8">
        <v>3.0491445600000002</v>
      </c>
      <c r="R37" s="8">
        <v>3.0491445600000002</v>
      </c>
      <c r="S37" s="8">
        <v>12.19682772</v>
      </c>
      <c r="T37" s="8">
        <v>9.1476831600000015</v>
      </c>
      <c r="U37" s="8">
        <v>3.0491445600000002</v>
      </c>
      <c r="V37" s="8">
        <v>3.0491445600000002</v>
      </c>
      <c r="W37" s="8">
        <v>2.1345508799999995</v>
      </c>
      <c r="X37" s="8">
        <v>1.5245722799999999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37.613159999999986</v>
      </c>
      <c r="D43" s="8">
        <v>37.613159999999986</v>
      </c>
      <c r="E43" s="8">
        <v>56.419739999999997</v>
      </c>
      <c r="F43" s="8">
        <v>81.495180000000005</v>
      </c>
      <c r="G43" s="8">
        <v>78.36075000000001</v>
      </c>
      <c r="H43" s="8">
        <v>65.823029999999989</v>
      </c>
      <c r="I43" s="8">
        <v>72.091890000000006</v>
      </c>
      <c r="J43" s="8">
        <v>72.091890000000006</v>
      </c>
      <c r="K43" s="8">
        <v>68.957459999999998</v>
      </c>
      <c r="L43" s="8">
        <v>65.823029999999989</v>
      </c>
      <c r="M43" s="8">
        <v>65.823029999999989</v>
      </c>
      <c r="N43" s="8">
        <v>103.43618999999997</v>
      </c>
      <c r="O43" s="8">
        <v>100.30176</v>
      </c>
      <c r="P43" s="8">
        <v>90.898470000000017</v>
      </c>
      <c r="Q43" s="8">
        <v>94.032899999999984</v>
      </c>
      <c r="R43" s="8">
        <v>84.62961</v>
      </c>
      <c r="S43" s="8">
        <v>106.57062000000001</v>
      </c>
      <c r="T43" s="8">
        <v>81.495180000000005</v>
      </c>
      <c r="U43" s="8">
        <v>100.30176</v>
      </c>
      <c r="V43" s="8">
        <v>88.359715080000001</v>
      </c>
      <c r="W43" s="8">
        <v>97.167329999999993</v>
      </c>
      <c r="X43" s="8">
        <v>34.478730000000013</v>
      </c>
    </row>
    <row r="44" spans="1:24" ht="11.25" customHeight="1" x14ac:dyDescent="0.2">
      <c r="A44" s="28" t="s">
        <v>74</v>
      </c>
      <c r="B44" s="7" t="s">
        <v>75</v>
      </c>
      <c r="C44" s="8">
        <v>3.0728419200000006</v>
      </c>
      <c r="D44" s="8">
        <v>3.0728419200000006</v>
      </c>
      <c r="E44" s="8">
        <v>6.1456838400000002</v>
      </c>
      <c r="F44" s="8">
        <v>3.0728419200000006</v>
      </c>
      <c r="G44" s="8">
        <v>3.0728419200000006</v>
      </c>
      <c r="H44" s="8">
        <v>9.2182471200000009</v>
      </c>
      <c r="I44" s="8">
        <v>15.363930959999999</v>
      </c>
      <c r="J44" s="8">
        <v>9.2182471200000009</v>
      </c>
      <c r="K44" s="8">
        <v>12.291089040000001</v>
      </c>
      <c r="L44" s="8">
        <v>9.2182471200000009</v>
      </c>
      <c r="M44" s="8">
        <v>12.291089040000001</v>
      </c>
      <c r="N44" s="8">
        <v>6.0712869600000001</v>
      </c>
      <c r="O44" s="8">
        <v>6.0712869600000001</v>
      </c>
      <c r="P44" s="8">
        <v>6.0712869600000001</v>
      </c>
      <c r="Q44" s="8">
        <v>9.1067911200000022</v>
      </c>
      <c r="R44" s="8">
        <v>9.1067911200000022</v>
      </c>
      <c r="S44" s="8">
        <v>9.1067911200000022</v>
      </c>
      <c r="T44" s="8">
        <v>9.1067911200000022</v>
      </c>
      <c r="U44" s="8">
        <v>9.6835759200000009</v>
      </c>
      <c r="V44" s="8">
        <v>16.403258160000004</v>
      </c>
      <c r="W44" s="8">
        <v>21.476178000000004</v>
      </c>
      <c r="X44" s="8">
        <v>19.137273840000002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4.1401800000000009</v>
      </c>
      <c r="D51" s="27">
        <v>5.90733</v>
      </c>
      <c r="E51" s="27">
        <v>9.7445699999999995</v>
      </c>
      <c r="F51" s="27">
        <v>9.5426100000000016</v>
      </c>
      <c r="G51" s="27">
        <v>9.946530000000001</v>
      </c>
      <c r="H51" s="27">
        <v>19.741589999999999</v>
      </c>
      <c r="I51" s="27">
        <v>21.205800000000004</v>
      </c>
      <c r="J51" s="27">
        <v>24.841080000000005</v>
      </c>
      <c r="K51" s="27">
        <v>9.3911400000000018</v>
      </c>
      <c r="L51" s="27">
        <v>9.8455500000000011</v>
      </c>
      <c r="M51" s="27">
        <v>8.3813399999999998</v>
      </c>
      <c r="N51" s="27">
        <v>9.1891800000000003</v>
      </c>
      <c r="O51" s="27">
        <v>11.208779999999999</v>
      </c>
      <c r="P51" s="27">
        <v>11.006820000000001</v>
      </c>
      <c r="Q51" s="27">
        <v>12.521520000000002</v>
      </c>
      <c r="R51" s="27">
        <v>14.743080000000001</v>
      </c>
      <c r="S51" s="27">
        <v>17.116110000000003</v>
      </c>
      <c r="T51" s="27">
        <v>16.234958519999999</v>
      </c>
      <c r="U51" s="27">
        <v>14.685925320000001</v>
      </c>
      <c r="V51" s="27">
        <v>10.41144192</v>
      </c>
      <c r="W51" s="27">
        <v>8.6632761600000023</v>
      </c>
      <c r="X51" s="27">
        <v>12.137796000000002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7.1680895999999983</v>
      </c>
      <c r="D61" s="49">
        <f t="shared" si="13"/>
        <v>4.7041343999999983</v>
      </c>
      <c r="E61" s="49">
        <f t="shared" si="13"/>
        <v>4.7041343999999983</v>
      </c>
      <c r="F61" s="49">
        <f t="shared" si="13"/>
        <v>3.8078208</v>
      </c>
      <c r="G61" s="49">
        <f t="shared" si="13"/>
        <v>2.2401792</v>
      </c>
      <c r="H61" s="49">
        <f t="shared" si="13"/>
        <v>2.4639551999999996</v>
      </c>
      <c r="I61" s="49">
        <f t="shared" si="13"/>
        <v>1.4559552</v>
      </c>
      <c r="J61" s="49">
        <f t="shared" si="13"/>
        <v>2.5760447999999996</v>
      </c>
      <c r="K61" s="49">
        <f t="shared" si="13"/>
        <v>3.0239999999999996</v>
      </c>
      <c r="L61" s="49">
        <f t="shared" si="13"/>
        <v>3.4719552</v>
      </c>
      <c r="M61" s="49">
        <f t="shared" si="13"/>
        <v>0.89591040000000022</v>
      </c>
      <c r="N61" s="49">
        <f t="shared" si="13"/>
        <v>1.0079999999999998</v>
      </c>
      <c r="O61" s="49">
        <f t="shared" si="13"/>
        <v>0.78382079999999965</v>
      </c>
      <c r="P61" s="49">
        <f t="shared" si="13"/>
        <v>8.6240448000000018</v>
      </c>
      <c r="Q61" s="49">
        <f t="shared" si="13"/>
        <v>0.67213439999999969</v>
      </c>
      <c r="R61" s="49">
        <f t="shared" si="13"/>
        <v>1.1200895999999998</v>
      </c>
      <c r="S61" s="49">
        <f t="shared" si="13"/>
        <v>4.4799552</v>
      </c>
      <c r="T61" s="49">
        <f t="shared" si="13"/>
        <v>3.3598656</v>
      </c>
      <c r="U61" s="49">
        <f t="shared" si="13"/>
        <v>2.2401792</v>
      </c>
      <c r="V61" s="49">
        <f t="shared" si="13"/>
        <v>3.3598656</v>
      </c>
      <c r="W61" s="49">
        <f t="shared" si="13"/>
        <v>2.0563199999999999</v>
      </c>
      <c r="X61" s="49">
        <f t="shared" si="13"/>
        <v>2.4772607999999998</v>
      </c>
    </row>
    <row r="62" spans="1:24" ht="11.25" customHeight="1" x14ac:dyDescent="0.2">
      <c r="A62" s="50" t="s">
        <v>92</v>
      </c>
      <c r="B62" s="51" t="s">
        <v>93</v>
      </c>
      <c r="C62" s="52">
        <v>7.1680895999999983</v>
      </c>
      <c r="D62" s="52">
        <v>4.7041343999999983</v>
      </c>
      <c r="E62" s="52">
        <v>4.7041343999999983</v>
      </c>
      <c r="F62" s="52">
        <v>3.8078208</v>
      </c>
      <c r="G62" s="52">
        <v>2.2401792</v>
      </c>
      <c r="H62" s="52">
        <v>2.4639551999999996</v>
      </c>
      <c r="I62" s="52">
        <v>1.4559552</v>
      </c>
      <c r="J62" s="52">
        <v>2.5760447999999996</v>
      </c>
      <c r="K62" s="52">
        <v>3.0239999999999996</v>
      </c>
      <c r="L62" s="52">
        <v>3.4719552</v>
      </c>
      <c r="M62" s="52">
        <v>0.89591040000000022</v>
      </c>
      <c r="N62" s="52">
        <v>1.0079999999999998</v>
      </c>
      <c r="O62" s="52">
        <v>0.78382079999999965</v>
      </c>
      <c r="P62" s="52">
        <v>8.6240448000000018</v>
      </c>
      <c r="Q62" s="52">
        <v>0.67213439999999969</v>
      </c>
      <c r="R62" s="52">
        <v>1.1200895999999998</v>
      </c>
      <c r="S62" s="52">
        <v>4.4799552</v>
      </c>
      <c r="T62" s="52">
        <v>3.3598656</v>
      </c>
      <c r="U62" s="52">
        <v>2.2401792</v>
      </c>
      <c r="V62" s="52">
        <v>3.3598656</v>
      </c>
      <c r="W62" s="52">
        <v>2.0563199999999999</v>
      </c>
      <c r="X62" s="52">
        <v>2.4772607999999998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23.276941920000002</v>
      </c>
      <c r="D2" s="21">
        <f t="shared" ref="D2:X2" si="0">SUM(D3,D17,D22,D25,D26,D51,D52)</f>
        <v>31.30185384</v>
      </c>
      <c r="E2" s="21">
        <f t="shared" si="0"/>
        <v>21.141213839999999</v>
      </c>
      <c r="F2" s="21">
        <f t="shared" si="0"/>
        <v>33.89678172</v>
      </c>
      <c r="G2" s="21">
        <f t="shared" si="0"/>
        <v>37.334016981050894</v>
      </c>
      <c r="H2" s="21">
        <f t="shared" si="0"/>
        <v>32.133744561270902</v>
      </c>
      <c r="I2" s="21">
        <f t="shared" si="0"/>
        <v>23.276941920000002</v>
      </c>
      <c r="J2" s="21">
        <f t="shared" si="0"/>
        <v>18.638909999999999</v>
      </c>
      <c r="K2" s="21">
        <f t="shared" si="0"/>
        <v>12.525570000000002</v>
      </c>
      <c r="L2" s="21">
        <f t="shared" si="0"/>
        <v>10.707930000000001</v>
      </c>
      <c r="M2" s="21">
        <f t="shared" si="0"/>
        <v>15.357060000000001</v>
      </c>
      <c r="N2" s="21">
        <f t="shared" si="0"/>
        <v>12.319560000000003</v>
      </c>
      <c r="O2" s="21">
        <f t="shared" si="0"/>
        <v>26.159115239999998</v>
      </c>
      <c r="P2" s="21">
        <f t="shared" si="0"/>
        <v>16.918200000000002</v>
      </c>
      <c r="Q2" s="21">
        <f t="shared" si="0"/>
        <v>11.818710000000001</v>
      </c>
      <c r="R2" s="21">
        <f t="shared" si="0"/>
        <v>13.427535240000001</v>
      </c>
      <c r="S2" s="21">
        <f t="shared" si="0"/>
        <v>12.273120000000002</v>
      </c>
      <c r="T2" s="21">
        <f t="shared" si="0"/>
        <v>12.823270920000002</v>
      </c>
      <c r="U2" s="21">
        <f t="shared" si="0"/>
        <v>14.909113800000004</v>
      </c>
      <c r="V2" s="21">
        <f t="shared" si="0"/>
        <v>10.933533360000004</v>
      </c>
      <c r="W2" s="21">
        <f t="shared" si="0"/>
        <v>3.0679480800000007</v>
      </c>
      <c r="X2" s="21">
        <f t="shared" si="0"/>
        <v>3.9034828800000008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2.598843141050895</v>
      </c>
      <c r="H3" s="24">
        <f t="shared" si="1"/>
        <v>2.5988474012709064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2.598843141050895</v>
      </c>
      <c r="H4" s="19">
        <f t="shared" si="3"/>
        <v>2.5988474012709064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2.598843141050895</v>
      </c>
      <c r="H7" s="8">
        <v>2.5988474012709064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9.341701920000002</v>
      </c>
      <c r="D26" s="27">
        <f t="shared" si="9"/>
        <v>15.548973839999999</v>
      </c>
      <c r="E26" s="27">
        <f t="shared" si="9"/>
        <v>6.1456838400000002</v>
      </c>
      <c r="F26" s="27">
        <f t="shared" si="9"/>
        <v>18.396351720000002</v>
      </c>
      <c r="G26" s="27">
        <f t="shared" si="9"/>
        <v>15.548973839999999</v>
      </c>
      <c r="H26" s="27">
        <f t="shared" si="9"/>
        <v>15.34720716</v>
      </c>
      <c r="I26" s="27">
        <f t="shared" si="9"/>
        <v>9.341701920000002</v>
      </c>
      <c r="J26" s="27">
        <f t="shared" si="9"/>
        <v>6.268860000000001</v>
      </c>
      <c r="K26" s="27">
        <f t="shared" si="9"/>
        <v>3.1344300000000005</v>
      </c>
      <c r="L26" s="27">
        <f t="shared" si="9"/>
        <v>3.1344300000000005</v>
      </c>
      <c r="M26" s="27">
        <f t="shared" si="9"/>
        <v>6.268860000000001</v>
      </c>
      <c r="N26" s="27">
        <f t="shared" si="9"/>
        <v>0</v>
      </c>
      <c r="O26" s="27">
        <f t="shared" si="9"/>
        <v>12.27436524</v>
      </c>
      <c r="P26" s="27">
        <f t="shared" si="9"/>
        <v>3.1344300000000005</v>
      </c>
      <c r="Q26" s="27">
        <f t="shared" si="9"/>
        <v>3.1344300000000005</v>
      </c>
      <c r="R26" s="27">
        <f t="shared" si="9"/>
        <v>6.0055052400000015</v>
      </c>
      <c r="S26" s="27">
        <f t="shared" si="9"/>
        <v>3.1344300000000005</v>
      </c>
      <c r="T26" s="27">
        <f t="shared" si="9"/>
        <v>6.0055052400000015</v>
      </c>
      <c r="U26" s="27">
        <f t="shared" si="9"/>
        <v>6.0055052400000015</v>
      </c>
      <c r="V26" s="27">
        <f t="shared" si="9"/>
        <v>3.0906187200000015</v>
      </c>
      <c r="W26" s="27">
        <f t="shared" si="9"/>
        <v>1.7517747600000004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9.341701920000002</v>
      </c>
      <c r="D33" s="19">
        <f t="shared" si="11"/>
        <v>15.548973839999999</v>
      </c>
      <c r="E33" s="19">
        <f t="shared" si="11"/>
        <v>6.1456838400000002</v>
      </c>
      <c r="F33" s="19">
        <f t="shared" si="11"/>
        <v>18.396351720000002</v>
      </c>
      <c r="G33" s="19">
        <f t="shared" si="11"/>
        <v>15.548973839999999</v>
      </c>
      <c r="H33" s="19">
        <f t="shared" si="11"/>
        <v>15.34720716</v>
      </c>
      <c r="I33" s="19">
        <f t="shared" si="11"/>
        <v>9.341701920000002</v>
      </c>
      <c r="J33" s="19">
        <f t="shared" si="11"/>
        <v>6.268860000000001</v>
      </c>
      <c r="K33" s="19">
        <f t="shared" si="11"/>
        <v>3.1344300000000005</v>
      </c>
      <c r="L33" s="19">
        <f t="shared" si="11"/>
        <v>3.1344300000000005</v>
      </c>
      <c r="M33" s="19">
        <f t="shared" si="11"/>
        <v>6.268860000000001</v>
      </c>
      <c r="N33" s="19">
        <f t="shared" si="11"/>
        <v>0</v>
      </c>
      <c r="O33" s="19">
        <f t="shared" si="11"/>
        <v>12.27436524</v>
      </c>
      <c r="P33" s="19">
        <f t="shared" si="11"/>
        <v>3.1344300000000005</v>
      </c>
      <c r="Q33" s="19">
        <f t="shared" si="11"/>
        <v>3.1344300000000005</v>
      </c>
      <c r="R33" s="19">
        <f t="shared" si="11"/>
        <v>6.0055052400000015</v>
      </c>
      <c r="S33" s="19">
        <f t="shared" si="11"/>
        <v>3.1344300000000005</v>
      </c>
      <c r="T33" s="19">
        <f t="shared" si="11"/>
        <v>6.0055052400000015</v>
      </c>
      <c r="U33" s="19">
        <f t="shared" si="11"/>
        <v>6.0055052400000015</v>
      </c>
      <c r="V33" s="19">
        <f t="shared" si="11"/>
        <v>3.0906187200000015</v>
      </c>
      <c r="W33" s="19">
        <f t="shared" si="11"/>
        <v>1.7517747600000004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2.8710752400000015</v>
      </c>
      <c r="G36" s="8">
        <v>0</v>
      </c>
      <c r="H36" s="8">
        <v>2.8710752400000015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2.8710752400000015</v>
      </c>
      <c r="P36" s="8">
        <v>0</v>
      </c>
      <c r="Q36" s="8">
        <v>0</v>
      </c>
      <c r="R36" s="8">
        <v>2.8710752400000015</v>
      </c>
      <c r="S36" s="8">
        <v>0</v>
      </c>
      <c r="T36" s="8">
        <v>2.8710752400000015</v>
      </c>
      <c r="U36" s="8">
        <v>2.8710752400000015</v>
      </c>
      <c r="V36" s="8">
        <v>2.8710752400000015</v>
      </c>
      <c r="W36" s="8">
        <v>1.0622001600000004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3.0491445600000002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6.268860000000001</v>
      </c>
      <c r="D43" s="8">
        <v>9.4032899999999984</v>
      </c>
      <c r="E43" s="8">
        <v>0</v>
      </c>
      <c r="F43" s="8">
        <v>9.4032899999999984</v>
      </c>
      <c r="G43" s="8">
        <v>9.4032899999999984</v>
      </c>
      <c r="H43" s="8">
        <v>9.4032899999999984</v>
      </c>
      <c r="I43" s="8">
        <v>6.268860000000001</v>
      </c>
      <c r="J43" s="8">
        <v>6.268860000000001</v>
      </c>
      <c r="K43" s="8">
        <v>3.1344300000000005</v>
      </c>
      <c r="L43" s="8">
        <v>3.1344300000000005</v>
      </c>
      <c r="M43" s="8">
        <v>6.268860000000001</v>
      </c>
      <c r="N43" s="8">
        <v>0</v>
      </c>
      <c r="O43" s="8">
        <v>9.4032899999999984</v>
      </c>
      <c r="P43" s="8">
        <v>3.1344300000000005</v>
      </c>
      <c r="Q43" s="8">
        <v>3.1344300000000005</v>
      </c>
      <c r="R43" s="8">
        <v>3.1344300000000005</v>
      </c>
      <c r="S43" s="8">
        <v>3.1344300000000005</v>
      </c>
      <c r="T43" s="8">
        <v>3.1344300000000005</v>
      </c>
      <c r="U43" s="8">
        <v>3.1344300000000005</v>
      </c>
      <c r="V43" s="8">
        <v>0.21954347999999999</v>
      </c>
      <c r="W43" s="8">
        <v>0.68957460000000004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3.0728419200000006</v>
      </c>
      <c r="D44" s="8">
        <v>6.1456838400000002</v>
      </c>
      <c r="E44" s="8">
        <v>6.1456838400000002</v>
      </c>
      <c r="F44" s="8">
        <v>3.0728419200000006</v>
      </c>
      <c r="G44" s="8">
        <v>6.1456838400000002</v>
      </c>
      <c r="H44" s="8">
        <v>3.0728419200000006</v>
      </c>
      <c r="I44" s="8">
        <v>3.0728419200000006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13.93524</v>
      </c>
      <c r="D51" s="27">
        <v>15.752880000000001</v>
      </c>
      <c r="E51" s="27">
        <v>14.99553</v>
      </c>
      <c r="F51" s="27">
        <v>15.50043</v>
      </c>
      <c r="G51" s="27">
        <v>19.186199999999999</v>
      </c>
      <c r="H51" s="27">
        <v>14.18769</v>
      </c>
      <c r="I51" s="27">
        <v>13.93524</v>
      </c>
      <c r="J51" s="27">
        <v>12.370049999999999</v>
      </c>
      <c r="K51" s="27">
        <v>9.3911400000000018</v>
      </c>
      <c r="L51" s="27">
        <v>7.5735000000000001</v>
      </c>
      <c r="M51" s="27">
        <v>9.0882000000000005</v>
      </c>
      <c r="N51" s="27">
        <v>12.319560000000003</v>
      </c>
      <c r="O51" s="27">
        <v>13.88475</v>
      </c>
      <c r="P51" s="27">
        <v>13.783770000000001</v>
      </c>
      <c r="Q51" s="27">
        <v>8.6842800000000011</v>
      </c>
      <c r="R51" s="27">
        <v>7.4220300000000003</v>
      </c>
      <c r="S51" s="27">
        <v>9.1386900000000022</v>
      </c>
      <c r="T51" s="27">
        <v>6.8177656800000017</v>
      </c>
      <c r="U51" s="27">
        <v>8.9036085600000021</v>
      </c>
      <c r="V51" s="27">
        <v>7.8429146400000018</v>
      </c>
      <c r="W51" s="27">
        <v>1.3161733200000001</v>
      </c>
      <c r="X51" s="27">
        <v>3.9034828800000008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114.01608960000002</v>
      </c>
      <c r="D61" s="49">
        <f t="shared" si="13"/>
        <v>122.86391039999998</v>
      </c>
      <c r="E61" s="49">
        <f t="shared" si="13"/>
        <v>122.86391039999998</v>
      </c>
      <c r="F61" s="49">
        <f t="shared" si="13"/>
        <v>125.5520448</v>
      </c>
      <c r="G61" s="49">
        <f t="shared" si="13"/>
        <v>101.6959104</v>
      </c>
      <c r="H61" s="49">
        <f t="shared" si="13"/>
        <v>88.928179200000017</v>
      </c>
      <c r="I61" s="49">
        <f t="shared" si="13"/>
        <v>62.271820799999986</v>
      </c>
      <c r="J61" s="49">
        <f t="shared" si="13"/>
        <v>108.5281344</v>
      </c>
      <c r="K61" s="49">
        <f t="shared" si="13"/>
        <v>106.51213439999999</v>
      </c>
      <c r="L61" s="49">
        <f t="shared" si="13"/>
        <v>86.015865599999984</v>
      </c>
      <c r="M61" s="49">
        <f t="shared" si="13"/>
        <v>90.719999999999985</v>
      </c>
      <c r="N61" s="49">
        <f t="shared" si="13"/>
        <v>94.864089599999971</v>
      </c>
      <c r="O61" s="49">
        <f t="shared" si="13"/>
        <v>55.440000000000005</v>
      </c>
      <c r="P61" s="49">
        <f t="shared" si="13"/>
        <v>20.272089599999997</v>
      </c>
      <c r="Q61" s="49">
        <f t="shared" si="13"/>
        <v>22.400179199999997</v>
      </c>
      <c r="R61" s="49">
        <f t="shared" si="13"/>
        <v>50.400000000000013</v>
      </c>
      <c r="S61" s="49">
        <f t="shared" si="13"/>
        <v>2.1280895999999996</v>
      </c>
      <c r="T61" s="49">
        <f t="shared" si="13"/>
        <v>2.2401792</v>
      </c>
      <c r="U61" s="49">
        <f t="shared" si="13"/>
        <v>1.9039104</v>
      </c>
      <c r="V61" s="49">
        <f t="shared" si="13"/>
        <v>2.1748608000000003</v>
      </c>
      <c r="W61" s="49">
        <f t="shared" si="13"/>
        <v>2.7877247999999999</v>
      </c>
      <c r="X61" s="49">
        <f t="shared" si="13"/>
        <v>5.5867391999999994</v>
      </c>
    </row>
    <row r="62" spans="1:24" ht="11.25" customHeight="1" x14ac:dyDescent="0.2">
      <c r="A62" s="50" t="s">
        <v>92</v>
      </c>
      <c r="B62" s="51" t="s">
        <v>93</v>
      </c>
      <c r="C62" s="52">
        <v>114.01608960000002</v>
      </c>
      <c r="D62" s="52">
        <v>122.86391039999998</v>
      </c>
      <c r="E62" s="52">
        <v>122.86391039999998</v>
      </c>
      <c r="F62" s="52">
        <v>125.5520448</v>
      </c>
      <c r="G62" s="52">
        <v>101.6959104</v>
      </c>
      <c r="H62" s="52">
        <v>88.928179200000017</v>
      </c>
      <c r="I62" s="52">
        <v>62.271820799999986</v>
      </c>
      <c r="J62" s="52">
        <v>108.5281344</v>
      </c>
      <c r="K62" s="52">
        <v>106.51213439999999</v>
      </c>
      <c r="L62" s="52">
        <v>86.015865599999984</v>
      </c>
      <c r="M62" s="52">
        <v>90.719999999999985</v>
      </c>
      <c r="N62" s="52">
        <v>94.864089599999971</v>
      </c>
      <c r="O62" s="52">
        <v>55.440000000000005</v>
      </c>
      <c r="P62" s="52">
        <v>20.272089599999997</v>
      </c>
      <c r="Q62" s="52">
        <v>22.400179199999997</v>
      </c>
      <c r="R62" s="52">
        <v>50.400000000000013</v>
      </c>
      <c r="S62" s="52">
        <v>2.1280895999999996</v>
      </c>
      <c r="T62" s="52">
        <v>2.2401792</v>
      </c>
      <c r="U62" s="52">
        <v>1.9039104</v>
      </c>
      <c r="V62" s="52">
        <v>2.1748608000000003</v>
      </c>
      <c r="W62" s="52">
        <v>2.7877247999999999</v>
      </c>
      <c r="X62" s="52">
        <v>5.5867391999999994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1639.4784145200001</v>
      </c>
      <c r="D2" s="21">
        <f t="shared" ref="D2:X2" si="0">SUM(D3,D17,D22,D25,D26,D51,D52)</f>
        <v>1954.8749847600002</v>
      </c>
      <c r="E2" s="21">
        <f t="shared" si="0"/>
        <v>2060.8995150000001</v>
      </c>
      <c r="F2" s="21">
        <f t="shared" si="0"/>
        <v>1990.2027175200001</v>
      </c>
      <c r="G2" s="21">
        <f t="shared" si="0"/>
        <v>2029.1842137600006</v>
      </c>
      <c r="H2" s="21">
        <f t="shared" si="0"/>
        <v>2129.5973833200001</v>
      </c>
      <c r="I2" s="21">
        <f t="shared" si="0"/>
        <v>2285.9829118799998</v>
      </c>
      <c r="J2" s="21">
        <f t="shared" si="0"/>
        <v>2396.7919814399997</v>
      </c>
      <c r="K2" s="21">
        <f t="shared" si="0"/>
        <v>2301.1569892799998</v>
      </c>
      <c r="L2" s="21">
        <f t="shared" si="0"/>
        <v>2117.2277249999997</v>
      </c>
      <c r="M2" s="21">
        <f t="shared" si="0"/>
        <v>2231.3199643200005</v>
      </c>
      <c r="N2" s="21">
        <f t="shared" si="0"/>
        <v>2230.5327253200003</v>
      </c>
      <c r="O2" s="21">
        <f t="shared" si="0"/>
        <v>2261.5035688800003</v>
      </c>
      <c r="P2" s="21">
        <f t="shared" si="0"/>
        <v>2211.7558967999998</v>
      </c>
      <c r="Q2" s="21">
        <f t="shared" si="0"/>
        <v>2215.3119375599999</v>
      </c>
      <c r="R2" s="21">
        <f t="shared" si="0"/>
        <v>2280.1015440000001</v>
      </c>
      <c r="S2" s="21">
        <f t="shared" si="0"/>
        <v>2330.9509374000004</v>
      </c>
      <c r="T2" s="21">
        <f t="shared" si="0"/>
        <v>2409.8272110000003</v>
      </c>
      <c r="U2" s="21">
        <f t="shared" si="0"/>
        <v>2451.0961432799995</v>
      </c>
      <c r="V2" s="21">
        <f t="shared" si="0"/>
        <v>2425.2476234400001</v>
      </c>
      <c r="W2" s="21">
        <f t="shared" si="0"/>
        <v>2253.9182652000004</v>
      </c>
      <c r="X2" s="21">
        <f t="shared" si="0"/>
        <v>2374.257267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1639.4784145200001</v>
      </c>
      <c r="D26" s="27">
        <f t="shared" si="13"/>
        <v>1954.8749847600002</v>
      </c>
      <c r="E26" s="27">
        <f t="shared" si="13"/>
        <v>2060.8995150000001</v>
      </c>
      <c r="F26" s="27">
        <f t="shared" si="13"/>
        <v>1990.2027175200001</v>
      </c>
      <c r="G26" s="27">
        <f t="shared" si="13"/>
        <v>2029.1842137600006</v>
      </c>
      <c r="H26" s="27">
        <f t="shared" si="13"/>
        <v>2129.5973833200001</v>
      </c>
      <c r="I26" s="27">
        <f t="shared" si="13"/>
        <v>2285.9829118799998</v>
      </c>
      <c r="J26" s="27">
        <f t="shared" si="13"/>
        <v>2396.7919814399997</v>
      </c>
      <c r="K26" s="27">
        <f t="shared" si="13"/>
        <v>2301.1569892799998</v>
      </c>
      <c r="L26" s="27">
        <f t="shared" si="13"/>
        <v>2117.2277249999997</v>
      </c>
      <c r="M26" s="27">
        <f t="shared" si="13"/>
        <v>2231.2189843200003</v>
      </c>
      <c r="N26" s="27">
        <f t="shared" si="13"/>
        <v>2229.9268453200002</v>
      </c>
      <c r="O26" s="27">
        <f t="shared" si="13"/>
        <v>2260.2413188800001</v>
      </c>
      <c r="P26" s="27">
        <f t="shared" si="13"/>
        <v>2209.7362967999998</v>
      </c>
      <c r="Q26" s="27">
        <f t="shared" si="13"/>
        <v>2211.6261675599999</v>
      </c>
      <c r="R26" s="27">
        <f t="shared" si="13"/>
        <v>2273.588334</v>
      </c>
      <c r="S26" s="27">
        <f t="shared" si="13"/>
        <v>2321.2568574000002</v>
      </c>
      <c r="T26" s="27">
        <f t="shared" si="13"/>
        <v>2399.1346407600004</v>
      </c>
      <c r="U26" s="27">
        <f t="shared" si="13"/>
        <v>2430.9328607999996</v>
      </c>
      <c r="V26" s="27">
        <f t="shared" si="13"/>
        <v>2397.6530207999999</v>
      </c>
      <c r="W26" s="27">
        <f t="shared" ref="W26:X26" si="14">SUM(W27,W33)</f>
        <v>2208.4427300400002</v>
      </c>
      <c r="X26" s="27">
        <f t="shared" si="14"/>
        <v>2319.9231603600001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1639.4784145200001</v>
      </c>
      <c r="D33" s="19">
        <f t="shared" si="17"/>
        <v>1954.8749847600002</v>
      </c>
      <c r="E33" s="19">
        <f t="shared" si="17"/>
        <v>2060.8995150000001</v>
      </c>
      <c r="F33" s="19">
        <f t="shared" si="17"/>
        <v>1990.2027175200001</v>
      </c>
      <c r="G33" s="19">
        <f t="shared" si="17"/>
        <v>2029.1842137600006</v>
      </c>
      <c r="H33" s="19">
        <f t="shared" si="17"/>
        <v>2129.5973833200001</v>
      </c>
      <c r="I33" s="19">
        <f t="shared" si="17"/>
        <v>2285.9829118799998</v>
      </c>
      <c r="J33" s="19">
        <f t="shared" si="17"/>
        <v>2396.7919814399997</v>
      </c>
      <c r="K33" s="19">
        <f t="shared" si="17"/>
        <v>2301.1569892799998</v>
      </c>
      <c r="L33" s="19">
        <f t="shared" si="17"/>
        <v>2117.2277249999997</v>
      </c>
      <c r="M33" s="19">
        <f t="shared" si="17"/>
        <v>2231.2189843200003</v>
      </c>
      <c r="N33" s="19">
        <f t="shared" si="17"/>
        <v>2229.9268453200002</v>
      </c>
      <c r="O33" s="19">
        <f t="shared" si="17"/>
        <v>2260.2413188800001</v>
      </c>
      <c r="P33" s="19">
        <f t="shared" si="17"/>
        <v>2209.7362967999998</v>
      </c>
      <c r="Q33" s="19">
        <f t="shared" si="17"/>
        <v>2211.6261675599999</v>
      </c>
      <c r="R33" s="19">
        <f t="shared" si="17"/>
        <v>2273.588334</v>
      </c>
      <c r="S33" s="19">
        <f t="shared" si="17"/>
        <v>2321.2568574000002</v>
      </c>
      <c r="T33" s="19">
        <f t="shared" si="17"/>
        <v>2399.1346407600004</v>
      </c>
      <c r="U33" s="19">
        <f t="shared" si="17"/>
        <v>2430.9328607999996</v>
      </c>
      <c r="V33" s="19">
        <f t="shared" si="17"/>
        <v>2397.6530207999999</v>
      </c>
      <c r="W33" s="19">
        <f t="shared" ref="W33:X33" si="18">SUM(W34:W50)</f>
        <v>2208.4427300400002</v>
      </c>
      <c r="X33" s="19">
        <f t="shared" si="18"/>
        <v>2319.9231603600001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2.00968452</v>
      </c>
      <c r="D36" s="8">
        <f>FC_TRA_RAIL_E!D36+FC_TRA_ROAD_E!D36+FC_TRA_DAVI_E!D36+FC_TRA_DNAVI_E!D36+FC_TRA_PIPE_E!D36</f>
        <v>2.2968147600000006</v>
      </c>
      <c r="E36" s="8">
        <f>FC_TRA_RAIL_E!E36+FC_TRA_ROAD_E!E36+FC_TRA_DAVI_E!E36+FC_TRA_DNAVI_E!E36+FC_TRA_PIPE_E!E36</f>
        <v>2.5839450000000004</v>
      </c>
      <c r="F36" s="8">
        <f>FC_TRA_RAIL_E!F36+FC_TRA_ROAD_E!F36+FC_TRA_DAVI_E!F36+FC_TRA_DNAVI_E!F36+FC_TRA_PIPE_E!F36</f>
        <v>2.8710752400000015</v>
      </c>
      <c r="G36" s="8">
        <f>FC_TRA_RAIL_E!G36+FC_TRA_ROAD_E!G36+FC_TRA_DAVI_E!G36+FC_TRA_DNAVI_E!G36+FC_TRA_PIPE_E!G36</f>
        <v>3.3017705999999998</v>
      </c>
      <c r="H36" s="8">
        <f>FC_TRA_RAIL_E!H36+FC_TRA_ROAD_E!H36+FC_TRA_DAVI_E!H36+FC_TRA_DNAVI_E!H36+FC_TRA_PIPE_E!H36</f>
        <v>3.9246433200000008</v>
      </c>
      <c r="I36" s="8">
        <f>FC_TRA_RAIL_E!I36+FC_TRA_ROAD_E!I36+FC_TRA_DAVI_E!I36+FC_TRA_DNAVI_E!I36+FC_TRA_PIPE_E!I36</f>
        <v>5.208097320000002</v>
      </c>
      <c r="J36" s="8">
        <f>FC_TRA_RAIL_E!J36+FC_TRA_ROAD_E!J36+FC_TRA_DAVI_E!J36+FC_TRA_DNAVI_E!J36+FC_TRA_PIPE_E!J36</f>
        <v>4.4559705600000017</v>
      </c>
      <c r="K36" s="8">
        <f>FC_TRA_RAIL_E!K36+FC_TRA_ROAD_E!K36+FC_TRA_DAVI_E!K36+FC_TRA_DNAVI_E!K36+FC_TRA_PIPE_E!K36</f>
        <v>6.281882640000001</v>
      </c>
      <c r="L36" s="8">
        <f>FC_TRA_RAIL_E!L36+FC_TRA_ROAD_E!L36+FC_TRA_DAVI_E!L36+FC_TRA_DNAVI_E!L36+FC_TRA_PIPE_E!L36</f>
        <v>6.5460697200000002</v>
      </c>
      <c r="M36" s="8">
        <f>FC_TRA_RAIL_E!M36+FC_TRA_ROAD_E!M36+FC_TRA_DAVI_E!M36+FC_TRA_DNAVI_E!M36+FC_TRA_PIPE_E!M36</f>
        <v>5.9104760400000007</v>
      </c>
      <c r="N36" s="8">
        <f>FC_TRA_RAIL_E!N36+FC_TRA_ROAD_E!N36+FC_TRA_DAVI_E!N36+FC_TRA_DNAVI_E!N36+FC_TRA_PIPE_E!N36</f>
        <v>6.5244895200000022</v>
      </c>
      <c r="O36" s="8">
        <f>FC_TRA_RAIL_E!O36+FC_TRA_ROAD_E!O36+FC_TRA_DAVI_E!O36+FC_TRA_DNAVI_E!O36+FC_TRA_PIPE_E!O36</f>
        <v>8.5757443200000019</v>
      </c>
      <c r="P36" s="8">
        <f>FC_TRA_RAIL_E!P36+FC_TRA_ROAD_E!P36+FC_TRA_DAVI_E!P36+FC_TRA_DNAVI_E!P36+FC_TRA_PIPE_E!P36</f>
        <v>10.077499080000003</v>
      </c>
      <c r="Q36" s="8">
        <f>FC_TRA_RAIL_E!Q36+FC_TRA_ROAD_E!Q36+FC_TRA_DAVI_E!Q36+FC_TRA_DNAVI_E!Q36+FC_TRA_PIPE_E!Q36</f>
        <v>12.052655280000003</v>
      </c>
      <c r="R36" s="8">
        <f>FC_TRA_RAIL_E!R36+FC_TRA_ROAD_E!R36+FC_TRA_DAVI_E!R36+FC_TRA_DNAVI_E!R36+FC_TRA_PIPE_E!R36</f>
        <v>14.375366280000001</v>
      </c>
      <c r="S36" s="8">
        <f>FC_TRA_RAIL_E!S36+FC_TRA_ROAD_E!S36+FC_TRA_DAVI_E!S36+FC_TRA_DNAVI_E!S36+FC_TRA_PIPE_E!S36</f>
        <v>16.135401960000003</v>
      </c>
      <c r="T36" s="8">
        <f>FC_TRA_RAIL_E!T36+FC_TRA_ROAD_E!T36+FC_TRA_DAVI_E!T36+FC_TRA_DNAVI_E!T36+FC_TRA_PIPE_E!T36</f>
        <v>19.33949376</v>
      </c>
      <c r="U36" s="8">
        <f>FC_TRA_RAIL_E!U36+FC_TRA_ROAD_E!U36+FC_TRA_DAVI_E!U36+FC_TRA_DNAVI_E!U36+FC_TRA_PIPE_E!U36</f>
        <v>23.310023399999999</v>
      </c>
      <c r="V36" s="8">
        <f>FC_TRA_RAIL_E!V36+FC_TRA_ROAD_E!V36+FC_TRA_DAVI_E!V36+FC_TRA_DNAVI_E!V36+FC_TRA_PIPE_E!V36</f>
        <v>27.763040880000013</v>
      </c>
      <c r="W36" s="8">
        <f>FC_TRA_RAIL_E!W36+FC_TRA_ROAD_E!W36+FC_TRA_DAVI_E!W36+FC_TRA_DNAVI_E!W36+FC_TRA_PIPE_E!W36</f>
        <v>26.700840720000016</v>
      </c>
      <c r="X36" s="8">
        <f>FC_TRA_RAIL_E!X36+FC_TRA_ROAD_E!X36+FC_TRA_DAVI_E!X36+FC_TRA_DNAVI_E!X36+FC_TRA_PIPE_E!X36</f>
        <v>27.562004280000007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850.72680000000003</v>
      </c>
      <c r="D37" s="8">
        <f>FC_TRA_RAIL_E!D37+FC_TRA_ROAD_E!D37+FC_TRA_DAVI_E!D37+FC_TRA_DNAVI_E!D37+FC_TRA_PIPE_E!D37</f>
        <v>1015.3835999999999</v>
      </c>
      <c r="E37" s="8">
        <f>FC_TRA_RAIL_E!E37+FC_TRA_ROAD_E!E37+FC_TRA_DAVI_E!E37+FC_TRA_DNAVI_E!E37+FC_TRA_PIPE_E!E37</f>
        <v>933.05520000000013</v>
      </c>
      <c r="F37" s="8">
        <f>FC_TRA_RAIL_E!F37+FC_TRA_ROAD_E!F37+FC_TRA_DAVI_E!F37+FC_TRA_DNAVI_E!F37+FC_TRA_PIPE_E!F37</f>
        <v>893.41557228000011</v>
      </c>
      <c r="G37" s="8">
        <f>FC_TRA_RAIL_E!G37+FC_TRA_ROAD_E!G37+FC_TRA_DAVI_E!G37+FC_TRA_DNAVI_E!G37+FC_TRA_PIPE_E!G37</f>
        <v>859.87448316000041</v>
      </c>
      <c r="H37" s="8">
        <f>FC_TRA_RAIL_E!H37+FC_TRA_ROAD_E!H37+FC_TRA_DAVI_E!H37+FC_TRA_DNAVI_E!H37+FC_TRA_PIPE_E!H37</f>
        <v>878.16960000000006</v>
      </c>
      <c r="I37" s="8">
        <f>FC_TRA_RAIL_E!I37+FC_TRA_ROAD_E!I37+FC_TRA_DAVI_E!I37+FC_TRA_DNAVI_E!I37+FC_TRA_PIPE_E!I37</f>
        <v>936.10434456000007</v>
      </c>
      <c r="J37" s="8">
        <f>FC_TRA_RAIL_E!J37+FC_TRA_ROAD_E!J37+FC_TRA_DAVI_E!J37+FC_TRA_DNAVI_E!J37+FC_TRA_PIPE_E!J37</f>
        <v>981.84251087999985</v>
      </c>
      <c r="K37" s="8">
        <f>FC_TRA_RAIL_E!K37+FC_TRA_ROAD_E!K37+FC_TRA_DAVI_E!K37+FC_TRA_DNAVI_E!K37+FC_TRA_PIPE_E!K37</f>
        <v>975.74397227999998</v>
      </c>
      <c r="L37" s="8">
        <f>FC_TRA_RAIL_E!L37+FC_TRA_ROAD_E!L37+FC_TRA_DAVI_E!L37+FC_TRA_DNAVI_E!L37+FC_TRA_PIPE_E!L37</f>
        <v>890.36642771999971</v>
      </c>
      <c r="M37" s="8">
        <f>FC_TRA_RAIL_E!M37+FC_TRA_ROAD_E!M37+FC_TRA_DAVI_E!M37+FC_TRA_DNAVI_E!M37+FC_TRA_PIPE_E!M37</f>
        <v>838.52997227999981</v>
      </c>
      <c r="N37" s="8">
        <f>FC_TRA_RAIL_E!N37+FC_TRA_ROAD_E!N37+FC_TRA_DAVI_E!N37+FC_TRA_DNAVI_E!N37+FC_TRA_PIPE_E!N37</f>
        <v>777.54608315999997</v>
      </c>
      <c r="O37" s="8">
        <f>FC_TRA_RAIL_E!O37+FC_TRA_ROAD_E!O37+FC_TRA_DAVI_E!O37+FC_TRA_DNAVI_E!O37+FC_TRA_PIPE_E!O37</f>
        <v>744.00474455999995</v>
      </c>
      <c r="P37" s="8">
        <f>FC_TRA_RAIL_E!P37+FC_TRA_ROAD_E!P37+FC_TRA_DAVI_E!P37+FC_TRA_DNAVI_E!P37+FC_TRA_PIPE_E!P37</f>
        <v>698.26682771999992</v>
      </c>
      <c r="Q37" s="8">
        <f>FC_TRA_RAIL_E!Q37+FC_TRA_ROAD_E!Q37+FC_TRA_DAVI_E!Q37+FC_TRA_DNAVI_E!Q37+FC_TRA_PIPE_E!Q37</f>
        <v>701.31597227999998</v>
      </c>
      <c r="R37" s="8">
        <f>FC_TRA_RAIL_E!R37+FC_TRA_ROAD_E!R37+FC_TRA_DAVI_E!R37+FC_TRA_DNAVI_E!R37+FC_TRA_PIPE_E!R37</f>
        <v>698.26682772000015</v>
      </c>
      <c r="S37" s="8">
        <f>FC_TRA_RAIL_E!S37+FC_TRA_ROAD_E!S37+FC_TRA_DAVI_E!S37+FC_TRA_DNAVI_E!S37+FC_TRA_PIPE_E!S37</f>
        <v>737.90645543999995</v>
      </c>
      <c r="T37" s="8">
        <f>FC_TRA_RAIL_E!T37+FC_TRA_ROAD_E!T37+FC_TRA_DAVI_E!T37+FC_TRA_DNAVI_E!T37+FC_TRA_PIPE_E!T37</f>
        <v>774.49668912000004</v>
      </c>
      <c r="U37" s="8">
        <f>FC_TRA_RAIL_E!U37+FC_TRA_ROAD_E!U37+FC_TRA_DAVI_E!U37+FC_TRA_DNAVI_E!U37+FC_TRA_PIPE_E!U37</f>
        <v>789.74291087999984</v>
      </c>
      <c r="V37" s="8">
        <f>FC_TRA_RAIL_E!V37+FC_TRA_ROAD_E!V37+FC_TRA_DAVI_E!V37+FC_TRA_DNAVI_E!V37+FC_TRA_PIPE_E!V37</f>
        <v>792.79205543999979</v>
      </c>
      <c r="W37" s="8">
        <f>FC_TRA_RAIL_E!W37+FC_TRA_ROAD_E!W37+FC_TRA_DAVI_E!W37+FC_TRA_DNAVI_E!W37+FC_TRA_PIPE_E!W37</f>
        <v>622.03671684000017</v>
      </c>
      <c r="X37" s="8">
        <f>FC_TRA_RAIL_E!X37+FC_TRA_ROAD_E!X37+FC_TRA_DAVI_E!X37+FC_TRA_DNAVI_E!X37+FC_TRA_PIPE_E!X37</f>
        <v>579.3479445600002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0</v>
      </c>
      <c r="D38" s="8">
        <f>FC_TRA_RAIL_E!D38+FC_TRA_ROAD_E!D38+FC_TRA_DAVI_E!D38+FC_TRA_DNAVI_E!D38+FC_TRA_PIPE_E!D38</f>
        <v>0</v>
      </c>
      <c r="E38" s="8">
        <f>FC_TRA_RAIL_E!E38+FC_TRA_ROAD_E!E38+FC_TRA_DAVI_E!E38+FC_TRA_DNAVI_E!E38+FC_TRA_PIPE_E!E38</f>
        <v>0</v>
      </c>
      <c r="F38" s="8">
        <f>FC_TRA_RAIL_E!F38+FC_TRA_ROAD_E!F38+FC_TRA_DAVI_E!F38+FC_TRA_DNAVI_E!F38+FC_TRA_PIPE_E!F38</f>
        <v>0</v>
      </c>
      <c r="G38" s="8">
        <f>FC_TRA_RAIL_E!G38+FC_TRA_ROAD_E!G38+FC_TRA_DAVI_E!G38+FC_TRA_DNAVI_E!G38+FC_TRA_PIPE_E!G38</f>
        <v>0</v>
      </c>
      <c r="H38" s="8">
        <f>FC_TRA_RAIL_E!H38+FC_TRA_ROAD_E!H38+FC_TRA_DAVI_E!H38+FC_TRA_DNAVI_E!H38+FC_TRA_PIPE_E!H38</f>
        <v>0</v>
      </c>
      <c r="I38" s="8">
        <f>FC_TRA_RAIL_E!I38+FC_TRA_ROAD_E!I38+FC_TRA_DAVI_E!I38+FC_TRA_DNAVI_E!I38+FC_TRA_PIPE_E!I38</f>
        <v>0</v>
      </c>
      <c r="J38" s="8">
        <f>FC_TRA_RAIL_E!J38+FC_TRA_ROAD_E!J38+FC_TRA_DAVI_E!J38+FC_TRA_DNAVI_E!J38+FC_TRA_PIPE_E!J38</f>
        <v>0</v>
      </c>
      <c r="K38" s="8">
        <f>FC_TRA_RAIL_E!K38+FC_TRA_ROAD_E!K38+FC_TRA_DAVI_E!K38+FC_TRA_DNAVI_E!K38+FC_TRA_PIPE_E!K38</f>
        <v>0</v>
      </c>
      <c r="L38" s="8">
        <f>FC_TRA_RAIL_E!L38+FC_TRA_ROAD_E!L38+FC_TRA_DAVI_E!L38+FC_TRA_DNAVI_E!L38+FC_TRA_PIPE_E!L38</f>
        <v>0</v>
      </c>
      <c r="M38" s="8">
        <f>FC_TRA_RAIL_E!M38+FC_TRA_ROAD_E!M38+FC_TRA_DAVI_E!M38+FC_TRA_DNAVI_E!M38+FC_TRA_PIPE_E!M38</f>
        <v>0</v>
      </c>
      <c r="N38" s="8">
        <f>FC_TRA_RAIL_E!N38+FC_TRA_ROAD_E!N38+FC_TRA_DAVI_E!N38+FC_TRA_DNAVI_E!N38+FC_TRA_PIPE_E!N38</f>
        <v>0</v>
      </c>
      <c r="O38" s="8">
        <f>FC_TRA_RAIL_E!O38+FC_TRA_ROAD_E!O38+FC_TRA_DAVI_E!O38+FC_TRA_DNAVI_E!O38+FC_TRA_PIPE_E!O38</f>
        <v>0</v>
      </c>
      <c r="P38" s="8">
        <f>FC_TRA_RAIL_E!P38+FC_TRA_ROAD_E!P38+FC_TRA_DAVI_E!P38+FC_TRA_DNAVI_E!P38+FC_TRA_PIPE_E!P38</f>
        <v>0</v>
      </c>
      <c r="Q38" s="8">
        <f>FC_TRA_RAIL_E!Q38+FC_TRA_ROAD_E!Q38+FC_TRA_DAVI_E!Q38+FC_TRA_DNAVI_E!Q38+FC_TRA_PIPE_E!Q38</f>
        <v>0</v>
      </c>
      <c r="R38" s="8">
        <f>FC_TRA_RAIL_E!R38+FC_TRA_ROAD_E!R38+FC_TRA_DAVI_E!R38+FC_TRA_DNAVI_E!R38+FC_TRA_PIPE_E!R38</f>
        <v>0</v>
      </c>
      <c r="S38" s="8">
        <f>FC_TRA_RAIL_E!S38+FC_TRA_ROAD_E!S38+FC_TRA_DAVI_E!S38+FC_TRA_DNAVI_E!S38+FC_TRA_PIPE_E!S38</f>
        <v>0</v>
      </c>
      <c r="T38" s="8">
        <f>FC_TRA_RAIL_E!T38+FC_TRA_ROAD_E!T38+FC_TRA_DAVI_E!T38+FC_TRA_DNAVI_E!T38+FC_TRA_PIPE_E!T38</f>
        <v>0</v>
      </c>
      <c r="U38" s="8">
        <f>FC_TRA_RAIL_E!U38+FC_TRA_ROAD_E!U38+FC_TRA_DAVI_E!U38+FC_TRA_DNAVI_E!U38+FC_TRA_PIPE_E!U38</f>
        <v>0</v>
      </c>
      <c r="V38" s="8">
        <f>FC_TRA_RAIL_E!V38+FC_TRA_ROAD_E!V38+FC_TRA_DAVI_E!V38+FC_TRA_DNAVI_E!V38+FC_TRA_PIPE_E!V38</f>
        <v>0</v>
      </c>
      <c r="W38" s="8">
        <f>FC_TRA_RAIL_E!W38+FC_TRA_ROAD_E!W38+FC_TRA_DAVI_E!W38+FC_TRA_DNAVI_E!W38+FC_TRA_PIPE_E!W38</f>
        <v>0</v>
      </c>
      <c r="X38" s="8">
        <f>FC_TRA_RAIL_E!X38+FC_TRA_ROAD_E!X38+FC_TRA_DAVI_E!X38+FC_TRA_DNAVI_E!X38+FC_TRA_PIPE_E!X38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0</v>
      </c>
      <c r="D40" s="8">
        <f>FC_TRA_RAIL_E!D40+FC_TRA_ROAD_E!D40+FC_TRA_DAVI_E!D40+FC_TRA_DNAVI_E!D40+FC_TRA_PIPE_E!D40</f>
        <v>0</v>
      </c>
      <c r="E40" s="8">
        <f>FC_TRA_RAIL_E!E40+FC_TRA_ROAD_E!E40+FC_TRA_DAVI_E!E40+FC_TRA_DNAVI_E!E40+FC_TRA_PIPE_E!E40</f>
        <v>0</v>
      </c>
      <c r="F40" s="8">
        <f>FC_TRA_RAIL_E!F40+FC_TRA_ROAD_E!F40+FC_TRA_DAVI_E!F40+FC_TRA_DNAVI_E!F40+FC_TRA_PIPE_E!F40</f>
        <v>0</v>
      </c>
      <c r="G40" s="8">
        <f>FC_TRA_RAIL_E!G40+FC_TRA_ROAD_E!G40+FC_TRA_DAVI_E!G40+FC_TRA_DNAVI_E!G40+FC_TRA_PIPE_E!G40</f>
        <v>0</v>
      </c>
      <c r="H40" s="8">
        <f>FC_TRA_RAIL_E!H40+FC_TRA_ROAD_E!H40+FC_TRA_DAVI_E!H40+FC_TRA_DNAVI_E!H40+FC_TRA_PIPE_E!H40</f>
        <v>0</v>
      </c>
      <c r="I40" s="8">
        <f>FC_TRA_RAIL_E!I40+FC_TRA_ROAD_E!I40+FC_TRA_DAVI_E!I40+FC_TRA_DNAVI_E!I40+FC_TRA_PIPE_E!I40</f>
        <v>0</v>
      </c>
      <c r="J40" s="8">
        <f>FC_TRA_RAIL_E!J40+FC_TRA_ROAD_E!J40+FC_TRA_DAVI_E!J40+FC_TRA_DNAVI_E!J40+FC_TRA_PIPE_E!J40</f>
        <v>0</v>
      </c>
      <c r="K40" s="8">
        <f>FC_TRA_RAIL_E!K40+FC_TRA_ROAD_E!K40+FC_TRA_DAVI_E!K40+FC_TRA_DNAVI_E!K40+FC_TRA_PIPE_E!K40</f>
        <v>0</v>
      </c>
      <c r="L40" s="8">
        <f>FC_TRA_RAIL_E!L40+FC_TRA_ROAD_E!L40+FC_TRA_DAVI_E!L40+FC_TRA_DNAVI_E!L40+FC_TRA_PIPE_E!L40</f>
        <v>0</v>
      </c>
      <c r="M40" s="8">
        <f>FC_TRA_RAIL_E!M40+FC_TRA_ROAD_E!M40+FC_TRA_DAVI_E!M40+FC_TRA_DNAVI_E!M40+FC_TRA_PIPE_E!M40</f>
        <v>0</v>
      </c>
      <c r="N40" s="8">
        <f>FC_TRA_RAIL_E!N40+FC_TRA_ROAD_E!N40+FC_TRA_DAVI_E!N40+FC_TRA_DNAVI_E!N40+FC_TRA_PIPE_E!N40</f>
        <v>0</v>
      </c>
      <c r="O40" s="8">
        <f>FC_TRA_RAIL_E!O40+FC_TRA_ROAD_E!O40+FC_TRA_DAVI_E!O40+FC_TRA_DNAVI_E!O40+FC_TRA_PIPE_E!O40</f>
        <v>0</v>
      </c>
      <c r="P40" s="8">
        <f>FC_TRA_RAIL_E!P40+FC_TRA_ROAD_E!P40+FC_TRA_DAVI_E!P40+FC_TRA_DNAVI_E!P40+FC_TRA_PIPE_E!P40</f>
        <v>0</v>
      </c>
      <c r="Q40" s="8">
        <f>FC_TRA_RAIL_E!Q40+FC_TRA_ROAD_E!Q40+FC_TRA_DAVI_E!Q40+FC_TRA_DNAVI_E!Q40+FC_TRA_PIPE_E!Q40</f>
        <v>0</v>
      </c>
      <c r="R40" s="8">
        <f>FC_TRA_RAIL_E!R40+FC_TRA_ROAD_E!R40+FC_TRA_DAVI_E!R40+FC_TRA_DNAVI_E!R40+FC_TRA_PIPE_E!R40</f>
        <v>0</v>
      </c>
      <c r="S40" s="8">
        <f>FC_TRA_RAIL_E!S40+FC_TRA_ROAD_E!S40+FC_TRA_DAVI_E!S40+FC_TRA_DNAVI_E!S40+FC_TRA_PIPE_E!S40</f>
        <v>0</v>
      </c>
      <c r="T40" s="8">
        <f>FC_TRA_RAIL_E!T40+FC_TRA_ROAD_E!T40+FC_TRA_DAVI_E!T40+FC_TRA_DNAVI_E!T40+FC_TRA_PIPE_E!T40</f>
        <v>0</v>
      </c>
      <c r="U40" s="8">
        <f>FC_TRA_RAIL_E!U40+FC_TRA_ROAD_E!U40+FC_TRA_DAVI_E!U40+FC_TRA_DNAVI_E!U40+FC_TRA_PIPE_E!U40</f>
        <v>0</v>
      </c>
      <c r="V40" s="8">
        <f>FC_TRA_RAIL_E!V40+FC_TRA_ROAD_E!V40+FC_TRA_DAVI_E!V40+FC_TRA_DNAVI_E!V40+FC_TRA_PIPE_E!V40</f>
        <v>0</v>
      </c>
      <c r="W40" s="8">
        <f>FC_TRA_RAIL_E!W40+FC_TRA_ROAD_E!W40+FC_TRA_DAVI_E!W40+FC_TRA_DNAVI_E!W40+FC_TRA_PIPE_E!W40</f>
        <v>0</v>
      </c>
      <c r="X40" s="8">
        <f>FC_TRA_RAIL_E!X40+FC_TRA_ROAD_E!X40+FC_TRA_DAVI_E!X40+FC_TRA_DNAVI_E!X40+FC_TRA_PIPE_E!X40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786.74193000000014</v>
      </c>
      <c r="D43" s="8">
        <f>FC_TRA_RAIL_E!D43+FC_TRA_ROAD_E!D43+FC_TRA_DAVI_E!D43+FC_TRA_DNAVI_E!D43+FC_TRA_PIPE_E!D43</f>
        <v>937.19457000000023</v>
      </c>
      <c r="E43" s="8">
        <f>FC_TRA_RAIL_E!E43+FC_TRA_ROAD_E!E43+FC_TRA_DAVI_E!E43+FC_TRA_DNAVI_E!E43+FC_TRA_PIPE_E!E43</f>
        <v>1125.26037</v>
      </c>
      <c r="F43" s="8">
        <f>FC_TRA_RAIL_E!F43+FC_TRA_ROAD_E!F43+FC_TRA_DAVI_E!F43+FC_TRA_DNAVI_E!F43+FC_TRA_PIPE_E!F43</f>
        <v>1093.91607</v>
      </c>
      <c r="G43" s="8">
        <f>FC_TRA_RAIL_E!G43+FC_TRA_ROAD_E!G43+FC_TRA_DAVI_E!G43+FC_TRA_DNAVI_E!G43+FC_TRA_PIPE_E!G43</f>
        <v>1166.0079600000001</v>
      </c>
      <c r="H43" s="8">
        <f>FC_TRA_RAIL_E!H43+FC_TRA_ROAD_E!H43+FC_TRA_DAVI_E!H43+FC_TRA_DNAVI_E!H43+FC_TRA_PIPE_E!H43</f>
        <v>1247.50314</v>
      </c>
      <c r="I43" s="8">
        <f>FC_TRA_RAIL_E!I43+FC_TRA_ROAD_E!I43+FC_TRA_DAVI_E!I43+FC_TRA_DNAVI_E!I43+FC_TRA_PIPE_E!I43</f>
        <v>1344.6704699999998</v>
      </c>
      <c r="J43" s="8">
        <f>FC_TRA_RAIL_E!J43+FC_TRA_ROAD_E!J43+FC_TRA_DAVI_E!J43+FC_TRA_DNAVI_E!J43+FC_TRA_PIPE_E!J43</f>
        <v>1410.4934999999998</v>
      </c>
      <c r="K43" s="8">
        <f>FC_TRA_RAIL_E!K43+FC_TRA_ROAD_E!K43+FC_TRA_DAVI_E!K43+FC_TRA_DNAVI_E!K43+FC_TRA_PIPE_E!K43</f>
        <v>1319.13113436</v>
      </c>
      <c r="L43" s="8">
        <f>FC_TRA_RAIL_E!L43+FC_TRA_ROAD_E!L43+FC_TRA_DAVI_E!L43+FC_TRA_DNAVI_E!L43+FC_TRA_PIPE_E!L43</f>
        <v>1220.3152275599998</v>
      </c>
      <c r="M43" s="8">
        <f>FC_TRA_RAIL_E!M43+FC_TRA_ROAD_E!M43+FC_TRA_DAVI_E!M43+FC_TRA_DNAVI_E!M43+FC_TRA_PIPE_E!M43</f>
        <v>1386.7785360000003</v>
      </c>
      <c r="N43" s="8">
        <f>FC_TRA_RAIL_E!N43+FC_TRA_ROAD_E!N43+FC_TRA_DAVI_E!N43+FC_TRA_DNAVI_E!N43+FC_TRA_PIPE_E!N43</f>
        <v>1445.85627264</v>
      </c>
      <c r="O43" s="8">
        <f>FC_TRA_RAIL_E!O43+FC_TRA_ROAD_E!O43+FC_TRA_DAVI_E!O43+FC_TRA_DNAVI_E!O43+FC_TRA_PIPE_E!O43</f>
        <v>1507.66083</v>
      </c>
      <c r="P43" s="8">
        <f>FC_TRA_RAIL_E!P43+FC_TRA_ROAD_E!P43+FC_TRA_DAVI_E!P43+FC_TRA_DNAVI_E!P43+FC_TRA_PIPE_E!P43</f>
        <v>1501.3919699999999</v>
      </c>
      <c r="Q43" s="8">
        <f>FC_TRA_RAIL_E!Q43+FC_TRA_ROAD_E!Q43+FC_TRA_DAVI_E!Q43+FC_TRA_DNAVI_E!Q43+FC_TRA_PIPE_E!Q43</f>
        <v>1498.2575399999998</v>
      </c>
      <c r="R43" s="8">
        <f>FC_TRA_RAIL_E!R43+FC_TRA_ROAD_E!R43+FC_TRA_DAVI_E!R43+FC_TRA_DNAVI_E!R43+FC_TRA_PIPE_E!R43</f>
        <v>1560.94614</v>
      </c>
      <c r="S43" s="8">
        <f>FC_TRA_RAIL_E!S43+FC_TRA_ROAD_E!S43+FC_TRA_DAVI_E!S43+FC_TRA_DNAVI_E!S43+FC_TRA_PIPE_E!S43</f>
        <v>1567.2150000000001</v>
      </c>
      <c r="T43" s="8">
        <f>FC_TRA_RAIL_E!T43+FC_TRA_ROAD_E!T43+FC_TRA_DAVI_E!T43+FC_TRA_DNAVI_E!T43+FC_TRA_PIPE_E!T43</f>
        <v>1605.2984578800003</v>
      </c>
      <c r="U43" s="8">
        <f>FC_TRA_RAIL_E!U43+FC_TRA_ROAD_E!U43+FC_TRA_DAVI_E!U43+FC_TRA_DNAVI_E!U43+FC_TRA_PIPE_E!U43</f>
        <v>1617.87992652</v>
      </c>
      <c r="V43" s="8">
        <f>FC_TRA_RAIL_E!V43+FC_TRA_ROAD_E!V43+FC_TRA_DAVI_E!V43+FC_TRA_DNAVI_E!V43+FC_TRA_PIPE_E!V43</f>
        <v>1577.0979244800001</v>
      </c>
      <c r="W43" s="8">
        <f>FC_TRA_RAIL_E!W43+FC_TRA_ROAD_E!W43+FC_TRA_DAVI_E!W43+FC_TRA_DNAVI_E!W43+FC_TRA_PIPE_E!W43</f>
        <v>1559.7051724800001</v>
      </c>
      <c r="X43" s="8">
        <f>FC_TRA_RAIL_E!X43+FC_TRA_ROAD_E!X43+FC_TRA_DAVI_E!X43+FC_TRA_DNAVI_E!X43+FC_TRA_PIPE_E!X43</f>
        <v>1713.0132115199997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0</v>
      </c>
      <c r="D44" s="8">
        <f>FC_TRA_RAIL_E!D44+FC_TRA_ROAD_E!D44+FC_TRA_DAVI_E!D44+FC_TRA_DNAVI_E!D44+FC_TRA_PIPE_E!D44</f>
        <v>0</v>
      </c>
      <c r="E44" s="8">
        <f>FC_TRA_RAIL_E!E44+FC_TRA_ROAD_E!E44+FC_TRA_DAVI_E!E44+FC_TRA_DNAVI_E!E44+FC_TRA_PIPE_E!E44</f>
        <v>0</v>
      </c>
      <c r="F44" s="8">
        <f>FC_TRA_RAIL_E!F44+FC_TRA_ROAD_E!F44+FC_TRA_DAVI_E!F44+FC_TRA_DNAVI_E!F44+FC_TRA_PIPE_E!F44</f>
        <v>0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0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0</v>
      </c>
      <c r="L44" s="8">
        <f>FC_TRA_RAIL_E!L44+FC_TRA_ROAD_E!L44+FC_TRA_DAVI_E!L44+FC_TRA_DNAVI_E!L44+FC_TRA_PIPE_E!L44</f>
        <v>0</v>
      </c>
      <c r="M44" s="8">
        <f>FC_TRA_RAIL_E!M44+FC_TRA_ROAD_E!M44+FC_TRA_DAVI_E!M44+FC_TRA_DNAVI_E!M44+FC_TRA_PIPE_E!M44</f>
        <v>0</v>
      </c>
      <c r="N44" s="8">
        <f>FC_TRA_RAIL_E!N44+FC_TRA_ROAD_E!N44+FC_TRA_DAVI_E!N44+FC_TRA_DNAVI_E!N44+FC_TRA_PIPE_E!N44</f>
        <v>0</v>
      </c>
      <c r="O44" s="8">
        <f>FC_TRA_RAIL_E!O44+FC_TRA_ROAD_E!O44+FC_TRA_DAVI_E!O44+FC_TRA_DNAVI_E!O44+FC_TRA_PIPE_E!O44</f>
        <v>0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0</v>
      </c>
      <c r="D51" s="27">
        <f>FC_TRA_RAIL_E!D51+FC_TRA_ROAD_E!D51+FC_TRA_DAVI_E!D51+FC_TRA_DNAVI_E!D51+FC_TRA_PIPE_E!D51</f>
        <v>0</v>
      </c>
      <c r="E51" s="27">
        <f>FC_TRA_RAIL_E!E51+FC_TRA_ROAD_E!E51+FC_TRA_DAVI_E!E51+FC_TRA_DNAVI_E!E51+FC_TRA_PIPE_E!E51</f>
        <v>0</v>
      </c>
      <c r="F51" s="27">
        <f>FC_TRA_RAIL_E!F51+FC_TRA_ROAD_E!F51+FC_TRA_DAVI_E!F51+FC_TRA_DNAVI_E!F51+FC_TRA_PIPE_E!F51</f>
        <v>0</v>
      </c>
      <c r="G51" s="27">
        <f>FC_TRA_RAIL_E!G51+FC_TRA_ROAD_E!G51+FC_TRA_DAVI_E!G51+FC_TRA_DNAVI_E!G51+FC_TRA_PIPE_E!G51</f>
        <v>0</v>
      </c>
      <c r="H51" s="27">
        <f>FC_TRA_RAIL_E!H51+FC_TRA_ROAD_E!H51+FC_TRA_DAVI_E!H51+FC_TRA_DNAVI_E!H51+FC_TRA_PIPE_E!H51</f>
        <v>0</v>
      </c>
      <c r="I51" s="27">
        <f>FC_TRA_RAIL_E!I51+FC_TRA_ROAD_E!I51+FC_TRA_DAVI_E!I51+FC_TRA_DNAVI_E!I51+FC_TRA_PIPE_E!I51</f>
        <v>0</v>
      </c>
      <c r="J51" s="27">
        <f>FC_TRA_RAIL_E!J51+FC_TRA_ROAD_E!J51+FC_TRA_DAVI_E!J51+FC_TRA_DNAVI_E!J51+FC_TRA_PIPE_E!J51</f>
        <v>0</v>
      </c>
      <c r="K51" s="27">
        <f>FC_TRA_RAIL_E!K51+FC_TRA_ROAD_E!K51+FC_TRA_DAVI_E!K51+FC_TRA_DNAVI_E!K51+FC_TRA_PIPE_E!K51</f>
        <v>0</v>
      </c>
      <c r="L51" s="27">
        <f>FC_TRA_RAIL_E!L51+FC_TRA_ROAD_E!L51+FC_TRA_DAVI_E!L51+FC_TRA_DNAVI_E!L51+FC_TRA_PIPE_E!L51</f>
        <v>0</v>
      </c>
      <c r="M51" s="27">
        <f>FC_TRA_RAIL_E!M51+FC_TRA_ROAD_E!M51+FC_TRA_DAVI_E!M51+FC_TRA_DNAVI_E!M51+FC_TRA_PIPE_E!M51</f>
        <v>0.10098000000000001</v>
      </c>
      <c r="N51" s="27">
        <f>FC_TRA_RAIL_E!N51+FC_TRA_ROAD_E!N51+FC_TRA_DAVI_E!N51+FC_TRA_DNAVI_E!N51+FC_TRA_PIPE_E!N51</f>
        <v>0.60588000000000009</v>
      </c>
      <c r="O51" s="27">
        <f>FC_TRA_RAIL_E!O51+FC_TRA_ROAD_E!O51+FC_TRA_DAVI_E!O51+FC_TRA_DNAVI_E!O51+FC_TRA_PIPE_E!O51</f>
        <v>1.2622500000000001</v>
      </c>
      <c r="P51" s="27">
        <f>FC_TRA_RAIL_E!P51+FC_TRA_ROAD_E!P51+FC_TRA_DAVI_E!P51+FC_TRA_DNAVI_E!P51+FC_TRA_PIPE_E!P51</f>
        <v>2.0196000000000005</v>
      </c>
      <c r="Q51" s="27">
        <f>FC_TRA_RAIL_E!Q51+FC_TRA_ROAD_E!Q51+FC_TRA_DAVI_E!Q51+FC_TRA_DNAVI_E!Q51+FC_TRA_PIPE_E!Q51</f>
        <v>3.6857700000000002</v>
      </c>
      <c r="R51" s="27">
        <f>FC_TRA_RAIL_E!R51+FC_TRA_ROAD_E!R51+FC_TRA_DAVI_E!R51+FC_TRA_DNAVI_E!R51+FC_TRA_PIPE_E!R51</f>
        <v>6.5132100000000017</v>
      </c>
      <c r="S51" s="27">
        <f>FC_TRA_RAIL_E!S51+FC_TRA_ROAD_E!S51+FC_TRA_DAVI_E!S51+FC_TRA_DNAVI_E!S51+FC_TRA_PIPE_E!S51</f>
        <v>9.6940800000000014</v>
      </c>
      <c r="T51" s="27">
        <f>FC_TRA_RAIL_E!T51+FC_TRA_ROAD_E!T51+FC_TRA_DAVI_E!T51+FC_TRA_DNAVI_E!T51+FC_TRA_PIPE_E!T51</f>
        <v>10.692570240000002</v>
      </c>
      <c r="U51" s="27">
        <f>FC_TRA_RAIL_E!U51+FC_TRA_ROAD_E!U51+FC_TRA_DAVI_E!U51+FC_TRA_DNAVI_E!U51+FC_TRA_PIPE_E!U51</f>
        <v>20.163282479999999</v>
      </c>
      <c r="V51" s="27">
        <f>FC_TRA_RAIL_E!V51+FC_TRA_ROAD_E!V51+FC_TRA_DAVI_E!V51+FC_TRA_DNAVI_E!V51+FC_TRA_PIPE_E!V51</f>
        <v>27.594602640000002</v>
      </c>
      <c r="W51" s="27">
        <f>FC_TRA_RAIL_E!W51+FC_TRA_ROAD_E!W51+FC_TRA_DAVI_E!W51+FC_TRA_DNAVI_E!W51+FC_TRA_PIPE_E!W51</f>
        <v>45.475535160000007</v>
      </c>
      <c r="X51" s="27">
        <f>FC_TRA_RAIL_E!X51+FC_TRA_ROAD_E!X51+FC_TRA_DAVI_E!X51+FC_TRA_DNAVI_E!X51+FC_TRA_PIPE_E!X51</f>
        <v>54.334106640000023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0.46031328000000016</v>
      </c>
      <c r="I61" s="49">
        <f t="shared" si="21"/>
        <v>3.3228705599999997</v>
      </c>
      <c r="J61" s="49">
        <f t="shared" si="21"/>
        <v>1.5300446400000003</v>
      </c>
      <c r="K61" s="49">
        <f t="shared" si="21"/>
        <v>12.320134559999998</v>
      </c>
      <c r="L61" s="49">
        <f t="shared" si="21"/>
        <v>5.2194326400000017</v>
      </c>
      <c r="M61" s="49">
        <f t="shared" si="21"/>
        <v>22.9392</v>
      </c>
      <c r="N61" s="49">
        <f t="shared" si="21"/>
        <v>13.32920448</v>
      </c>
      <c r="O61" s="49">
        <f t="shared" si="21"/>
        <v>11.384724960000002</v>
      </c>
      <c r="P61" s="49">
        <f t="shared" si="21"/>
        <v>9.4871433599999992</v>
      </c>
      <c r="Q61" s="49">
        <f t="shared" si="21"/>
        <v>15.179633279999999</v>
      </c>
      <c r="R61" s="49">
        <f t="shared" si="21"/>
        <v>7.5898166400000013</v>
      </c>
      <c r="S61" s="49">
        <f t="shared" si="21"/>
        <v>5.6922350399999999</v>
      </c>
      <c r="T61" s="49">
        <f t="shared" si="21"/>
        <v>7.3257609600000002</v>
      </c>
      <c r="U61" s="49">
        <f t="shared" si="21"/>
        <v>54.552631680000005</v>
      </c>
      <c r="V61" s="49">
        <f t="shared" si="21"/>
        <v>86.919492960000014</v>
      </c>
      <c r="W61" s="49">
        <f t="shared" si="21"/>
        <v>122.40669888000002</v>
      </c>
      <c r="X61" s="49">
        <f t="shared" si="21"/>
        <v>146.20166496000002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2.751840000000001</v>
      </c>
      <c r="V64" s="52">
        <f>FC_TRA_RAIL_E!V64+FC_TRA_ROAD_E!V64+FC_TRA_DAVI_E!V64+FC_TRA_DNAVI_E!V64+FC_TRA_PIPE_E!V64</f>
        <v>5.6986675200000008</v>
      </c>
      <c r="W64" s="52">
        <f>FC_TRA_RAIL_E!W64+FC_TRA_ROAD_E!W64+FC_TRA_DAVI_E!W64+FC_TRA_DNAVI_E!W64+FC_TRA_PIPE_E!W64</f>
        <v>7.0164057600000005</v>
      </c>
      <c r="X64" s="52">
        <f>FC_TRA_RAIL_E!X64+FC_TRA_ROAD_E!X64+FC_TRA_DAVI_E!X64+FC_TRA_DNAVI_E!X64+FC_TRA_PIPE_E!X64</f>
        <v>10.834387200000002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0</v>
      </c>
      <c r="J67" s="52">
        <f>FC_TRA_RAIL_E!J67+FC_TRA_ROAD_E!J67+FC_TRA_DAVI_E!J67+FC_TRA_DNAVI_E!J67+FC_TRA_PIPE_E!J67</f>
        <v>0</v>
      </c>
      <c r="K67" s="52">
        <f>FC_TRA_RAIL_E!K67+FC_TRA_ROAD_E!K67+FC_TRA_DAVI_E!K67+FC_TRA_DNAVI_E!K67+FC_TRA_PIPE_E!K67</f>
        <v>3.7949083199999993</v>
      </c>
      <c r="L67" s="52">
        <f>FC_TRA_RAIL_E!L67+FC_TRA_ROAD_E!L67+FC_TRA_DAVI_E!L67+FC_TRA_DNAVI_E!L67+FC_TRA_PIPE_E!L67</f>
        <v>0.28266191999999996</v>
      </c>
      <c r="M67" s="52">
        <f>FC_TRA_RAIL_E!M67+FC_TRA_ROAD_E!M67+FC_TRA_DAVI_E!M67+FC_TRA_DNAVI_E!M67+FC_TRA_PIPE_E!M67</f>
        <v>13.282051679999999</v>
      </c>
      <c r="N67" s="52">
        <f>FC_TRA_RAIL_E!N67+FC_TRA_ROAD_E!N67+FC_TRA_DAVI_E!N67+FC_TRA_DNAVI_E!N67+FC_TRA_PIPE_E!N67</f>
        <v>11.38472496</v>
      </c>
      <c r="O67" s="52">
        <f>FC_TRA_RAIL_E!O67+FC_TRA_ROAD_E!O67+FC_TRA_DAVI_E!O67+FC_TRA_DNAVI_E!O67+FC_TRA_PIPE_E!O67</f>
        <v>11.384724960000002</v>
      </c>
      <c r="P67" s="52">
        <f>FC_TRA_RAIL_E!P67+FC_TRA_ROAD_E!P67+FC_TRA_DAVI_E!P67+FC_TRA_DNAVI_E!P67+FC_TRA_PIPE_E!P67</f>
        <v>9.4871433599999992</v>
      </c>
      <c r="Q67" s="52">
        <f>FC_TRA_RAIL_E!Q67+FC_TRA_ROAD_E!Q67+FC_TRA_DAVI_E!Q67+FC_TRA_DNAVI_E!Q67+FC_TRA_PIPE_E!Q67</f>
        <v>15.179633279999999</v>
      </c>
      <c r="R67" s="52">
        <f>FC_TRA_RAIL_E!R67+FC_TRA_ROAD_E!R67+FC_TRA_DAVI_E!R67+FC_TRA_DNAVI_E!R67+FC_TRA_PIPE_E!R67</f>
        <v>7.5898166400000013</v>
      </c>
      <c r="S67" s="52">
        <f>FC_TRA_RAIL_E!S67+FC_TRA_ROAD_E!S67+FC_TRA_DAVI_E!S67+FC_TRA_DNAVI_E!S67+FC_TRA_PIPE_E!S67</f>
        <v>5.6922350399999999</v>
      </c>
      <c r="T67" s="52">
        <f>FC_TRA_RAIL_E!T67+FC_TRA_ROAD_E!T67+FC_TRA_DAVI_E!T67+FC_TRA_DNAVI_E!T67+FC_TRA_PIPE_E!T67</f>
        <v>2.8462449600000004</v>
      </c>
      <c r="U67" s="52">
        <f>FC_TRA_RAIL_E!U67+FC_TRA_ROAD_E!U67+FC_TRA_DAVI_E!U67+FC_TRA_DNAVI_E!U67+FC_TRA_PIPE_E!U67</f>
        <v>14.528159999999998</v>
      </c>
      <c r="V67" s="52">
        <f>FC_TRA_RAIL_E!V67+FC_TRA_ROAD_E!V67+FC_TRA_DAVI_E!V67+FC_TRA_DNAVI_E!V67+FC_TRA_PIPE_E!V67</f>
        <v>21.867939360000001</v>
      </c>
      <c r="W67" s="52">
        <f>FC_TRA_RAIL_E!W67+FC_TRA_ROAD_E!W67+FC_TRA_DAVI_E!W67+FC_TRA_DNAVI_E!W67+FC_TRA_PIPE_E!W67</f>
        <v>18.342694079999998</v>
      </c>
      <c r="X67" s="52">
        <f>FC_TRA_RAIL_E!X67+FC_TRA_ROAD_E!X67+FC_TRA_DAVI_E!X67+FC_TRA_DNAVI_E!X67+FC_TRA_PIPE_E!X67</f>
        <v>12.512823840000001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0.46031328000000016</v>
      </c>
      <c r="I69" s="52">
        <f>FC_TRA_RAIL_E!I69+FC_TRA_ROAD_E!I69+FC_TRA_DAVI_E!I69+FC_TRA_DNAVI_E!I69+FC_TRA_PIPE_E!I69</f>
        <v>3.3228705599999997</v>
      </c>
      <c r="J69" s="52">
        <f>FC_TRA_RAIL_E!J69+FC_TRA_ROAD_E!J69+FC_TRA_DAVI_E!J69+FC_TRA_DNAVI_E!J69+FC_TRA_PIPE_E!J69</f>
        <v>1.5300446400000003</v>
      </c>
      <c r="K69" s="52">
        <f>FC_TRA_RAIL_E!K69+FC_TRA_ROAD_E!K69+FC_TRA_DAVI_E!K69+FC_TRA_DNAVI_E!K69+FC_TRA_PIPE_E!K69</f>
        <v>8.5252262399999985</v>
      </c>
      <c r="L69" s="52">
        <f>FC_TRA_RAIL_E!L69+FC_TRA_ROAD_E!L69+FC_TRA_DAVI_E!L69+FC_TRA_DNAVI_E!L69+FC_TRA_PIPE_E!L69</f>
        <v>4.9367707200000019</v>
      </c>
      <c r="M69" s="52">
        <f>FC_TRA_RAIL_E!M69+FC_TRA_ROAD_E!M69+FC_TRA_DAVI_E!M69+FC_TRA_DNAVI_E!M69+FC_TRA_PIPE_E!M69</f>
        <v>9.657148320000001</v>
      </c>
      <c r="N69" s="52">
        <f>FC_TRA_RAIL_E!N69+FC_TRA_ROAD_E!N69+FC_TRA_DAVI_E!N69+FC_TRA_DNAVI_E!N69+FC_TRA_PIPE_E!N69</f>
        <v>1.9444795199999998</v>
      </c>
      <c r="O69" s="52">
        <f>FC_TRA_RAIL_E!O69+FC_TRA_ROAD_E!O69+FC_TRA_DAVI_E!O69+FC_TRA_DNAVI_E!O69+FC_TRA_PIPE_E!O69</f>
        <v>0</v>
      </c>
      <c r="P69" s="52">
        <f>FC_TRA_RAIL_E!P69+FC_TRA_ROAD_E!P69+FC_TRA_DAVI_E!P69+FC_TRA_DNAVI_E!P69+FC_TRA_PIPE_E!P69</f>
        <v>0</v>
      </c>
      <c r="Q69" s="52">
        <f>FC_TRA_RAIL_E!Q69+FC_TRA_ROAD_E!Q69+FC_TRA_DAVI_E!Q69+FC_TRA_DNAVI_E!Q69+FC_TRA_PIPE_E!Q69</f>
        <v>0</v>
      </c>
      <c r="R69" s="52">
        <f>FC_TRA_RAIL_E!R69+FC_TRA_ROAD_E!R69+FC_TRA_DAVI_E!R69+FC_TRA_DNAVI_E!R69+FC_TRA_PIPE_E!R69</f>
        <v>0</v>
      </c>
      <c r="S69" s="52">
        <f>FC_TRA_RAIL_E!S69+FC_TRA_ROAD_E!S69+FC_TRA_DAVI_E!S69+FC_TRA_DNAVI_E!S69+FC_TRA_PIPE_E!S69</f>
        <v>0</v>
      </c>
      <c r="T69" s="52">
        <f>FC_TRA_RAIL_E!T69+FC_TRA_ROAD_E!T69+FC_TRA_DAVI_E!T69+FC_TRA_DNAVI_E!T69+FC_TRA_PIPE_E!T69</f>
        <v>4.4795160000000003</v>
      </c>
      <c r="U69" s="52">
        <f>FC_TRA_RAIL_E!U69+FC_TRA_ROAD_E!U69+FC_TRA_DAVI_E!U69+FC_TRA_DNAVI_E!U69+FC_TRA_PIPE_E!U69</f>
        <v>37.272631680000011</v>
      </c>
      <c r="V69" s="52">
        <f>FC_TRA_RAIL_E!V69+FC_TRA_ROAD_E!V69+FC_TRA_DAVI_E!V69+FC_TRA_DNAVI_E!V69+FC_TRA_PIPE_E!V69</f>
        <v>59.352886080000005</v>
      </c>
      <c r="W69" s="52">
        <f>FC_TRA_RAIL_E!W69+FC_TRA_ROAD_E!W69+FC_TRA_DAVI_E!W69+FC_TRA_DNAVI_E!W69+FC_TRA_PIPE_E!W69</f>
        <v>97.047599040000023</v>
      </c>
      <c r="X69" s="52">
        <f>FC_TRA_RAIL_E!X69+FC_TRA_ROAD_E!X69+FC_TRA_DAVI_E!X69+FC_TRA_DNAVI_E!X69+FC_TRA_PIPE_E!X69</f>
        <v>122.85445392000001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134.78049000000004</v>
      </c>
      <c r="D2" s="21">
        <f t="shared" ref="D2:X2" si="0">SUM(D3,D17,D22,D25,D26,D51,D52)</f>
        <v>125.3772</v>
      </c>
      <c r="E2" s="21">
        <f t="shared" si="0"/>
        <v>159.85592999999997</v>
      </c>
      <c r="F2" s="21">
        <f t="shared" si="0"/>
        <v>141.04934999999998</v>
      </c>
      <c r="G2" s="21">
        <f t="shared" si="0"/>
        <v>122.24276999999998</v>
      </c>
      <c r="H2" s="21">
        <f t="shared" si="0"/>
        <v>131.64606000000001</v>
      </c>
      <c r="I2" s="21">
        <f t="shared" si="0"/>
        <v>137.91492000000002</v>
      </c>
      <c r="J2" s="21">
        <f t="shared" si="0"/>
        <v>115.97391000000003</v>
      </c>
      <c r="K2" s="21">
        <f t="shared" si="0"/>
        <v>81.495179999999991</v>
      </c>
      <c r="L2" s="21">
        <f t="shared" si="0"/>
        <v>109.70505</v>
      </c>
      <c r="M2" s="21">
        <f t="shared" si="0"/>
        <v>156.72150000000002</v>
      </c>
      <c r="N2" s="21">
        <f t="shared" si="0"/>
        <v>106.57062000000002</v>
      </c>
      <c r="O2" s="21">
        <f t="shared" si="0"/>
        <v>94.032899999999998</v>
      </c>
      <c r="P2" s="21">
        <f t="shared" si="0"/>
        <v>81.495180000000005</v>
      </c>
      <c r="Q2" s="21">
        <f t="shared" si="0"/>
        <v>62.688600000000008</v>
      </c>
      <c r="R2" s="21">
        <f t="shared" si="0"/>
        <v>59.554170000000006</v>
      </c>
      <c r="S2" s="21">
        <f t="shared" si="0"/>
        <v>47.016450000000013</v>
      </c>
      <c r="T2" s="21">
        <f t="shared" si="0"/>
        <v>48.90964572</v>
      </c>
      <c r="U2" s="21">
        <f t="shared" si="0"/>
        <v>45.891256320000011</v>
      </c>
      <c r="V2" s="21">
        <f t="shared" si="0"/>
        <v>50.285593799999987</v>
      </c>
      <c r="W2" s="21">
        <f t="shared" si="0"/>
        <v>44.991741600000012</v>
      </c>
      <c r="X2" s="21">
        <f t="shared" si="0"/>
        <v>43.509089519999989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134.78049000000004</v>
      </c>
      <c r="D26" s="27">
        <f t="shared" ref="D26:W26" si="20">SUM(D27,D33)</f>
        <v>125.3772</v>
      </c>
      <c r="E26" s="27">
        <f t="shared" si="20"/>
        <v>159.85592999999997</v>
      </c>
      <c r="F26" s="27">
        <f t="shared" si="20"/>
        <v>141.04934999999998</v>
      </c>
      <c r="G26" s="27">
        <f t="shared" si="20"/>
        <v>122.24276999999998</v>
      </c>
      <c r="H26" s="27">
        <f t="shared" si="20"/>
        <v>131.64606000000001</v>
      </c>
      <c r="I26" s="27">
        <f t="shared" si="20"/>
        <v>137.91492000000002</v>
      </c>
      <c r="J26" s="27">
        <f t="shared" si="20"/>
        <v>115.97391000000003</v>
      </c>
      <c r="K26" s="27">
        <f t="shared" si="20"/>
        <v>81.495179999999991</v>
      </c>
      <c r="L26" s="27">
        <f t="shared" si="20"/>
        <v>109.70505</v>
      </c>
      <c r="M26" s="27">
        <f t="shared" si="20"/>
        <v>156.72150000000002</v>
      </c>
      <c r="N26" s="27">
        <f t="shared" si="20"/>
        <v>106.57062000000002</v>
      </c>
      <c r="O26" s="27">
        <f t="shared" si="20"/>
        <v>94.032899999999998</v>
      </c>
      <c r="P26" s="27">
        <f t="shared" si="20"/>
        <v>81.495180000000005</v>
      </c>
      <c r="Q26" s="27">
        <f t="shared" si="20"/>
        <v>62.688600000000008</v>
      </c>
      <c r="R26" s="27">
        <f t="shared" si="20"/>
        <v>59.554170000000006</v>
      </c>
      <c r="S26" s="27">
        <f t="shared" si="20"/>
        <v>47.016450000000013</v>
      </c>
      <c r="T26" s="27">
        <f t="shared" si="20"/>
        <v>48.90964572</v>
      </c>
      <c r="U26" s="27">
        <f t="shared" si="20"/>
        <v>45.891256320000011</v>
      </c>
      <c r="V26" s="27">
        <f t="shared" si="20"/>
        <v>50.285593799999987</v>
      </c>
      <c r="W26" s="27">
        <f t="shared" si="20"/>
        <v>44.991741600000012</v>
      </c>
      <c r="X26" s="27">
        <f t="shared" ref="X26" si="21">SUM(X27,X33)</f>
        <v>43.509089519999989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134.78049000000004</v>
      </c>
      <c r="D33" s="19">
        <f t="shared" ref="D33:W33" si="26">SUM(D34:D50)</f>
        <v>125.3772</v>
      </c>
      <c r="E33" s="19">
        <f t="shared" si="26"/>
        <v>159.85592999999997</v>
      </c>
      <c r="F33" s="19">
        <f t="shared" si="26"/>
        <v>141.04934999999998</v>
      </c>
      <c r="G33" s="19">
        <f t="shared" si="26"/>
        <v>122.24276999999998</v>
      </c>
      <c r="H33" s="19">
        <f t="shared" si="26"/>
        <v>131.64606000000001</v>
      </c>
      <c r="I33" s="19">
        <f t="shared" si="26"/>
        <v>137.91492000000002</v>
      </c>
      <c r="J33" s="19">
        <f t="shared" si="26"/>
        <v>115.97391000000003</v>
      </c>
      <c r="K33" s="19">
        <f t="shared" si="26"/>
        <v>81.495179999999991</v>
      </c>
      <c r="L33" s="19">
        <f t="shared" si="26"/>
        <v>109.70505</v>
      </c>
      <c r="M33" s="19">
        <f t="shared" si="26"/>
        <v>156.72150000000002</v>
      </c>
      <c r="N33" s="19">
        <f t="shared" si="26"/>
        <v>106.57062000000002</v>
      </c>
      <c r="O33" s="19">
        <f t="shared" si="26"/>
        <v>94.032899999999998</v>
      </c>
      <c r="P33" s="19">
        <f t="shared" si="26"/>
        <v>81.495180000000005</v>
      </c>
      <c r="Q33" s="19">
        <f t="shared" si="26"/>
        <v>62.688600000000008</v>
      </c>
      <c r="R33" s="19">
        <f t="shared" si="26"/>
        <v>59.554170000000006</v>
      </c>
      <c r="S33" s="19">
        <f t="shared" si="26"/>
        <v>47.016450000000013</v>
      </c>
      <c r="T33" s="19">
        <f t="shared" si="26"/>
        <v>48.90964572</v>
      </c>
      <c r="U33" s="19">
        <f t="shared" si="26"/>
        <v>45.891256320000011</v>
      </c>
      <c r="V33" s="19">
        <f t="shared" si="26"/>
        <v>50.285593799999987</v>
      </c>
      <c r="W33" s="19">
        <f t="shared" si="26"/>
        <v>44.991741600000012</v>
      </c>
      <c r="X33" s="19">
        <f t="shared" ref="X33" si="27">SUM(X34:X50)</f>
        <v>43.509089519999989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134.78049000000004</v>
      </c>
      <c r="D43" s="8">
        <f>FC_TRA_RAIL_MTU_E!D43+FC_TRA_RAIL_CPT_E!D43+FC_TRA_RAIL_HST_E!D43+FC_TRA_RAIL_FRT_E!D43</f>
        <v>125.3772</v>
      </c>
      <c r="E43" s="8">
        <f>FC_TRA_RAIL_MTU_E!E43+FC_TRA_RAIL_CPT_E!E43+FC_TRA_RAIL_HST_E!E43+FC_TRA_RAIL_FRT_E!E43</f>
        <v>159.85592999999997</v>
      </c>
      <c r="F43" s="8">
        <f>FC_TRA_RAIL_MTU_E!F43+FC_TRA_RAIL_CPT_E!F43+FC_TRA_RAIL_HST_E!F43+FC_TRA_RAIL_FRT_E!F43</f>
        <v>141.04934999999998</v>
      </c>
      <c r="G43" s="8">
        <f>FC_TRA_RAIL_MTU_E!G43+FC_TRA_RAIL_CPT_E!G43+FC_TRA_RAIL_HST_E!G43+FC_TRA_RAIL_FRT_E!G43</f>
        <v>122.24276999999998</v>
      </c>
      <c r="H43" s="8">
        <f>FC_TRA_RAIL_MTU_E!H43+FC_TRA_RAIL_CPT_E!H43+FC_TRA_RAIL_HST_E!H43+FC_TRA_RAIL_FRT_E!H43</f>
        <v>131.64606000000001</v>
      </c>
      <c r="I43" s="8">
        <f>FC_TRA_RAIL_MTU_E!I43+FC_TRA_RAIL_CPT_E!I43+FC_TRA_RAIL_HST_E!I43+FC_TRA_RAIL_FRT_E!I43</f>
        <v>137.91492000000002</v>
      </c>
      <c r="J43" s="8">
        <f>FC_TRA_RAIL_MTU_E!J43+FC_TRA_RAIL_CPT_E!J43+FC_TRA_RAIL_HST_E!J43+FC_TRA_RAIL_FRT_E!J43</f>
        <v>115.97391000000003</v>
      </c>
      <c r="K43" s="8">
        <f>FC_TRA_RAIL_MTU_E!K43+FC_TRA_RAIL_CPT_E!K43+FC_TRA_RAIL_HST_E!K43+FC_TRA_RAIL_FRT_E!K43</f>
        <v>81.495179999999991</v>
      </c>
      <c r="L43" s="8">
        <f>FC_TRA_RAIL_MTU_E!L43+FC_TRA_RAIL_CPT_E!L43+FC_TRA_RAIL_HST_E!L43+FC_TRA_RAIL_FRT_E!L43</f>
        <v>109.70505</v>
      </c>
      <c r="M43" s="8">
        <f>FC_TRA_RAIL_MTU_E!M43+FC_TRA_RAIL_CPT_E!M43+FC_TRA_RAIL_HST_E!M43+FC_TRA_RAIL_FRT_E!M43</f>
        <v>156.72150000000002</v>
      </c>
      <c r="N43" s="8">
        <f>FC_TRA_RAIL_MTU_E!N43+FC_TRA_RAIL_CPT_E!N43+FC_TRA_RAIL_HST_E!N43+FC_TRA_RAIL_FRT_E!N43</f>
        <v>106.57062000000002</v>
      </c>
      <c r="O43" s="8">
        <f>FC_TRA_RAIL_MTU_E!O43+FC_TRA_RAIL_CPT_E!O43+FC_TRA_RAIL_HST_E!O43+FC_TRA_RAIL_FRT_E!O43</f>
        <v>94.032899999999998</v>
      </c>
      <c r="P43" s="8">
        <f>FC_TRA_RAIL_MTU_E!P43+FC_TRA_RAIL_CPT_E!P43+FC_TRA_RAIL_HST_E!P43+FC_TRA_RAIL_FRT_E!P43</f>
        <v>81.495180000000005</v>
      </c>
      <c r="Q43" s="8">
        <f>FC_TRA_RAIL_MTU_E!Q43+FC_TRA_RAIL_CPT_E!Q43+FC_TRA_RAIL_HST_E!Q43+FC_TRA_RAIL_FRT_E!Q43</f>
        <v>62.688600000000008</v>
      </c>
      <c r="R43" s="8">
        <f>FC_TRA_RAIL_MTU_E!R43+FC_TRA_RAIL_CPT_E!R43+FC_TRA_RAIL_HST_E!R43+FC_TRA_RAIL_FRT_E!R43</f>
        <v>59.554170000000006</v>
      </c>
      <c r="S43" s="8">
        <f>FC_TRA_RAIL_MTU_E!S43+FC_TRA_RAIL_CPT_E!S43+FC_TRA_RAIL_HST_E!S43+FC_TRA_RAIL_FRT_E!S43</f>
        <v>47.016450000000013</v>
      </c>
      <c r="T43" s="8">
        <f>FC_TRA_RAIL_MTU_E!T43+FC_TRA_RAIL_CPT_E!T43+FC_TRA_RAIL_HST_E!T43+FC_TRA_RAIL_FRT_E!T43</f>
        <v>48.90964572</v>
      </c>
      <c r="U43" s="8">
        <f>FC_TRA_RAIL_MTU_E!U43+FC_TRA_RAIL_CPT_E!U43+FC_TRA_RAIL_HST_E!U43+FC_TRA_RAIL_FRT_E!U43</f>
        <v>45.891256320000011</v>
      </c>
      <c r="V43" s="8">
        <f>FC_TRA_RAIL_MTU_E!V43+FC_TRA_RAIL_CPT_E!V43+FC_TRA_RAIL_HST_E!V43+FC_TRA_RAIL_FRT_E!V43</f>
        <v>50.285593799999987</v>
      </c>
      <c r="W43" s="8">
        <f>FC_TRA_RAIL_MTU_E!W43+FC_TRA_RAIL_CPT_E!W43+FC_TRA_RAIL_HST_E!W43+FC_TRA_RAIL_FRT_E!W43</f>
        <v>44.991741600000012</v>
      </c>
      <c r="X43" s="8">
        <f>FC_TRA_RAIL_MTU_E!X43+FC_TRA_RAIL_CPT_E!X43+FC_TRA_RAIL_HST_E!X43+FC_TRA_RAIL_FRT_E!X43</f>
        <v>43.509089519999989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9.4103796922999692</v>
      </c>
      <c r="D2" s="21">
        <f t="shared" ref="D2:X2" si="0">SUM(D3,D17,D22,D25,D26,D51,D52)</f>
        <v>5.1871615091904966</v>
      </c>
      <c r="E2" s="21">
        <f t="shared" si="0"/>
        <v>5.0882244063061099</v>
      </c>
      <c r="F2" s="21">
        <f t="shared" si="0"/>
        <v>4.6967004478853038</v>
      </c>
      <c r="G2" s="21">
        <f t="shared" si="0"/>
        <v>4.9975329739285543</v>
      </c>
      <c r="H2" s="21">
        <f t="shared" si="0"/>
        <v>5.7777592617757145</v>
      </c>
      <c r="I2" s="21">
        <f t="shared" si="0"/>
        <v>6.6199534180948838</v>
      </c>
      <c r="J2" s="21">
        <f t="shared" si="0"/>
        <v>8.3358610794884491</v>
      </c>
      <c r="K2" s="21">
        <f t="shared" si="0"/>
        <v>5.8642036288713646</v>
      </c>
      <c r="L2" s="21">
        <f t="shared" si="0"/>
        <v>5.618696319056431</v>
      </c>
      <c r="M2" s="21">
        <f t="shared" si="0"/>
        <v>6.4708212170685542</v>
      </c>
      <c r="N2" s="21">
        <f t="shared" si="0"/>
        <v>6.5026294895720653</v>
      </c>
      <c r="O2" s="21">
        <f t="shared" si="0"/>
        <v>5.0739391358907495</v>
      </c>
      <c r="P2" s="21">
        <f t="shared" si="0"/>
        <v>6.5522061575726021</v>
      </c>
      <c r="Q2" s="21">
        <f t="shared" si="0"/>
        <v>7.5126563697310322</v>
      </c>
      <c r="R2" s="21">
        <f t="shared" si="0"/>
        <v>7.523431974787866</v>
      </c>
      <c r="S2" s="21">
        <f t="shared" si="0"/>
        <v>7.514925358888954</v>
      </c>
      <c r="T2" s="21">
        <f t="shared" si="0"/>
        <v>9.0706568632885283</v>
      </c>
      <c r="U2" s="21">
        <f t="shared" si="0"/>
        <v>11.469779453090977</v>
      </c>
      <c r="V2" s="21">
        <f t="shared" si="0"/>
        <v>14.511272970242054</v>
      </c>
      <c r="W2" s="21">
        <f t="shared" si="0"/>
        <v>14.166900982986144</v>
      </c>
      <c r="X2" s="21">
        <f t="shared" si="0"/>
        <v>9.0893392902523829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9.4103796922999692</v>
      </c>
      <c r="D26" s="27">
        <f t="shared" si="9"/>
        <v>5.1871615091904966</v>
      </c>
      <c r="E26" s="27">
        <f t="shared" si="9"/>
        <v>5.0882244063061099</v>
      </c>
      <c r="F26" s="27">
        <f t="shared" si="9"/>
        <v>4.6967004478853038</v>
      </c>
      <c r="G26" s="27">
        <f t="shared" si="9"/>
        <v>4.9975329739285543</v>
      </c>
      <c r="H26" s="27">
        <f t="shared" si="9"/>
        <v>5.7777592617757145</v>
      </c>
      <c r="I26" s="27">
        <f t="shared" si="9"/>
        <v>6.6199534180948838</v>
      </c>
      <c r="J26" s="27">
        <f t="shared" si="9"/>
        <v>8.3358610794884491</v>
      </c>
      <c r="K26" s="27">
        <f t="shared" si="9"/>
        <v>5.8642036288713646</v>
      </c>
      <c r="L26" s="27">
        <f t="shared" si="9"/>
        <v>5.618696319056431</v>
      </c>
      <c r="M26" s="27">
        <f t="shared" si="9"/>
        <v>6.4708212170685542</v>
      </c>
      <c r="N26" s="27">
        <f t="shared" si="9"/>
        <v>6.5026294895720653</v>
      </c>
      <c r="O26" s="27">
        <f t="shared" si="9"/>
        <v>5.0739391358907495</v>
      </c>
      <c r="P26" s="27">
        <f t="shared" si="9"/>
        <v>6.5522061575726021</v>
      </c>
      <c r="Q26" s="27">
        <f t="shared" si="9"/>
        <v>7.5126563697310322</v>
      </c>
      <c r="R26" s="27">
        <f t="shared" si="9"/>
        <v>7.523431974787866</v>
      </c>
      <c r="S26" s="27">
        <f t="shared" si="9"/>
        <v>7.514925358888954</v>
      </c>
      <c r="T26" s="27">
        <f t="shared" si="9"/>
        <v>9.0706568632885283</v>
      </c>
      <c r="U26" s="27">
        <f t="shared" si="9"/>
        <v>11.469779453090977</v>
      </c>
      <c r="V26" s="27">
        <f t="shared" si="9"/>
        <v>14.511272970242054</v>
      </c>
      <c r="W26" s="27">
        <f t="shared" si="9"/>
        <v>14.166900982986144</v>
      </c>
      <c r="X26" s="27">
        <f t="shared" si="9"/>
        <v>9.0893392902523829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9.4103796922999692</v>
      </c>
      <c r="D33" s="19">
        <f t="shared" si="11"/>
        <v>5.1871615091904966</v>
      </c>
      <c r="E33" s="19">
        <f t="shared" si="11"/>
        <v>5.0882244063061099</v>
      </c>
      <c r="F33" s="19">
        <f t="shared" si="11"/>
        <v>4.6967004478853038</v>
      </c>
      <c r="G33" s="19">
        <f t="shared" si="11"/>
        <v>4.9975329739285543</v>
      </c>
      <c r="H33" s="19">
        <f t="shared" si="11"/>
        <v>5.7777592617757145</v>
      </c>
      <c r="I33" s="19">
        <f t="shared" si="11"/>
        <v>6.6199534180948838</v>
      </c>
      <c r="J33" s="19">
        <f t="shared" si="11"/>
        <v>8.3358610794884491</v>
      </c>
      <c r="K33" s="19">
        <f t="shared" si="11"/>
        <v>5.8642036288713646</v>
      </c>
      <c r="L33" s="19">
        <f t="shared" si="11"/>
        <v>5.618696319056431</v>
      </c>
      <c r="M33" s="19">
        <f t="shared" si="11"/>
        <v>6.4708212170685542</v>
      </c>
      <c r="N33" s="19">
        <f t="shared" si="11"/>
        <v>6.5026294895720653</v>
      </c>
      <c r="O33" s="19">
        <f t="shared" si="11"/>
        <v>5.0739391358907495</v>
      </c>
      <c r="P33" s="19">
        <f t="shared" si="11"/>
        <v>6.5522061575726021</v>
      </c>
      <c r="Q33" s="19">
        <f t="shared" si="11"/>
        <v>7.5126563697310322</v>
      </c>
      <c r="R33" s="19">
        <f t="shared" si="11"/>
        <v>7.523431974787866</v>
      </c>
      <c r="S33" s="19">
        <f t="shared" si="11"/>
        <v>7.514925358888954</v>
      </c>
      <c r="T33" s="19">
        <f t="shared" si="11"/>
        <v>9.0706568632885283</v>
      </c>
      <c r="U33" s="19">
        <f t="shared" si="11"/>
        <v>11.469779453090977</v>
      </c>
      <c r="V33" s="19">
        <f t="shared" si="11"/>
        <v>14.511272970242054</v>
      </c>
      <c r="W33" s="19">
        <f t="shared" si="11"/>
        <v>14.166900982986144</v>
      </c>
      <c r="X33" s="19">
        <f t="shared" si="11"/>
        <v>9.0893392902523829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9.4103796922999692</v>
      </c>
      <c r="D43" s="8">
        <v>5.1871615091904966</v>
      </c>
      <c r="E43" s="8">
        <v>5.0882244063061099</v>
      </c>
      <c r="F43" s="8">
        <v>4.6967004478853038</v>
      </c>
      <c r="G43" s="8">
        <v>4.9975329739285543</v>
      </c>
      <c r="H43" s="8">
        <v>5.7777592617757145</v>
      </c>
      <c r="I43" s="8">
        <v>6.6199534180948838</v>
      </c>
      <c r="J43" s="8">
        <v>8.3358610794884491</v>
      </c>
      <c r="K43" s="8">
        <v>5.8642036288713646</v>
      </c>
      <c r="L43" s="8">
        <v>5.618696319056431</v>
      </c>
      <c r="M43" s="8">
        <v>6.4708212170685542</v>
      </c>
      <c r="N43" s="8">
        <v>6.5026294895720653</v>
      </c>
      <c r="O43" s="8">
        <v>5.0739391358907495</v>
      </c>
      <c r="P43" s="8">
        <v>6.5522061575726021</v>
      </c>
      <c r="Q43" s="8">
        <v>7.5126563697310322</v>
      </c>
      <c r="R43" s="8">
        <v>7.523431974787866</v>
      </c>
      <c r="S43" s="8">
        <v>7.514925358888954</v>
      </c>
      <c r="T43" s="8">
        <v>9.0706568632885283</v>
      </c>
      <c r="U43" s="8">
        <v>11.469779453090977</v>
      </c>
      <c r="V43" s="8">
        <v>14.511272970242054</v>
      </c>
      <c r="W43" s="8">
        <v>14.166900982986144</v>
      </c>
      <c r="X43" s="8">
        <v>9.0893392902523829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125.37011030770006</v>
      </c>
      <c r="D2" s="21">
        <f t="shared" ref="D2:X2" si="0">SUM(D3,D17,D22,D25,D26,D51,D52)</f>
        <v>120.1900384908095</v>
      </c>
      <c r="E2" s="21">
        <f t="shared" si="0"/>
        <v>154.76770559369388</v>
      </c>
      <c r="F2" s="21">
        <f t="shared" si="0"/>
        <v>136.35264955211468</v>
      </c>
      <c r="G2" s="21">
        <f t="shared" si="0"/>
        <v>117.24523702607142</v>
      </c>
      <c r="H2" s="21">
        <f t="shared" si="0"/>
        <v>125.86830073822429</v>
      </c>
      <c r="I2" s="21">
        <f t="shared" si="0"/>
        <v>131.29496658190513</v>
      </c>
      <c r="J2" s="21">
        <f t="shared" si="0"/>
        <v>107.63804892051158</v>
      </c>
      <c r="K2" s="21">
        <f t="shared" si="0"/>
        <v>75.630976371128625</v>
      </c>
      <c r="L2" s="21">
        <f t="shared" si="0"/>
        <v>104.08635368094357</v>
      </c>
      <c r="M2" s="21">
        <f t="shared" si="0"/>
        <v>150.25067878293146</v>
      </c>
      <c r="N2" s="21">
        <f t="shared" si="0"/>
        <v>100.06799051042795</v>
      </c>
      <c r="O2" s="21">
        <f t="shared" si="0"/>
        <v>88.958960864109244</v>
      </c>
      <c r="P2" s="21">
        <f t="shared" si="0"/>
        <v>74.942973842427406</v>
      </c>
      <c r="Q2" s="21">
        <f t="shared" si="0"/>
        <v>55.175943630268975</v>
      </c>
      <c r="R2" s="21">
        <f t="shared" si="0"/>
        <v>52.030738025212138</v>
      </c>
      <c r="S2" s="21">
        <f t="shared" si="0"/>
        <v>39.501524641111061</v>
      </c>
      <c r="T2" s="21">
        <f t="shared" si="0"/>
        <v>39.838988856711474</v>
      </c>
      <c r="U2" s="21">
        <f t="shared" si="0"/>
        <v>34.421476866909032</v>
      </c>
      <c r="V2" s="21">
        <f t="shared" si="0"/>
        <v>35.774320829757933</v>
      </c>
      <c r="W2" s="21">
        <f t="shared" si="0"/>
        <v>30.824840617013866</v>
      </c>
      <c r="X2" s="21">
        <f t="shared" si="0"/>
        <v>34.419750229747606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125.37011030770006</v>
      </c>
      <c r="D26" s="27">
        <f t="shared" si="9"/>
        <v>120.1900384908095</v>
      </c>
      <c r="E26" s="27">
        <f t="shared" si="9"/>
        <v>154.76770559369388</v>
      </c>
      <c r="F26" s="27">
        <f t="shared" si="9"/>
        <v>136.35264955211468</v>
      </c>
      <c r="G26" s="27">
        <f t="shared" si="9"/>
        <v>117.24523702607142</v>
      </c>
      <c r="H26" s="27">
        <f t="shared" si="9"/>
        <v>125.86830073822429</v>
      </c>
      <c r="I26" s="27">
        <f t="shared" si="9"/>
        <v>131.29496658190513</v>
      </c>
      <c r="J26" s="27">
        <f t="shared" si="9"/>
        <v>107.63804892051158</v>
      </c>
      <c r="K26" s="27">
        <f t="shared" si="9"/>
        <v>75.630976371128625</v>
      </c>
      <c r="L26" s="27">
        <f t="shared" si="9"/>
        <v>104.08635368094357</v>
      </c>
      <c r="M26" s="27">
        <f t="shared" si="9"/>
        <v>150.25067878293146</v>
      </c>
      <c r="N26" s="27">
        <f t="shared" si="9"/>
        <v>100.06799051042795</v>
      </c>
      <c r="O26" s="27">
        <f t="shared" si="9"/>
        <v>88.958960864109244</v>
      </c>
      <c r="P26" s="27">
        <f t="shared" si="9"/>
        <v>74.942973842427406</v>
      </c>
      <c r="Q26" s="27">
        <f t="shared" si="9"/>
        <v>55.175943630268975</v>
      </c>
      <c r="R26" s="27">
        <f t="shared" si="9"/>
        <v>52.030738025212138</v>
      </c>
      <c r="S26" s="27">
        <f t="shared" si="9"/>
        <v>39.501524641111061</v>
      </c>
      <c r="T26" s="27">
        <f t="shared" si="9"/>
        <v>39.838988856711474</v>
      </c>
      <c r="U26" s="27">
        <f t="shared" si="9"/>
        <v>34.421476866909032</v>
      </c>
      <c r="V26" s="27">
        <f t="shared" si="9"/>
        <v>35.774320829757933</v>
      </c>
      <c r="W26" s="27">
        <f t="shared" si="9"/>
        <v>30.824840617013866</v>
      </c>
      <c r="X26" s="27">
        <f t="shared" si="9"/>
        <v>34.419750229747606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125.37011030770006</v>
      </c>
      <c r="D33" s="19">
        <f t="shared" si="11"/>
        <v>120.1900384908095</v>
      </c>
      <c r="E33" s="19">
        <f t="shared" si="11"/>
        <v>154.76770559369388</v>
      </c>
      <c r="F33" s="19">
        <f t="shared" si="11"/>
        <v>136.35264955211468</v>
      </c>
      <c r="G33" s="19">
        <f t="shared" si="11"/>
        <v>117.24523702607142</v>
      </c>
      <c r="H33" s="19">
        <f t="shared" si="11"/>
        <v>125.86830073822429</v>
      </c>
      <c r="I33" s="19">
        <f t="shared" si="11"/>
        <v>131.29496658190513</v>
      </c>
      <c r="J33" s="19">
        <f t="shared" si="11"/>
        <v>107.63804892051158</v>
      </c>
      <c r="K33" s="19">
        <f t="shared" si="11"/>
        <v>75.630976371128625</v>
      </c>
      <c r="L33" s="19">
        <f t="shared" si="11"/>
        <v>104.08635368094357</v>
      </c>
      <c r="M33" s="19">
        <f t="shared" si="11"/>
        <v>150.25067878293146</v>
      </c>
      <c r="N33" s="19">
        <f t="shared" si="11"/>
        <v>100.06799051042795</v>
      </c>
      <c r="O33" s="19">
        <f t="shared" si="11"/>
        <v>88.958960864109244</v>
      </c>
      <c r="P33" s="19">
        <f t="shared" si="11"/>
        <v>74.942973842427406</v>
      </c>
      <c r="Q33" s="19">
        <f t="shared" si="11"/>
        <v>55.175943630268975</v>
      </c>
      <c r="R33" s="19">
        <f t="shared" si="11"/>
        <v>52.030738025212138</v>
      </c>
      <c r="S33" s="19">
        <f t="shared" si="11"/>
        <v>39.501524641111061</v>
      </c>
      <c r="T33" s="19">
        <f t="shared" si="11"/>
        <v>39.838988856711474</v>
      </c>
      <c r="U33" s="19">
        <f t="shared" si="11"/>
        <v>34.421476866909032</v>
      </c>
      <c r="V33" s="19">
        <f t="shared" si="11"/>
        <v>35.774320829757933</v>
      </c>
      <c r="W33" s="19">
        <f t="shared" si="11"/>
        <v>30.824840617013866</v>
      </c>
      <c r="X33" s="19">
        <f t="shared" si="11"/>
        <v>34.419750229747606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125.37011030770006</v>
      </c>
      <c r="D43" s="8">
        <v>120.1900384908095</v>
      </c>
      <c r="E43" s="8">
        <v>154.76770559369388</v>
      </c>
      <c r="F43" s="8">
        <v>136.35264955211468</v>
      </c>
      <c r="G43" s="8">
        <v>117.24523702607142</v>
      </c>
      <c r="H43" s="8">
        <v>125.86830073822429</v>
      </c>
      <c r="I43" s="8">
        <v>131.29496658190513</v>
      </c>
      <c r="J43" s="8">
        <v>107.63804892051158</v>
      </c>
      <c r="K43" s="8">
        <v>75.630976371128625</v>
      </c>
      <c r="L43" s="8">
        <v>104.08635368094357</v>
      </c>
      <c r="M43" s="8">
        <v>150.25067878293146</v>
      </c>
      <c r="N43" s="8">
        <v>100.06799051042795</v>
      </c>
      <c r="O43" s="8">
        <v>88.958960864109244</v>
      </c>
      <c r="P43" s="8">
        <v>74.942973842427406</v>
      </c>
      <c r="Q43" s="8">
        <v>55.175943630268975</v>
      </c>
      <c r="R43" s="8">
        <v>52.030738025212138</v>
      </c>
      <c r="S43" s="8">
        <v>39.501524641111061</v>
      </c>
      <c r="T43" s="8">
        <v>39.838988856711474</v>
      </c>
      <c r="U43" s="8">
        <v>34.421476866909032</v>
      </c>
      <c r="V43" s="8">
        <v>35.774320829757933</v>
      </c>
      <c r="W43" s="8">
        <v>30.824840617013866</v>
      </c>
      <c r="X43" s="8">
        <v>34.419750229747606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1482.75691452</v>
      </c>
      <c r="D2" s="21">
        <f t="shared" ref="D2:X2" si="0">SUM(D3,D17,D22,D25,D26,D51,D52)</f>
        <v>1807.5567747600001</v>
      </c>
      <c r="E2" s="21">
        <f t="shared" si="0"/>
        <v>1875.968145</v>
      </c>
      <c r="F2" s="21">
        <f t="shared" si="0"/>
        <v>1820.9434975200002</v>
      </c>
      <c r="G2" s="21">
        <f t="shared" si="0"/>
        <v>1881.8660037600005</v>
      </c>
      <c r="H2" s="21">
        <f t="shared" si="0"/>
        <v>1972.87588332</v>
      </c>
      <c r="I2" s="21">
        <f t="shared" si="0"/>
        <v>2126.1269818800001</v>
      </c>
      <c r="J2" s="21">
        <f t="shared" si="0"/>
        <v>2255.7426314399995</v>
      </c>
      <c r="K2" s="21">
        <f t="shared" si="0"/>
        <v>2197.7207992800004</v>
      </c>
      <c r="L2" s="21">
        <f t="shared" si="0"/>
        <v>1982.4472349999994</v>
      </c>
      <c r="M2" s="21">
        <f t="shared" si="0"/>
        <v>2049.5230243200003</v>
      </c>
      <c r="N2" s="21">
        <f t="shared" si="0"/>
        <v>2108.28995532</v>
      </c>
      <c r="O2" s="21">
        <f t="shared" si="0"/>
        <v>2154.9329488800004</v>
      </c>
      <c r="P2" s="21">
        <f t="shared" si="0"/>
        <v>2117.7229968000001</v>
      </c>
      <c r="Q2" s="21">
        <f t="shared" si="0"/>
        <v>2133.81675756</v>
      </c>
      <c r="R2" s="21">
        <f t="shared" si="0"/>
        <v>2201.7407940000003</v>
      </c>
      <c r="S2" s="21">
        <f t="shared" si="0"/>
        <v>2268.2623374</v>
      </c>
      <c r="T2" s="21">
        <f t="shared" si="0"/>
        <v>2340.3994531200001</v>
      </c>
      <c r="U2" s="21">
        <f t="shared" si="0"/>
        <v>2385.0725097599998</v>
      </c>
      <c r="V2" s="21">
        <f t="shared" si="0"/>
        <v>2358.2553843600003</v>
      </c>
      <c r="W2" s="21">
        <f t="shared" si="0"/>
        <v>2188.8346939200005</v>
      </c>
      <c r="X2" s="21">
        <f t="shared" si="0"/>
        <v>2312.2550404799995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1482.75691452</v>
      </c>
      <c r="D26" s="27">
        <f t="shared" ref="D26:W26" si="19">SUM(D27,D33)</f>
        <v>1807.5567747600001</v>
      </c>
      <c r="E26" s="27">
        <f t="shared" si="19"/>
        <v>1875.968145</v>
      </c>
      <c r="F26" s="27">
        <f t="shared" si="19"/>
        <v>1820.9434975200002</v>
      </c>
      <c r="G26" s="27">
        <f t="shared" si="19"/>
        <v>1881.8660037600005</v>
      </c>
      <c r="H26" s="27">
        <f t="shared" si="19"/>
        <v>1972.87588332</v>
      </c>
      <c r="I26" s="27">
        <f t="shared" si="19"/>
        <v>2126.1269818800001</v>
      </c>
      <c r="J26" s="27">
        <f t="shared" si="19"/>
        <v>2255.7426314399995</v>
      </c>
      <c r="K26" s="27">
        <f t="shared" si="19"/>
        <v>2197.7207992800004</v>
      </c>
      <c r="L26" s="27">
        <f t="shared" si="19"/>
        <v>1982.4472349999994</v>
      </c>
      <c r="M26" s="27">
        <f t="shared" si="19"/>
        <v>2049.4220443200002</v>
      </c>
      <c r="N26" s="27">
        <f t="shared" si="19"/>
        <v>2107.6840753199999</v>
      </c>
      <c r="O26" s="27">
        <f t="shared" si="19"/>
        <v>2153.6706988800001</v>
      </c>
      <c r="P26" s="27">
        <f t="shared" si="19"/>
        <v>2115.7033968000001</v>
      </c>
      <c r="Q26" s="27">
        <f t="shared" si="19"/>
        <v>2130.13098756</v>
      </c>
      <c r="R26" s="27">
        <f t="shared" si="19"/>
        <v>2195.2275840000002</v>
      </c>
      <c r="S26" s="27">
        <f t="shared" si="19"/>
        <v>2258.5682573999998</v>
      </c>
      <c r="T26" s="27">
        <f t="shared" si="19"/>
        <v>2329.7068828800002</v>
      </c>
      <c r="U26" s="27">
        <f t="shared" si="19"/>
        <v>2364.9092272799999</v>
      </c>
      <c r="V26" s="27">
        <f t="shared" si="19"/>
        <v>2330.6607817200002</v>
      </c>
      <c r="W26" s="27">
        <f t="shared" si="19"/>
        <v>2143.3591587600004</v>
      </c>
      <c r="X26" s="27">
        <f t="shared" ref="X26" si="20">SUM(X27,X33)</f>
        <v>2257.9209338399996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1482.75691452</v>
      </c>
      <c r="D33" s="19">
        <f t="shared" ref="D33:W33" si="25">SUM(D34:D50)</f>
        <v>1807.5567747600001</v>
      </c>
      <c r="E33" s="19">
        <f t="shared" si="25"/>
        <v>1875.968145</v>
      </c>
      <c r="F33" s="19">
        <f t="shared" si="25"/>
        <v>1820.9434975200002</v>
      </c>
      <c r="G33" s="19">
        <f t="shared" si="25"/>
        <v>1881.8660037600005</v>
      </c>
      <c r="H33" s="19">
        <f t="shared" si="25"/>
        <v>1972.87588332</v>
      </c>
      <c r="I33" s="19">
        <f t="shared" si="25"/>
        <v>2126.1269818800001</v>
      </c>
      <c r="J33" s="19">
        <f t="shared" si="25"/>
        <v>2255.7426314399995</v>
      </c>
      <c r="K33" s="19">
        <f t="shared" si="25"/>
        <v>2197.7207992800004</v>
      </c>
      <c r="L33" s="19">
        <f t="shared" si="25"/>
        <v>1982.4472349999994</v>
      </c>
      <c r="M33" s="19">
        <f t="shared" si="25"/>
        <v>2049.4220443200002</v>
      </c>
      <c r="N33" s="19">
        <f t="shared" si="25"/>
        <v>2107.6840753199999</v>
      </c>
      <c r="O33" s="19">
        <f t="shared" si="25"/>
        <v>2153.6706988800001</v>
      </c>
      <c r="P33" s="19">
        <f t="shared" si="25"/>
        <v>2115.7033968000001</v>
      </c>
      <c r="Q33" s="19">
        <f t="shared" si="25"/>
        <v>2130.13098756</v>
      </c>
      <c r="R33" s="19">
        <f t="shared" si="25"/>
        <v>2195.2275840000002</v>
      </c>
      <c r="S33" s="19">
        <f t="shared" si="25"/>
        <v>2258.5682573999998</v>
      </c>
      <c r="T33" s="19">
        <f t="shared" si="25"/>
        <v>2329.7068828800002</v>
      </c>
      <c r="U33" s="19">
        <f t="shared" si="25"/>
        <v>2364.9092272799999</v>
      </c>
      <c r="V33" s="19">
        <f t="shared" si="25"/>
        <v>2330.6607817200002</v>
      </c>
      <c r="W33" s="19">
        <f t="shared" si="25"/>
        <v>2143.3591587600004</v>
      </c>
      <c r="X33" s="19">
        <f t="shared" ref="X33" si="26">SUM(X34:X50)</f>
        <v>2257.9209338399996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2.00968452</v>
      </c>
      <c r="D36" s="8">
        <f>FC_TRA_ROAD_P2W_E!D36+FC_TRA_ROAD_CAR_E!D36+FC_TRA_ROAD_BUS_E!D36+FC_TRA_ROAD_LCV_E!D36+FC_TRA_ROAD_HGV_E!D36</f>
        <v>2.2968147600000006</v>
      </c>
      <c r="E36" s="8">
        <f>FC_TRA_ROAD_P2W_E!E36+FC_TRA_ROAD_CAR_E!E36+FC_TRA_ROAD_BUS_E!E36+FC_TRA_ROAD_LCV_E!E36+FC_TRA_ROAD_HGV_E!E36</f>
        <v>2.5839450000000004</v>
      </c>
      <c r="F36" s="8">
        <f>FC_TRA_ROAD_P2W_E!F36+FC_TRA_ROAD_CAR_E!F36+FC_TRA_ROAD_BUS_E!F36+FC_TRA_ROAD_LCV_E!F36+FC_TRA_ROAD_HGV_E!F36</f>
        <v>2.8710752400000015</v>
      </c>
      <c r="G36" s="8">
        <f>FC_TRA_ROAD_P2W_E!G36+FC_TRA_ROAD_CAR_E!G36+FC_TRA_ROAD_BUS_E!G36+FC_TRA_ROAD_LCV_E!G36+FC_TRA_ROAD_HGV_E!G36</f>
        <v>3.3017705999999998</v>
      </c>
      <c r="H36" s="8">
        <f>FC_TRA_ROAD_P2W_E!H36+FC_TRA_ROAD_CAR_E!H36+FC_TRA_ROAD_BUS_E!H36+FC_TRA_ROAD_LCV_E!H36+FC_TRA_ROAD_HGV_E!H36</f>
        <v>3.9246433200000008</v>
      </c>
      <c r="I36" s="8">
        <f>FC_TRA_ROAD_P2W_E!I36+FC_TRA_ROAD_CAR_E!I36+FC_TRA_ROAD_BUS_E!I36+FC_TRA_ROAD_LCV_E!I36+FC_TRA_ROAD_HGV_E!I36</f>
        <v>5.208097320000002</v>
      </c>
      <c r="J36" s="8">
        <f>FC_TRA_ROAD_P2W_E!J36+FC_TRA_ROAD_CAR_E!J36+FC_TRA_ROAD_BUS_E!J36+FC_TRA_ROAD_LCV_E!J36+FC_TRA_ROAD_HGV_E!J36</f>
        <v>4.4559705600000017</v>
      </c>
      <c r="K36" s="8">
        <f>FC_TRA_ROAD_P2W_E!K36+FC_TRA_ROAD_CAR_E!K36+FC_TRA_ROAD_BUS_E!K36+FC_TRA_ROAD_LCV_E!K36+FC_TRA_ROAD_HGV_E!K36</f>
        <v>6.281882640000001</v>
      </c>
      <c r="L36" s="8">
        <f>FC_TRA_ROAD_P2W_E!L36+FC_TRA_ROAD_CAR_E!L36+FC_TRA_ROAD_BUS_E!L36+FC_TRA_ROAD_LCV_E!L36+FC_TRA_ROAD_HGV_E!L36</f>
        <v>6.5460697200000002</v>
      </c>
      <c r="M36" s="8">
        <f>FC_TRA_ROAD_P2W_E!M36+FC_TRA_ROAD_CAR_E!M36+FC_TRA_ROAD_BUS_E!M36+FC_TRA_ROAD_LCV_E!M36+FC_TRA_ROAD_HGV_E!M36</f>
        <v>5.9104760400000007</v>
      </c>
      <c r="N36" s="8">
        <f>FC_TRA_ROAD_P2W_E!N36+FC_TRA_ROAD_CAR_E!N36+FC_TRA_ROAD_BUS_E!N36+FC_TRA_ROAD_LCV_E!N36+FC_TRA_ROAD_HGV_E!N36</f>
        <v>6.5244895200000022</v>
      </c>
      <c r="O36" s="8">
        <f>FC_TRA_ROAD_P2W_E!O36+FC_TRA_ROAD_CAR_E!O36+FC_TRA_ROAD_BUS_E!O36+FC_TRA_ROAD_LCV_E!O36+FC_TRA_ROAD_HGV_E!O36</f>
        <v>8.5757443200000019</v>
      </c>
      <c r="P36" s="8">
        <f>FC_TRA_ROAD_P2W_E!P36+FC_TRA_ROAD_CAR_E!P36+FC_TRA_ROAD_BUS_E!P36+FC_TRA_ROAD_LCV_E!P36+FC_TRA_ROAD_HGV_E!P36</f>
        <v>10.077499080000003</v>
      </c>
      <c r="Q36" s="8">
        <f>FC_TRA_ROAD_P2W_E!Q36+FC_TRA_ROAD_CAR_E!Q36+FC_TRA_ROAD_BUS_E!Q36+FC_TRA_ROAD_LCV_E!Q36+FC_TRA_ROAD_HGV_E!Q36</f>
        <v>12.052655280000003</v>
      </c>
      <c r="R36" s="8">
        <f>FC_TRA_ROAD_P2W_E!R36+FC_TRA_ROAD_CAR_E!R36+FC_TRA_ROAD_BUS_E!R36+FC_TRA_ROAD_LCV_E!R36+FC_TRA_ROAD_HGV_E!R36</f>
        <v>14.375366280000001</v>
      </c>
      <c r="S36" s="8">
        <f>FC_TRA_ROAD_P2W_E!S36+FC_TRA_ROAD_CAR_E!S36+FC_TRA_ROAD_BUS_E!S36+FC_TRA_ROAD_LCV_E!S36+FC_TRA_ROAD_HGV_E!S36</f>
        <v>16.135401960000003</v>
      </c>
      <c r="T36" s="8">
        <f>FC_TRA_ROAD_P2W_E!T36+FC_TRA_ROAD_CAR_E!T36+FC_TRA_ROAD_BUS_E!T36+FC_TRA_ROAD_LCV_E!T36+FC_TRA_ROAD_HGV_E!T36</f>
        <v>19.33949376</v>
      </c>
      <c r="U36" s="8">
        <f>FC_TRA_ROAD_P2W_E!U36+FC_TRA_ROAD_CAR_E!U36+FC_TRA_ROAD_BUS_E!U36+FC_TRA_ROAD_LCV_E!U36+FC_TRA_ROAD_HGV_E!U36</f>
        <v>23.310023399999999</v>
      </c>
      <c r="V36" s="8">
        <f>FC_TRA_ROAD_P2W_E!V36+FC_TRA_ROAD_CAR_E!V36+FC_TRA_ROAD_BUS_E!V36+FC_TRA_ROAD_LCV_E!V36+FC_TRA_ROAD_HGV_E!V36</f>
        <v>27.763040880000013</v>
      </c>
      <c r="W36" s="8">
        <f>FC_TRA_ROAD_P2W_E!W36+FC_TRA_ROAD_CAR_E!W36+FC_TRA_ROAD_BUS_E!W36+FC_TRA_ROAD_LCV_E!W36+FC_TRA_ROAD_HGV_E!W36</f>
        <v>26.700840720000016</v>
      </c>
      <c r="X36" s="8">
        <f>FC_TRA_ROAD_P2W_E!X36+FC_TRA_ROAD_CAR_E!X36+FC_TRA_ROAD_BUS_E!X36+FC_TRA_ROAD_LCV_E!X36+FC_TRA_ROAD_HGV_E!X36</f>
        <v>27.562004280000007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850.72680000000003</v>
      </c>
      <c r="D37" s="8">
        <f>FC_TRA_ROAD_P2W_E!D37+FC_TRA_ROAD_CAR_E!D37+FC_TRA_ROAD_BUS_E!D37+FC_TRA_ROAD_LCV_E!D37+FC_TRA_ROAD_HGV_E!D37</f>
        <v>1015.3835999999999</v>
      </c>
      <c r="E37" s="8">
        <f>FC_TRA_ROAD_P2W_E!E37+FC_TRA_ROAD_CAR_E!E37+FC_TRA_ROAD_BUS_E!E37+FC_TRA_ROAD_LCV_E!E37+FC_TRA_ROAD_HGV_E!E37</f>
        <v>933.05520000000013</v>
      </c>
      <c r="F37" s="8">
        <f>FC_TRA_ROAD_P2W_E!F37+FC_TRA_ROAD_CAR_E!F37+FC_TRA_ROAD_BUS_E!F37+FC_TRA_ROAD_LCV_E!F37+FC_TRA_ROAD_HGV_E!F37</f>
        <v>893.41557228000011</v>
      </c>
      <c r="G37" s="8">
        <f>FC_TRA_ROAD_P2W_E!G37+FC_TRA_ROAD_CAR_E!G37+FC_TRA_ROAD_BUS_E!G37+FC_TRA_ROAD_LCV_E!G37+FC_TRA_ROAD_HGV_E!G37</f>
        <v>859.87448316000041</v>
      </c>
      <c r="H37" s="8">
        <f>FC_TRA_ROAD_P2W_E!H37+FC_TRA_ROAD_CAR_E!H37+FC_TRA_ROAD_BUS_E!H37+FC_TRA_ROAD_LCV_E!H37+FC_TRA_ROAD_HGV_E!H37</f>
        <v>878.16960000000006</v>
      </c>
      <c r="I37" s="8">
        <f>FC_TRA_ROAD_P2W_E!I37+FC_TRA_ROAD_CAR_E!I37+FC_TRA_ROAD_BUS_E!I37+FC_TRA_ROAD_LCV_E!I37+FC_TRA_ROAD_HGV_E!I37</f>
        <v>936.10434456000007</v>
      </c>
      <c r="J37" s="8">
        <f>FC_TRA_ROAD_P2W_E!J37+FC_TRA_ROAD_CAR_E!J37+FC_TRA_ROAD_BUS_E!J37+FC_TRA_ROAD_LCV_E!J37+FC_TRA_ROAD_HGV_E!J37</f>
        <v>981.84251087999985</v>
      </c>
      <c r="K37" s="8">
        <f>FC_TRA_ROAD_P2W_E!K37+FC_TRA_ROAD_CAR_E!K37+FC_TRA_ROAD_BUS_E!K37+FC_TRA_ROAD_LCV_E!K37+FC_TRA_ROAD_HGV_E!K37</f>
        <v>975.74397227999998</v>
      </c>
      <c r="L37" s="8">
        <f>FC_TRA_ROAD_P2W_E!L37+FC_TRA_ROAD_CAR_E!L37+FC_TRA_ROAD_BUS_E!L37+FC_TRA_ROAD_LCV_E!L37+FC_TRA_ROAD_HGV_E!L37</f>
        <v>890.36642771999971</v>
      </c>
      <c r="M37" s="8">
        <f>FC_TRA_ROAD_P2W_E!M37+FC_TRA_ROAD_CAR_E!M37+FC_TRA_ROAD_BUS_E!M37+FC_TRA_ROAD_LCV_E!M37+FC_TRA_ROAD_HGV_E!M37</f>
        <v>838.52997227999981</v>
      </c>
      <c r="N37" s="8">
        <f>FC_TRA_ROAD_P2W_E!N37+FC_TRA_ROAD_CAR_E!N37+FC_TRA_ROAD_BUS_E!N37+FC_TRA_ROAD_LCV_E!N37+FC_TRA_ROAD_HGV_E!N37</f>
        <v>777.54608315999997</v>
      </c>
      <c r="O37" s="8">
        <f>FC_TRA_ROAD_P2W_E!O37+FC_TRA_ROAD_CAR_E!O37+FC_TRA_ROAD_BUS_E!O37+FC_TRA_ROAD_LCV_E!O37+FC_TRA_ROAD_HGV_E!O37</f>
        <v>744.00474455999995</v>
      </c>
      <c r="P37" s="8">
        <f>FC_TRA_ROAD_P2W_E!P37+FC_TRA_ROAD_CAR_E!P37+FC_TRA_ROAD_BUS_E!P37+FC_TRA_ROAD_LCV_E!P37+FC_TRA_ROAD_HGV_E!P37</f>
        <v>698.26682771999992</v>
      </c>
      <c r="Q37" s="8">
        <f>FC_TRA_ROAD_P2W_E!Q37+FC_TRA_ROAD_CAR_E!Q37+FC_TRA_ROAD_BUS_E!Q37+FC_TRA_ROAD_LCV_E!Q37+FC_TRA_ROAD_HGV_E!Q37</f>
        <v>701.31597227999998</v>
      </c>
      <c r="R37" s="8">
        <f>FC_TRA_ROAD_P2W_E!R37+FC_TRA_ROAD_CAR_E!R37+FC_TRA_ROAD_BUS_E!R37+FC_TRA_ROAD_LCV_E!R37+FC_TRA_ROAD_HGV_E!R37</f>
        <v>698.26682772000015</v>
      </c>
      <c r="S37" s="8">
        <f>FC_TRA_ROAD_P2W_E!S37+FC_TRA_ROAD_CAR_E!S37+FC_TRA_ROAD_BUS_E!S37+FC_TRA_ROAD_LCV_E!S37+FC_TRA_ROAD_HGV_E!S37</f>
        <v>737.90645543999995</v>
      </c>
      <c r="T37" s="8">
        <f>FC_TRA_ROAD_P2W_E!T37+FC_TRA_ROAD_CAR_E!T37+FC_TRA_ROAD_BUS_E!T37+FC_TRA_ROAD_LCV_E!T37+FC_TRA_ROAD_HGV_E!T37</f>
        <v>774.49668912000004</v>
      </c>
      <c r="U37" s="8">
        <f>FC_TRA_ROAD_P2W_E!U37+FC_TRA_ROAD_CAR_E!U37+FC_TRA_ROAD_BUS_E!U37+FC_TRA_ROAD_LCV_E!U37+FC_TRA_ROAD_HGV_E!U37</f>
        <v>789.74291087999984</v>
      </c>
      <c r="V37" s="8">
        <f>FC_TRA_ROAD_P2W_E!V37+FC_TRA_ROAD_CAR_E!V37+FC_TRA_ROAD_BUS_E!V37+FC_TRA_ROAD_LCV_E!V37+FC_TRA_ROAD_HGV_E!V37</f>
        <v>792.79205543999979</v>
      </c>
      <c r="W37" s="8">
        <f>FC_TRA_ROAD_P2W_E!W37+FC_TRA_ROAD_CAR_E!W37+FC_TRA_ROAD_BUS_E!W37+FC_TRA_ROAD_LCV_E!W37+FC_TRA_ROAD_HGV_E!W37</f>
        <v>622.03671684000017</v>
      </c>
      <c r="X37" s="8">
        <f>FC_TRA_ROAD_P2W_E!X37+FC_TRA_ROAD_CAR_E!X37+FC_TRA_ROAD_BUS_E!X37+FC_TRA_ROAD_LCV_E!X37+FC_TRA_ROAD_HGV_E!X37</f>
        <v>579.3479445600002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630.02043000000015</v>
      </c>
      <c r="D43" s="8">
        <f>FC_TRA_ROAD_P2W_E!D43+FC_TRA_ROAD_CAR_E!D43+FC_TRA_ROAD_BUS_E!D43+FC_TRA_ROAD_LCV_E!D43+FC_TRA_ROAD_HGV_E!D43</f>
        <v>789.8763600000002</v>
      </c>
      <c r="E43" s="8">
        <f>FC_TRA_ROAD_P2W_E!E43+FC_TRA_ROAD_CAR_E!E43+FC_TRA_ROAD_BUS_E!E43+FC_TRA_ROAD_LCV_E!E43+FC_TRA_ROAD_HGV_E!E43</f>
        <v>940.32899999999995</v>
      </c>
      <c r="F43" s="8">
        <f>FC_TRA_ROAD_P2W_E!F43+FC_TRA_ROAD_CAR_E!F43+FC_TRA_ROAD_BUS_E!F43+FC_TRA_ROAD_LCV_E!F43+FC_TRA_ROAD_HGV_E!F43</f>
        <v>924.65685000000008</v>
      </c>
      <c r="G43" s="8">
        <f>FC_TRA_ROAD_P2W_E!G43+FC_TRA_ROAD_CAR_E!G43+FC_TRA_ROAD_BUS_E!G43+FC_TRA_ROAD_LCV_E!G43+FC_TRA_ROAD_HGV_E!G43</f>
        <v>1018.68975</v>
      </c>
      <c r="H43" s="8">
        <f>FC_TRA_ROAD_P2W_E!H43+FC_TRA_ROAD_CAR_E!H43+FC_TRA_ROAD_BUS_E!H43+FC_TRA_ROAD_LCV_E!H43+FC_TRA_ROAD_HGV_E!H43</f>
        <v>1090.7816399999999</v>
      </c>
      <c r="I43" s="8">
        <f>FC_TRA_ROAD_P2W_E!I43+FC_TRA_ROAD_CAR_E!I43+FC_TRA_ROAD_BUS_E!I43+FC_TRA_ROAD_LCV_E!I43+FC_TRA_ROAD_HGV_E!I43</f>
        <v>1184.8145399999999</v>
      </c>
      <c r="J43" s="8">
        <f>FC_TRA_ROAD_P2W_E!J43+FC_TRA_ROAD_CAR_E!J43+FC_TRA_ROAD_BUS_E!J43+FC_TRA_ROAD_LCV_E!J43+FC_TRA_ROAD_HGV_E!J43</f>
        <v>1269.4441499999998</v>
      </c>
      <c r="K43" s="8">
        <f>FC_TRA_ROAD_P2W_E!K43+FC_TRA_ROAD_CAR_E!K43+FC_TRA_ROAD_BUS_E!K43+FC_TRA_ROAD_LCV_E!K43+FC_TRA_ROAD_HGV_E!K43</f>
        <v>1215.6949443600001</v>
      </c>
      <c r="L43" s="8">
        <f>FC_TRA_ROAD_P2W_E!L43+FC_TRA_ROAD_CAR_E!L43+FC_TRA_ROAD_BUS_E!L43+FC_TRA_ROAD_LCV_E!L43+FC_TRA_ROAD_HGV_E!L43</f>
        <v>1085.5347375599997</v>
      </c>
      <c r="M43" s="8">
        <f>FC_TRA_ROAD_P2W_E!M43+FC_TRA_ROAD_CAR_E!M43+FC_TRA_ROAD_BUS_E!M43+FC_TRA_ROAD_LCV_E!M43+FC_TRA_ROAD_HGV_E!M43</f>
        <v>1204.9815960000001</v>
      </c>
      <c r="N43" s="8">
        <f>FC_TRA_ROAD_P2W_E!N43+FC_TRA_ROAD_CAR_E!N43+FC_TRA_ROAD_BUS_E!N43+FC_TRA_ROAD_LCV_E!N43+FC_TRA_ROAD_HGV_E!N43</f>
        <v>1323.61350264</v>
      </c>
      <c r="O43" s="8">
        <f>FC_TRA_ROAD_P2W_E!O43+FC_TRA_ROAD_CAR_E!O43+FC_TRA_ROAD_BUS_E!O43+FC_TRA_ROAD_LCV_E!O43+FC_TRA_ROAD_HGV_E!O43</f>
        <v>1401.0902100000001</v>
      </c>
      <c r="P43" s="8">
        <f>FC_TRA_ROAD_P2W_E!P43+FC_TRA_ROAD_CAR_E!P43+FC_TRA_ROAD_BUS_E!P43+FC_TRA_ROAD_LCV_E!P43+FC_TRA_ROAD_HGV_E!P43</f>
        <v>1407.35907</v>
      </c>
      <c r="Q43" s="8">
        <f>FC_TRA_ROAD_P2W_E!Q43+FC_TRA_ROAD_CAR_E!Q43+FC_TRA_ROAD_BUS_E!Q43+FC_TRA_ROAD_LCV_E!Q43+FC_TRA_ROAD_HGV_E!Q43</f>
        <v>1416.7623599999999</v>
      </c>
      <c r="R43" s="8">
        <f>FC_TRA_ROAD_P2W_E!R43+FC_TRA_ROAD_CAR_E!R43+FC_TRA_ROAD_BUS_E!R43+FC_TRA_ROAD_LCV_E!R43+FC_TRA_ROAD_HGV_E!R43</f>
        <v>1482.58539</v>
      </c>
      <c r="S43" s="8">
        <f>FC_TRA_ROAD_P2W_E!S43+FC_TRA_ROAD_CAR_E!S43+FC_TRA_ROAD_BUS_E!S43+FC_TRA_ROAD_LCV_E!S43+FC_TRA_ROAD_HGV_E!S43</f>
        <v>1504.5264</v>
      </c>
      <c r="T43" s="8">
        <f>FC_TRA_ROAD_P2W_E!T43+FC_TRA_ROAD_CAR_E!T43+FC_TRA_ROAD_BUS_E!T43+FC_TRA_ROAD_LCV_E!T43+FC_TRA_ROAD_HGV_E!T43</f>
        <v>1535.8707000000002</v>
      </c>
      <c r="U43" s="8">
        <f>FC_TRA_ROAD_P2W_E!U43+FC_TRA_ROAD_CAR_E!U43+FC_TRA_ROAD_BUS_E!U43+FC_TRA_ROAD_LCV_E!U43+FC_TRA_ROAD_HGV_E!U43</f>
        <v>1551.8562930000001</v>
      </c>
      <c r="V43" s="8">
        <f>FC_TRA_ROAD_P2W_E!V43+FC_TRA_ROAD_CAR_E!V43+FC_TRA_ROAD_BUS_E!V43+FC_TRA_ROAD_LCV_E!V43+FC_TRA_ROAD_HGV_E!V43</f>
        <v>1510.1056854000001</v>
      </c>
      <c r="W43" s="8">
        <f>FC_TRA_ROAD_P2W_E!W43+FC_TRA_ROAD_CAR_E!W43+FC_TRA_ROAD_BUS_E!W43+FC_TRA_ROAD_LCV_E!W43+FC_TRA_ROAD_HGV_E!W43</f>
        <v>1494.6216012</v>
      </c>
      <c r="X43" s="8">
        <f>FC_TRA_ROAD_P2W_E!X43+FC_TRA_ROAD_CAR_E!X43+FC_TRA_ROAD_BUS_E!X43+FC_TRA_ROAD_LCV_E!X43+FC_TRA_ROAD_HGV_E!X43</f>
        <v>1651.0109849999997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0</v>
      </c>
      <c r="E51" s="27">
        <f>FC_TRA_ROAD_P2W_E!E51+FC_TRA_ROAD_CAR_E!E51+FC_TRA_ROAD_BUS_E!E51+FC_TRA_ROAD_LCV_E!E51+FC_TRA_ROAD_HGV_E!E51</f>
        <v>0</v>
      </c>
      <c r="F51" s="27">
        <f>FC_TRA_ROAD_P2W_E!F51+FC_TRA_ROAD_CAR_E!F51+FC_TRA_ROAD_BUS_E!F51+FC_TRA_ROAD_LCV_E!F51+FC_TRA_ROAD_HGV_E!F51</f>
        <v>0</v>
      </c>
      <c r="G51" s="27">
        <f>FC_TRA_ROAD_P2W_E!G51+FC_TRA_ROAD_CAR_E!G51+FC_TRA_ROAD_BUS_E!G51+FC_TRA_ROAD_LCV_E!G51+FC_TRA_ROAD_HGV_E!G51</f>
        <v>0</v>
      </c>
      <c r="H51" s="27">
        <f>FC_TRA_ROAD_P2W_E!H51+FC_TRA_ROAD_CAR_E!H51+FC_TRA_ROAD_BUS_E!H51+FC_TRA_ROAD_LCV_E!H51+FC_TRA_ROAD_HGV_E!H51</f>
        <v>0</v>
      </c>
      <c r="I51" s="27">
        <f>FC_TRA_ROAD_P2W_E!I51+FC_TRA_ROAD_CAR_E!I51+FC_TRA_ROAD_BUS_E!I51+FC_TRA_ROAD_LCV_E!I51+FC_TRA_ROAD_HGV_E!I51</f>
        <v>0</v>
      </c>
      <c r="J51" s="27">
        <f>FC_TRA_ROAD_P2W_E!J51+FC_TRA_ROAD_CAR_E!J51+FC_TRA_ROAD_BUS_E!J51+FC_TRA_ROAD_LCV_E!J51+FC_TRA_ROAD_HGV_E!J51</f>
        <v>0</v>
      </c>
      <c r="K51" s="27">
        <f>FC_TRA_ROAD_P2W_E!K51+FC_TRA_ROAD_CAR_E!K51+FC_TRA_ROAD_BUS_E!K51+FC_TRA_ROAD_LCV_E!K51+FC_TRA_ROAD_HGV_E!K51</f>
        <v>0</v>
      </c>
      <c r="L51" s="27">
        <f>FC_TRA_ROAD_P2W_E!L51+FC_TRA_ROAD_CAR_E!L51+FC_TRA_ROAD_BUS_E!L51+FC_TRA_ROAD_LCV_E!L51+FC_TRA_ROAD_HGV_E!L51</f>
        <v>0</v>
      </c>
      <c r="M51" s="27">
        <f>FC_TRA_ROAD_P2W_E!M51+FC_TRA_ROAD_CAR_E!M51+FC_TRA_ROAD_BUS_E!M51+FC_TRA_ROAD_LCV_E!M51+FC_TRA_ROAD_HGV_E!M51</f>
        <v>0.10098000000000001</v>
      </c>
      <c r="N51" s="27">
        <f>FC_TRA_ROAD_P2W_E!N51+FC_TRA_ROAD_CAR_E!N51+FC_TRA_ROAD_BUS_E!N51+FC_TRA_ROAD_LCV_E!N51+FC_TRA_ROAD_HGV_E!N51</f>
        <v>0.60588000000000009</v>
      </c>
      <c r="O51" s="27">
        <f>FC_TRA_ROAD_P2W_E!O51+FC_TRA_ROAD_CAR_E!O51+FC_TRA_ROAD_BUS_E!O51+FC_TRA_ROAD_LCV_E!O51+FC_TRA_ROAD_HGV_E!O51</f>
        <v>1.2622500000000001</v>
      </c>
      <c r="P51" s="27">
        <f>FC_TRA_ROAD_P2W_E!P51+FC_TRA_ROAD_CAR_E!P51+FC_TRA_ROAD_BUS_E!P51+FC_TRA_ROAD_LCV_E!P51+FC_TRA_ROAD_HGV_E!P51</f>
        <v>2.0196000000000005</v>
      </c>
      <c r="Q51" s="27">
        <f>FC_TRA_ROAD_P2W_E!Q51+FC_TRA_ROAD_CAR_E!Q51+FC_TRA_ROAD_BUS_E!Q51+FC_TRA_ROAD_LCV_E!Q51+FC_TRA_ROAD_HGV_E!Q51</f>
        <v>3.6857700000000002</v>
      </c>
      <c r="R51" s="27">
        <f>FC_TRA_ROAD_P2W_E!R51+FC_TRA_ROAD_CAR_E!R51+FC_TRA_ROAD_BUS_E!R51+FC_TRA_ROAD_LCV_E!R51+FC_TRA_ROAD_HGV_E!R51</f>
        <v>6.5132100000000017</v>
      </c>
      <c r="S51" s="27">
        <f>FC_TRA_ROAD_P2W_E!S51+FC_TRA_ROAD_CAR_E!S51+FC_TRA_ROAD_BUS_E!S51+FC_TRA_ROAD_LCV_E!S51+FC_TRA_ROAD_HGV_E!S51</f>
        <v>9.6940800000000014</v>
      </c>
      <c r="T51" s="27">
        <f>FC_TRA_ROAD_P2W_E!T51+FC_TRA_ROAD_CAR_E!T51+FC_TRA_ROAD_BUS_E!T51+FC_TRA_ROAD_LCV_E!T51+FC_TRA_ROAD_HGV_E!T51</f>
        <v>10.692570240000002</v>
      </c>
      <c r="U51" s="27">
        <f>FC_TRA_ROAD_P2W_E!U51+FC_TRA_ROAD_CAR_E!U51+FC_TRA_ROAD_BUS_E!U51+FC_TRA_ROAD_LCV_E!U51+FC_TRA_ROAD_HGV_E!U51</f>
        <v>20.163282479999999</v>
      </c>
      <c r="V51" s="27">
        <f>FC_TRA_ROAD_P2W_E!V51+FC_TRA_ROAD_CAR_E!V51+FC_TRA_ROAD_BUS_E!V51+FC_TRA_ROAD_LCV_E!V51+FC_TRA_ROAD_HGV_E!V51</f>
        <v>27.594602640000002</v>
      </c>
      <c r="W51" s="27">
        <f>FC_TRA_ROAD_P2W_E!W51+FC_TRA_ROAD_CAR_E!W51+FC_TRA_ROAD_BUS_E!W51+FC_TRA_ROAD_LCV_E!W51+FC_TRA_ROAD_HGV_E!W51</f>
        <v>45.475535160000007</v>
      </c>
      <c r="X51" s="27">
        <f>FC_TRA_ROAD_P2W_E!X51+FC_TRA_ROAD_CAR_E!X51+FC_TRA_ROAD_BUS_E!X51+FC_TRA_ROAD_LCV_E!X51+FC_TRA_ROAD_HGV_E!X51</f>
        <v>54.334106640000023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0</v>
      </c>
      <c r="D61" s="49">
        <f t="shared" si="29"/>
        <v>0</v>
      </c>
      <c r="E61" s="49">
        <f t="shared" si="29"/>
        <v>0</v>
      </c>
      <c r="F61" s="49">
        <f t="shared" si="29"/>
        <v>0</v>
      </c>
      <c r="G61" s="49">
        <f t="shared" si="29"/>
        <v>0</v>
      </c>
      <c r="H61" s="49">
        <f t="shared" si="29"/>
        <v>0.46031328000000016</v>
      </c>
      <c r="I61" s="49">
        <f t="shared" si="29"/>
        <v>3.3228705599999997</v>
      </c>
      <c r="J61" s="49">
        <f t="shared" si="29"/>
        <v>1.5300446400000003</v>
      </c>
      <c r="K61" s="49">
        <f t="shared" si="29"/>
        <v>12.320134559999998</v>
      </c>
      <c r="L61" s="49">
        <f t="shared" si="29"/>
        <v>5.2194326400000017</v>
      </c>
      <c r="M61" s="49">
        <f t="shared" si="29"/>
        <v>22.9392</v>
      </c>
      <c r="N61" s="49">
        <f t="shared" si="29"/>
        <v>13.32920448</v>
      </c>
      <c r="O61" s="49">
        <f t="shared" si="29"/>
        <v>11.384724960000002</v>
      </c>
      <c r="P61" s="49">
        <f t="shared" si="29"/>
        <v>9.4871433599999992</v>
      </c>
      <c r="Q61" s="49">
        <f t="shared" si="29"/>
        <v>15.179633279999999</v>
      </c>
      <c r="R61" s="49">
        <f t="shared" si="29"/>
        <v>7.5898166400000013</v>
      </c>
      <c r="S61" s="49">
        <f t="shared" si="29"/>
        <v>5.6922350399999999</v>
      </c>
      <c r="T61" s="49">
        <f t="shared" si="29"/>
        <v>7.3257609600000002</v>
      </c>
      <c r="U61" s="49">
        <f t="shared" si="29"/>
        <v>54.552631680000005</v>
      </c>
      <c r="V61" s="49">
        <f t="shared" si="29"/>
        <v>86.919492960000014</v>
      </c>
      <c r="W61" s="49">
        <f t="shared" si="29"/>
        <v>122.40669888000002</v>
      </c>
      <c r="X61" s="49">
        <f t="shared" si="29"/>
        <v>146.20166496000002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2.751840000000001</v>
      </c>
      <c r="V64" s="52">
        <f>FC_TRA_ROAD_P2W_E!V64+FC_TRA_ROAD_CAR_E!V64+FC_TRA_ROAD_BUS_E!V64+FC_TRA_ROAD_LCV_E!V64+FC_TRA_ROAD_HGV_E!V64</f>
        <v>5.6986675200000008</v>
      </c>
      <c r="W64" s="52">
        <f>FC_TRA_ROAD_P2W_E!W64+FC_TRA_ROAD_CAR_E!W64+FC_TRA_ROAD_BUS_E!W64+FC_TRA_ROAD_LCV_E!W64+FC_TRA_ROAD_HGV_E!W64</f>
        <v>7.0164057600000005</v>
      </c>
      <c r="X64" s="52">
        <f>FC_TRA_ROAD_P2W_E!X64+FC_TRA_ROAD_CAR_E!X64+FC_TRA_ROAD_BUS_E!X64+FC_TRA_ROAD_LCV_E!X64+FC_TRA_ROAD_HGV_E!X64</f>
        <v>10.834387200000002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0</v>
      </c>
      <c r="J67" s="52">
        <f>FC_TRA_ROAD_P2W_E!J67+FC_TRA_ROAD_CAR_E!J67+FC_TRA_ROAD_BUS_E!J67+FC_TRA_ROAD_LCV_E!J67+FC_TRA_ROAD_HGV_E!J67</f>
        <v>0</v>
      </c>
      <c r="K67" s="52">
        <f>FC_TRA_ROAD_P2W_E!K67+FC_TRA_ROAD_CAR_E!K67+FC_TRA_ROAD_BUS_E!K67+FC_TRA_ROAD_LCV_E!K67+FC_TRA_ROAD_HGV_E!K67</f>
        <v>3.7949083199999993</v>
      </c>
      <c r="L67" s="52">
        <f>FC_TRA_ROAD_P2W_E!L67+FC_TRA_ROAD_CAR_E!L67+FC_TRA_ROAD_BUS_E!L67+FC_TRA_ROAD_LCV_E!L67+FC_TRA_ROAD_HGV_E!L67</f>
        <v>0.28266191999999996</v>
      </c>
      <c r="M67" s="52">
        <f>FC_TRA_ROAD_P2W_E!M67+FC_TRA_ROAD_CAR_E!M67+FC_TRA_ROAD_BUS_E!M67+FC_TRA_ROAD_LCV_E!M67+FC_TRA_ROAD_HGV_E!M67</f>
        <v>13.282051679999999</v>
      </c>
      <c r="N67" s="52">
        <f>FC_TRA_ROAD_P2W_E!N67+FC_TRA_ROAD_CAR_E!N67+FC_TRA_ROAD_BUS_E!N67+FC_TRA_ROAD_LCV_E!N67+FC_TRA_ROAD_HGV_E!N67</f>
        <v>11.38472496</v>
      </c>
      <c r="O67" s="52">
        <f>FC_TRA_ROAD_P2W_E!O67+FC_TRA_ROAD_CAR_E!O67+FC_TRA_ROAD_BUS_E!O67+FC_TRA_ROAD_LCV_E!O67+FC_TRA_ROAD_HGV_E!O67</f>
        <v>11.384724960000002</v>
      </c>
      <c r="P67" s="52">
        <f>FC_TRA_ROAD_P2W_E!P67+FC_TRA_ROAD_CAR_E!P67+FC_TRA_ROAD_BUS_E!P67+FC_TRA_ROAD_LCV_E!P67+FC_TRA_ROAD_HGV_E!P67</f>
        <v>9.4871433599999992</v>
      </c>
      <c r="Q67" s="52">
        <f>FC_TRA_ROAD_P2W_E!Q67+FC_TRA_ROAD_CAR_E!Q67+FC_TRA_ROAD_BUS_E!Q67+FC_TRA_ROAD_LCV_E!Q67+FC_TRA_ROAD_HGV_E!Q67</f>
        <v>15.179633279999999</v>
      </c>
      <c r="R67" s="52">
        <f>FC_TRA_ROAD_P2W_E!R67+FC_TRA_ROAD_CAR_E!R67+FC_TRA_ROAD_BUS_E!R67+FC_TRA_ROAD_LCV_E!R67+FC_TRA_ROAD_HGV_E!R67</f>
        <v>7.5898166400000013</v>
      </c>
      <c r="S67" s="52">
        <f>FC_TRA_ROAD_P2W_E!S67+FC_TRA_ROAD_CAR_E!S67+FC_TRA_ROAD_BUS_E!S67+FC_TRA_ROAD_LCV_E!S67+FC_TRA_ROAD_HGV_E!S67</f>
        <v>5.6922350399999999</v>
      </c>
      <c r="T67" s="52">
        <f>FC_TRA_ROAD_P2W_E!T67+FC_TRA_ROAD_CAR_E!T67+FC_TRA_ROAD_BUS_E!T67+FC_TRA_ROAD_LCV_E!T67+FC_TRA_ROAD_HGV_E!T67</f>
        <v>2.8462449600000004</v>
      </c>
      <c r="U67" s="52">
        <f>FC_TRA_ROAD_P2W_E!U67+FC_TRA_ROAD_CAR_E!U67+FC_TRA_ROAD_BUS_E!U67+FC_TRA_ROAD_LCV_E!U67+FC_TRA_ROAD_HGV_E!U67</f>
        <v>14.528159999999998</v>
      </c>
      <c r="V67" s="52">
        <f>FC_TRA_ROAD_P2W_E!V67+FC_TRA_ROAD_CAR_E!V67+FC_TRA_ROAD_BUS_E!V67+FC_TRA_ROAD_LCV_E!V67+FC_TRA_ROAD_HGV_E!V67</f>
        <v>21.867939360000001</v>
      </c>
      <c r="W67" s="52">
        <f>FC_TRA_ROAD_P2W_E!W67+FC_TRA_ROAD_CAR_E!W67+FC_TRA_ROAD_BUS_E!W67+FC_TRA_ROAD_LCV_E!W67+FC_TRA_ROAD_HGV_E!W67</f>
        <v>18.342694079999998</v>
      </c>
      <c r="X67" s="52">
        <f>FC_TRA_ROAD_P2W_E!X67+FC_TRA_ROAD_CAR_E!X67+FC_TRA_ROAD_BUS_E!X67+FC_TRA_ROAD_LCV_E!X67+FC_TRA_ROAD_HGV_E!X67</f>
        <v>12.512823840000001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0.46031328000000016</v>
      </c>
      <c r="I69" s="52">
        <f>FC_TRA_ROAD_P2W_E!I69+FC_TRA_ROAD_CAR_E!I69+FC_TRA_ROAD_BUS_E!I69+FC_TRA_ROAD_LCV_E!I69+FC_TRA_ROAD_HGV_E!I69</f>
        <v>3.3228705599999997</v>
      </c>
      <c r="J69" s="52">
        <f>FC_TRA_ROAD_P2W_E!J69+FC_TRA_ROAD_CAR_E!J69+FC_TRA_ROAD_BUS_E!J69+FC_TRA_ROAD_LCV_E!J69+FC_TRA_ROAD_HGV_E!J69</f>
        <v>1.5300446400000003</v>
      </c>
      <c r="K69" s="52">
        <f>FC_TRA_ROAD_P2W_E!K69+FC_TRA_ROAD_CAR_E!K69+FC_TRA_ROAD_BUS_E!K69+FC_TRA_ROAD_LCV_E!K69+FC_TRA_ROAD_HGV_E!K69</f>
        <v>8.5252262399999985</v>
      </c>
      <c r="L69" s="52">
        <f>FC_TRA_ROAD_P2W_E!L69+FC_TRA_ROAD_CAR_E!L69+FC_TRA_ROAD_BUS_E!L69+FC_TRA_ROAD_LCV_E!L69+FC_TRA_ROAD_HGV_E!L69</f>
        <v>4.9367707200000019</v>
      </c>
      <c r="M69" s="52">
        <f>FC_TRA_ROAD_P2W_E!M69+FC_TRA_ROAD_CAR_E!M69+FC_TRA_ROAD_BUS_E!M69+FC_TRA_ROAD_LCV_E!M69+FC_TRA_ROAD_HGV_E!M69</f>
        <v>9.657148320000001</v>
      </c>
      <c r="N69" s="52">
        <f>FC_TRA_ROAD_P2W_E!N69+FC_TRA_ROAD_CAR_E!N69+FC_TRA_ROAD_BUS_E!N69+FC_TRA_ROAD_LCV_E!N69+FC_TRA_ROAD_HGV_E!N69</f>
        <v>1.9444795199999998</v>
      </c>
      <c r="O69" s="52">
        <f>FC_TRA_ROAD_P2W_E!O69+FC_TRA_ROAD_CAR_E!O69+FC_TRA_ROAD_BUS_E!O69+FC_TRA_ROAD_LCV_E!O69+FC_TRA_ROAD_HGV_E!O69</f>
        <v>0</v>
      </c>
      <c r="P69" s="52">
        <f>FC_TRA_ROAD_P2W_E!P69+FC_TRA_ROAD_CAR_E!P69+FC_TRA_ROAD_BUS_E!P69+FC_TRA_ROAD_LCV_E!P69+FC_TRA_ROAD_HGV_E!P69</f>
        <v>0</v>
      </c>
      <c r="Q69" s="52">
        <f>FC_TRA_ROAD_P2W_E!Q69+FC_TRA_ROAD_CAR_E!Q69+FC_TRA_ROAD_BUS_E!Q69+FC_TRA_ROAD_LCV_E!Q69+FC_TRA_ROAD_HGV_E!Q69</f>
        <v>0</v>
      </c>
      <c r="R69" s="52">
        <f>FC_TRA_ROAD_P2W_E!R69+FC_TRA_ROAD_CAR_E!R69+FC_TRA_ROAD_BUS_E!R69+FC_TRA_ROAD_LCV_E!R69+FC_TRA_ROAD_HGV_E!R69</f>
        <v>0</v>
      </c>
      <c r="S69" s="52">
        <f>FC_TRA_ROAD_P2W_E!S69+FC_TRA_ROAD_CAR_E!S69+FC_TRA_ROAD_BUS_E!S69+FC_TRA_ROAD_LCV_E!S69+FC_TRA_ROAD_HGV_E!S69</f>
        <v>0</v>
      </c>
      <c r="T69" s="52">
        <f>FC_TRA_ROAD_P2W_E!T69+FC_TRA_ROAD_CAR_E!T69+FC_TRA_ROAD_BUS_E!T69+FC_TRA_ROAD_LCV_E!T69+FC_TRA_ROAD_HGV_E!T69</f>
        <v>4.4795160000000003</v>
      </c>
      <c r="U69" s="52">
        <f>FC_TRA_ROAD_P2W_E!U69+FC_TRA_ROAD_CAR_E!U69+FC_TRA_ROAD_BUS_E!U69+FC_TRA_ROAD_LCV_E!U69+FC_TRA_ROAD_HGV_E!U69</f>
        <v>37.272631680000011</v>
      </c>
      <c r="V69" s="52">
        <f>FC_TRA_ROAD_P2W_E!V69+FC_TRA_ROAD_CAR_E!V69+FC_TRA_ROAD_BUS_E!V69+FC_TRA_ROAD_LCV_E!V69+FC_TRA_ROAD_HGV_E!V69</f>
        <v>59.352886080000005</v>
      </c>
      <c r="W69" s="52">
        <f>FC_TRA_ROAD_P2W_E!W69+FC_TRA_ROAD_CAR_E!W69+FC_TRA_ROAD_BUS_E!W69+FC_TRA_ROAD_LCV_E!W69+FC_TRA_ROAD_HGV_E!W69</f>
        <v>97.047599040000023</v>
      </c>
      <c r="X69" s="52">
        <f>FC_TRA_ROAD_P2W_E!X69+FC_TRA_ROAD_CAR_E!X69+FC_TRA_ROAD_BUS_E!X69+FC_TRA_ROAD_LCV_E!X69+FC_TRA_ROAD_HGV_E!X69</f>
        <v>122.85445392000001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1.2556606354924043</v>
      </c>
      <c r="D2" s="21">
        <f t="shared" ref="D2:X2" si="0">SUM(D3,D17,D22,D25,D26,D51,D52)</f>
        <v>1.2690024028415774</v>
      </c>
      <c r="E2" s="21">
        <f t="shared" si="0"/>
        <v>1.3434904883616807</v>
      </c>
      <c r="F2" s="21">
        <f t="shared" si="0"/>
        <v>1.4641461729053287</v>
      </c>
      <c r="G2" s="21">
        <f t="shared" si="0"/>
        <v>1.6218182312005096</v>
      </c>
      <c r="H2" s="21">
        <f t="shared" si="0"/>
        <v>1.7947247609113572</v>
      </c>
      <c r="I2" s="21">
        <f t="shared" si="0"/>
        <v>2.16696199961665</v>
      </c>
      <c r="J2" s="21">
        <f t="shared" si="0"/>
        <v>2.508850287726633</v>
      </c>
      <c r="K2" s="21">
        <f t="shared" si="0"/>
        <v>2.9222254762961088</v>
      </c>
      <c r="L2" s="21">
        <f t="shared" si="0"/>
        <v>3.0448158640670333</v>
      </c>
      <c r="M2" s="21">
        <f t="shared" si="0"/>
        <v>3.1311916939677538</v>
      </c>
      <c r="N2" s="21">
        <f t="shared" si="0"/>
        <v>3.5919020050912733</v>
      </c>
      <c r="O2" s="21">
        <f t="shared" si="0"/>
        <v>5.1823098388886448</v>
      </c>
      <c r="P2" s="21">
        <f t="shared" si="0"/>
        <v>5.6004643404754058</v>
      </c>
      <c r="Q2" s="21">
        <f t="shared" si="0"/>
        <v>5.9620303054187458</v>
      </c>
      <c r="R2" s="21">
        <f t="shared" si="0"/>
        <v>6.3844266020239919</v>
      </c>
      <c r="S2" s="21">
        <f t="shared" si="0"/>
        <v>6.8620549147814467</v>
      </c>
      <c r="T2" s="21">
        <f t="shared" si="0"/>
        <v>6.4986814921825422</v>
      </c>
      <c r="U2" s="21">
        <f t="shared" si="0"/>
        <v>6.1268338925570118</v>
      </c>
      <c r="V2" s="21">
        <f t="shared" si="0"/>
        <v>6.4569827617270512</v>
      </c>
      <c r="W2" s="21">
        <f t="shared" si="0"/>
        <v>5.7748329547678967</v>
      </c>
      <c r="X2" s="21">
        <f t="shared" si="0"/>
        <v>5.6558242565686099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1.2556606354924043</v>
      </c>
      <c r="D26" s="27">
        <f t="shared" si="11"/>
        <v>1.2690024028415774</v>
      </c>
      <c r="E26" s="27">
        <f t="shared" si="11"/>
        <v>1.3434904883616807</v>
      </c>
      <c r="F26" s="27">
        <f t="shared" si="11"/>
        <v>1.4641461729053287</v>
      </c>
      <c r="G26" s="27">
        <f t="shared" si="11"/>
        <v>1.6218182312005096</v>
      </c>
      <c r="H26" s="27">
        <f t="shared" si="11"/>
        <v>1.7947247609113572</v>
      </c>
      <c r="I26" s="27">
        <f t="shared" si="11"/>
        <v>2.16696199961665</v>
      </c>
      <c r="J26" s="27">
        <f t="shared" si="11"/>
        <v>2.508850287726633</v>
      </c>
      <c r="K26" s="27">
        <f t="shared" si="11"/>
        <v>2.9222254762961088</v>
      </c>
      <c r="L26" s="27">
        <f t="shared" si="11"/>
        <v>3.0448158640670333</v>
      </c>
      <c r="M26" s="27">
        <f t="shared" si="11"/>
        <v>3.1311916939677538</v>
      </c>
      <c r="N26" s="27">
        <f t="shared" si="11"/>
        <v>3.5919020050912733</v>
      </c>
      <c r="O26" s="27">
        <f t="shared" si="11"/>
        <v>5.1823098388886448</v>
      </c>
      <c r="P26" s="27">
        <f t="shared" si="11"/>
        <v>5.6004643404754058</v>
      </c>
      <c r="Q26" s="27">
        <f t="shared" si="11"/>
        <v>5.9620303054187458</v>
      </c>
      <c r="R26" s="27">
        <f t="shared" si="11"/>
        <v>6.3844266020239919</v>
      </c>
      <c r="S26" s="27">
        <f t="shared" si="11"/>
        <v>6.8620549147814467</v>
      </c>
      <c r="T26" s="27">
        <f t="shared" si="11"/>
        <v>6.4986814921825422</v>
      </c>
      <c r="U26" s="27">
        <f t="shared" si="11"/>
        <v>6.1268338925570118</v>
      </c>
      <c r="V26" s="27">
        <f t="shared" si="11"/>
        <v>6.4569827617270512</v>
      </c>
      <c r="W26" s="27">
        <f t="shared" si="11"/>
        <v>5.7748329547678967</v>
      </c>
      <c r="X26" s="27">
        <f t="shared" si="11"/>
        <v>5.6558242565686099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1.2556606354924043</v>
      </c>
      <c r="D33" s="19">
        <f t="shared" si="13"/>
        <v>1.2690024028415774</v>
      </c>
      <c r="E33" s="19">
        <f t="shared" si="13"/>
        <v>1.3434904883616807</v>
      </c>
      <c r="F33" s="19">
        <f t="shared" si="13"/>
        <v>1.4641461729053287</v>
      </c>
      <c r="G33" s="19">
        <f t="shared" si="13"/>
        <v>1.6218182312005096</v>
      </c>
      <c r="H33" s="19">
        <f t="shared" si="13"/>
        <v>1.7947247609113572</v>
      </c>
      <c r="I33" s="19">
        <f t="shared" si="13"/>
        <v>2.16696199961665</v>
      </c>
      <c r="J33" s="19">
        <f t="shared" si="13"/>
        <v>2.508850287726633</v>
      </c>
      <c r="K33" s="19">
        <f t="shared" si="13"/>
        <v>2.9222254762961088</v>
      </c>
      <c r="L33" s="19">
        <f t="shared" si="13"/>
        <v>3.0448158640670333</v>
      </c>
      <c r="M33" s="19">
        <f t="shared" si="13"/>
        <v>3.1311916939677538</v>
      </c>
      <c r="N33" s="19">
        <f t="shared" si="13"/>
        <v>3.5919020050912733</v>
      </c>
      <c r="O33" s="19">
        <f t="shared" si="13"/>
        <v>5.1823098388886448</v>
      </c>
      <c r="P33" s="19">
        <f t="shared" si="13"/>
        <v>5.6004643404754058</v>
      </c>
      <c r="Q33" s="19">
        <f t="shared" si="13"/>
        <v>5.9620303054187458</v>
      </c>
      <c r="R33" s="19">
        <f t="shared" si="13"/>
        <v>6.3844266020239919</v>
      </c>
      <c r="S33" s="19">
        <f t="shared" si="13"/>
        <v>6.8620549147814467</v>
      </c>
      <c r="T33" s="19">
        <f t="shared" si="13"/>
        <v>6.4986814921825422</v>
      </c>
      <c r="U33" s="19">
        <f t="shared" si="13"/>
        <v>6.1268338925570118</v>
      </c>
      <c r="V33" s="19">
        <f t="shared" si="13"/>
        <v>6.4569827617270512</v>
      </c>
      <c r="W33" s="19">
        <f t="shared" si="13"/>
        <v>5.7748329547678967</v>
      </c>
      <c r="X33" s="19">
        <f t="shared" si="13"/>
        <v>5.6558242565686099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1.2556606354924043</v>
      </c>
      <c r="D37" s="8">
        <v>1.2690024028415774</v>
      </c>
      <c r="E37" s="8">
        <v>1.3434904883616807</v>
      </c>
      <c r="F37" s="8">
        <v>1.4641461729053287</v>
      </c>
      <c r="G37" s="8">
        <v>1.6218182312005096</v>
      </c>
      <c r="H37" s="8">
        <v>1.7947247609113572</v>
      </c>
      <c r="I37" s="8">
        <v>2.16696199961665</v>
      </c>
      <c r="J37" s="8">
        <v>2.508850287726633</v>
      </c>
      <c r="K37" s="8">
        <v>2.9222254762961088</v>
      </c>
      <c r="L37" s="8">
        <v>3.0448158640670333</v>
      </c>
      <c r="M37" s="8">
        <v>3.1311916939677538</v>
      </c>
      <c r="N37" s="8">
        <v>3.5919020050912733</v>
      </c>
      <c r="O37" s="8">
        <v>5.1823098388886448</v>
      </c>
      <c r="P37" s="8">
        <v>5.6004643404754058</v>
      </c>
      <c r="Q37" s="8">
        <v>5.9620303054187458</v>
      </c>
      <c r="R37" s="8">
        <v>6.3844266020239919</v>
      </c>
      <c r="S37" s="8">
        <v>6.8620549147814467</v>
      </c>
      <c r="T37" s="8">
        <v>6.4986814921825422</v>
      </c>
      <c r="U37" s="8">
        <v>6.1268338925570118</v>
      </c>
      <c r="V37" s="8">
        <v>6.4569827617270512</v>
      </c>
      <c r="W37" s="8">
        <v>5.7748329547678967</v>
      </c>
      <c r="X37" s="8">
        <v>5.6558242565686099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1.1365253681249278E-2</v>
      </c>
      <c r="L61" s="49">
        <f t="shared" si="15"/>
        <v>9.6662842554335693E-4</v>
      </c>
      <c r="M61" s="49">
        <f t="shared" si="15"/>
        <v>4.9597094050419059E-2</v>
      </c>
      <c r="N61" s="49">
        <f t="shared" si="15"/>
        <v>5.259214507909999E-2</v>
      </c>
      <c r="O61" s="49">
        <f t="shared" si="15"/>
        <v>7.929945689814237E-2</v>
      </c>
      <c r="P61" s="49">
        <f t="shared" si="15"/>
        <v>7.609184049906452E-2</v>
      </c>
      <c r="Q61" s="49">
        <f t="shared" si="15"/>
        <v>0.12904516254817353</v>
      </c>
      <c r="R61" s="49">
        <f t="shared" si="15"/>
        <v>6.9395573922825832E-2</v>
      </c>
      <c r="S61" s="49">
        <f t="shared" si="15"/>
        <v>5.293412077420051E-2</v>
      </c>
      <c r="T61" s="49">
        <f t="shared" si="15"/>
        <v>2.3882399632703857E-2</v>
      </c>
      <c r="U61" s="49">
        <f t="shared" si="15"/>
        <v>0.11270961962204459</v>
      </c>
      <c r="V61" s="49">
        <f t="shared" si="15"/>
        <v>0.17810585577026999</v>
      </c>
      <c r="W61" s="49">
        <f t="shared" si="15"/>
        <v>0.17028897392186607</v>
      </c>
      <c r="X61" s="49">
        <f t="shared" si="15"/>
        <v>0.12215514572368115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1.1365253681249278E-2</v>
      </c>
      <c r="L67" s="52">
        <v>9.6662842554335693E-4</v>
      </c>
      <c r="M67" s="52">
        <v>4.9597094050419059E-2</v>
      </c>
      <c r="N67" s="52">
        <v>5.259214507909999E-2</v>
      </c>
      <c r="O67" s="52">
        <v>7.929945689814237E-2</v>
      </c>
      <c r="P67" s="52">
        <v>7.609184049906452E-2</v>
      </c>
      <c r="Q67" s="52">
        <v>0.12904516254817353</v>
      </c>
      <c r="R67" s="52">
        <v>6.9395573922825832E-2</v>
      </c>
      <c r="S67" s="52">
        <v>5.293412077420051E-2</v>
      </c>
      <c r="T67" s="52">
        <v>2.3882399632703857E-2</v>
      </c>
      <c r="U67" s="52">
        <v>0.11270961962204459</v>
      </c>
      <c r="V67" s="52">
        <v>0.17810585577026999</v>
      </c>
      <c r="W67" s="52">
        <v>0.17028897392186607</v>
      </c>
      <c r="X67" s="52">
        <v>0.12215514572368115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812.69629076041019</v>
      </c>
      <c r="D2" s="21">
        <f t="shared" ref="D2:X2" si="0">SUM(D3,D17,D22,D25,D26,D51,D52)</f>
        <v>1023.7429901653861</v>
      </c>
      <c r="E2" s="21">
        <f t="shared" si="0"/>
        <v>980.00451321993114</v>
      </c>
      <c r="F2" s="21">
        <f t="shared" si="0"/>
        <v>978.943148074497</v>
      </c>
      <c r="G2" s="21">
        <f t="shared" si="0"/>
        <v>1002.5688088074878</v>
      </c>
      <c r="H2" s="21">
        <f t="shared" si="0"/>
        <v>1082.4047773007812</v>
      </c>
      <c r="I2" s="21">
        <f t="shared" si="0"/>
        <v>1224.1333050287963</v>
      </c>
      <c r="J2" s="21">
        <f t="shared" si="0"/>
        <v>1363.5956068373612</v>
      </c>
      <c r="K2" s="21">
        <f t="shared" si="0"/>
        <v>1340.1632656887552</v>
      </c>
      <c r="L2" s="21">
        <f t="shared" si="0"/>
        <v>1292.2265500869362</v>
      </c>
      <c r="M2" s="21">
        <f t="shared" si="0"/>
        <v>1290.9182817475037</v>
      </c>
      <c r="N2" s="21">
        <f t="shared" si="0"/>
        <v>1295.4658852595746</v>
      </c>
      <c r="O2" s="21">
        <f t="shared" si="0"/>
        <v>1335.4041557205974</v>
      </c>
      <c r="P2" s="21">
        <f t="shared" si="0"/>
        <v>1318.9529831961891</v>
      </c>
      <c r="Q2" s="21">
        <f t="shared" si="0"/>
        <v>1340.1212499534324</v>
      </c>
      <c r="R2" s="21">
        <f t="shared" si="0"/>
        <v>1414.6007961282689</v>
      </c>
      <c r="S2" s="21">
        <f t="shared" si="0"/>
        <v>1456.1793873404617</v>
      </c>
      <c r="T2" s="21">
        <f t="shared" si="0"/>
        <v>1508.8466605639765</v>
      </c>
      <c r="U2" s="21">
        <f t="shared" si="0"/>
        <v>1544.559052657421</v>
      </c>
      <c r="V2" s="21">
        <f t="shared" si="0"/>
        <v>1541.8402874107999</v>
      </c>
      <c r="W2" s="21">
        <f t="shared" si="0"/>
        <v>1426.8748637850429</v>
      </c>
      <c r="X2" s="21">
        <f t="shared" si="0"/>
        <v>1444.1332199252174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812.69629076041019</v>
      </c>
      <c r="D26" s="27">
        <f t="shared" si="11"/>
        <v>1023.7429901653861</v>
      </c>
      <c r="E26" s="27">
        <f t="shared" si="11"/>
        <v>980.00451321993114</v>
      </c>
      <c r="F26" s="27">
        <f t="shared" si="11"/>
        <v>978.943148074497</v>
      </c>
      <c r="G26" s="27">
        <f t="shared" si="11"/>
        <v>1002.5688088074878</v>
      </c>
      <c r="H26" s="27">
        <f t="shared" si="11"/>
        <v>1082.4047773007812</v>
      </c>
      <c r="I26" s="27">
        <f t="shared" si="11"/>
        <v>1224.1333050287963</v>
      </c>
      <c r="J26" s="27">
        <f t="shared" si="11"/>
        <v>1363.5956068373612</v>
      </c>
      <c r="K26" s="27">
        <f t="shared" si="11"/>
        <v>1340.1632656887552</v>
      </c>
      <c r="L26" s="27">
        <f t="shared" si="11"/>
        <v>1292.2265500869362</v>
      </c>
      <c r="M26" s="27">
        <f t="shared" si="11"/>
        <v>1290.9107903241027</v>
      </c>
      <c r="N26" s="27">
        <f t="shared" si="11"/>
        <v>1295.4400036555526</v>
      </c>
      <c r="O26" s="27">
        <f t="shared" si="11"/>
        <v>1335.3533229188392</v>
      </c>
      <c r="P26" s="27">
        <f t="shared" si="11"/>
        <v>1318.5507094217148</v>
      </c>
      <c r="Q26" s="27">
        <f t="shared" si="11"/>
        <v>1339.3461816181407</v>
      </c>
      <c r="R26" s="27">
        <f t="shared" si="11"/>
        <v>1413.4107599749118</v>
      </c>
      <c r="S26" s="27">
        <f t="shared" si="11"/>
        <v>1453.7736894785889</v>
      </c>
      <c r="T26" s="27">
        <f t="shared" si="11"/>
        <v>1505.101803941629</v>
      </c>
      <c r="U26" s="27">
        <f t="shared" si="11"/>
        <v>1538.1889184575768</v>
      </c>
      <c r="V26" s="27">
        <f t="shared" si="11"/>
        <v>1525.1795631712507</v>
      </c>
      <c r="W26" s="27">
        <f t="shared" si="11"/>
        <v>1398.6863514709758</v>
      </c>
      <c r="X26" s="27">
        <f t="shared" si="11"/>
        <v>1408.6231404255414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812.69629076041019</v>
      </c>
      <c r="D33" s="19">
        <f t="shared" si="13"/>
        <v>1023.7429901653861</v>
      </c>
      <c r="E33" s="19">
        <f t="shared" si="13"/>
        <v>980.00451321993114</v>
      </c>
      <c r="F33" s="19">
        <f t="shared" si="13"/>
        <v>978.943148074497</v>
      </c>
      <c r="G33" s="19">
        <f t="shared" si="13"/>
        <v>1002.5688088074878</v>
      </c>
      <c r="H33" s="19">
        <f t="shared" si="13"/>
        <v>1082.4047773007812</v>
      </c>
      <c r="I33" s="19">
        <f t="shared" si="13"/>
        <v>1224.1333050287963</v>
      </c>
      <c r="J33" s="19">
        <f t="shared" si="13"/>
        <v>1363.5956068373612</v>
      </c>
      <c r="K33" s="19">
        <f t="shared" si="13"/>
        <v>1340.1632656887552</v>
      </c>
      <c r="L33" s="19">
        <f t="shared" si="13"/>
        <v>1292.2265500869362</v>
      </c>
      <c r="M33" s="19">
        <f t="shared" si="13"/>
        <v>1290.9107903241027</v>
      </c>
      <c r="N33" s="19">
        <f t="shared" si="13"/>
        <v>1295.4400036555526</v>
      </c>
      <c r="O33" s="19">
        <f t="shared" si="13"/>
        <v>1335.3533229188392</v>
      </c>
      <c r="P33" s="19">
        <f t="shared" si="13"/>
        <v>1318.5507094217148</v>
      </c>
      <c r="Q33" s="19">
        <f t="shared" si="13"/>
        <v>1339.3461816181407</v>
      </c>
      <c r="R33" s="19">
        <f t="shared" si="13"/>
        <v>1413.4107599749118</v>
      </c>
      <c r="S33" s="19">
        <f t="shared" si="13"/>
        <v>1453.7736894785889</v>
      </c>
      <c r="T33" s="19">
        <f t="shared" si="13"/>
        <v>1505.101803941629</v>
      </c>
      <c r="U33" s="19">
        <f t="shared" si="13"/>
        <v>1538.1889184575768</v>
      </c>
      <c r="V33" s="19">
        <f t="shared" si="13"/>
        <v>1525.1795631712507</v>
      </c>
      <c r="W33" s="19">
        <f t="shared" si="13"/>
        <v>1398.6863514709758</v>
      </c>
      <c r="X33" s="19">
        <f t="shared" si="13"/>
        <v>1408.6231404255414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2.00968452</v>
      </c>
      <c r="D36" s="8">
        <v>2.2968147600000006</v>
      </c>
      <c r="E36" s="8">
        <v>2.5839450000000004</v>
      </c>
      <c r="F36" s="8">
        <v>2.8710752400000015</v>
      </c>
      <c r="G36" s="8">
        <v>3.3017705999999998</v>
      </c>
      <c r="H36" s="8">
        <v>3.9246433200000008</v>
      </c>
      <c r="I36" s="8">
        <v>5.208097320000002</v>
      </c>
      <c r="J36" s="8">
        <v>4.4559705600000017</v>
      </c>
      <c r="K36" s="8">
        <v>6.281882640000001</v>
      </c>
      <c r="L36" s="8">
        <v>6.5460697200000002</v>
      </c>
      <c r="M36" s="8">
        <v>5.9104760400000007</v>
      </c>
      <c r="N36" s="8">
        <v>6.5244895200000022</v>
      </c>
      <c r="O36" s="8">
        <v>8.5757443200000019</v>
      </c>
      <c r="P36" s="8">
        <v>10.077499080000003</v>
      </c>
      <c r="Q36" s="8">
        <v>12.052655280000003</v>
      </c>
      <c r="R36" s="8">
        <v>14.375366280000001</v>
      </c>
      <c r="S36" s="8">
        <v>16.133719210982875</v>
      </c>
      <c r="T36" s="8">
        <v>19.319456362003645</v>
      </c>
      <c r="U36" s="8">
        <v>23.254211721837706</v>
      </c>
      <c r="V36" s="8">
        <v>27.701003101048688</v>
      </c>
      <c r="W36" s="8">
        <v>26.642183137605322</v>
      </c>
      <c r="X36" s="8">
        <v>27.501741475002721</v>
      </c>
    </row>
    <row r="37" spans="1:24" ht="11.25" customHeight="1" x14ac:dyDescent="0.2">
      <c r="A37" s="28" t="s">
        <v>60</v>
      </c>
      <c r="B37" s="7" t="s">
        <v>61</v>
      </c>
      <c r="C37" s="8">
        <v>754.02783359185742</v>
      </c>
      <c r="D37" s="8">
        <v>916.22448781492801</v>
      </c>
      <c r="E37" s="8">
        <v>839.95255407430568</v>
      </c>
      <c r="F37" s="8">
        <v>809.75224542118838</v>
      </c>
      <c r="G37" s="8">
        <v>776.91774406907507</v>
      </c>
      <c r="H37" s="8">
        <v>805.8275769159635</v>
      </c>
      <c r="I37" s="8">
        <v>864.06412622839571</v>
      </c>
      <c r="J37" s="8">
        <v>924.82931588460985</v>
      </c>
      <c r="K37" s="8">
        <v>922.47730271990145</v>
      </c>
      <c r="L37" s="8">
        <v>843.51255059542768</v>
      </c>
      <c r="M37" s="8">
        <v>797.21590514436309</v>
      </c>
      <c r="N37" s="8">
        <v>734.44573892600908</v>
      </c>
      <c r="O37" s="8">
        <v>701.38518109045197</v>
      </c>
      <c r="P37" s="8">
        <v>658.83296464825685</v>
      </c>
      <c r="Q37" s="8">
        <v>662.68672572051389</v>
      </c>
      <c r="R37" s="8">
        <v>659.88293851850256</v>
      </c>
      <c r="S37" s="8">
        <v>700.2493036707715</v>
      </c>
      <c r="T37" s="8">
        <v>736.77839122181808</v>
      </c>
      <c r="U37" s="8">
        <v>749.5668412791116</v>
      </c>
      <c r="V37" s="8">
        <v>754.04288494546768</v>
      </c>
      <c r="W37" s="8">
        <v>587.4354751926561</v>
      </c>
      <c r="X37" s="8">
        <v>547.16542372567301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56.658772648552826</v>
      </c>
      <c r="D43" s="8">
        <v>105.22168759045809</v>
      </c>
      <c r="E43" s="8">
        <v>137.46801414562552</v>
      </c>
      <c r="F43" s="8">
        <v>166.31982741330862</v>
      </c>
      <c r="G43" s="8">
        <v>222.34929413841274</v>
      </c>
      <c r="H43" s="8">
        <v>272.65255706481776</v>
      </c>
      <c r="I43" s="8">
        <v>354.86108148040046</v>
      </c>
      <c r="J43" s="8">
        <v>434.31032039275129</v>
      </c>
      <c r="K43" s="8">
        <v>411.40408032885369</v>
      </c>
      <c r="L43" s="8">
        <v>442.16792977150851</v>
      </c>
      <c r="M43" s="8">
        <v>487.78440913973952</v>
      </c>
      <c r="N43" s="8">
        <v>554.46977520954363</v>
      </c>
      <c r="O43" s="8">
        <v>625.39239750838715</v>
      </c>
      <c r="P43" s="8">
        <v>649.64024569345793</v>
      </c>
      <c r="Q43" s="8">
        <v>664.60680061762673</v>
      </c>
      <c r="R43" s="8">
        <v>739.15245517640915</v>
      </c>
      <c r="S43" s="8">
        <v>737.39066659683465</v>
      </c>
      <c r="T43" s="8">
        <v>749.0039563578074</v>
      </c>
      <c r="U43" s="8">
        <v>765.36786545662756</v>
      </c>
      <c r="V43" s="8">
        <v>743.43567512473419</v>
      </c>
      <c r="W43" s="8">
        <v>784.60869314071431</v>
      </c>
      <c r="X43" s="8">
        <v>833.95597522486548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7.4914234009593001E-3</v>
      </c>
      <c r="N51" s="27">
        <v>2.5881604021974418E-2</v>
      </c>
      <c r="O51" s="27">
        <v>5.0832801758095215E-2</v>
      </c>
      <c r="P51" s="27">
        <v>0.40227377447418317</v>
      </c>
      <c r="Q51" s="27">
        <v>0.77506833529184238</v>
      </c>
      <c r="R51" s="27">
        <v>1.1900361533571702</v>
      </c>
      <c r="S51" s="27">
        <v>2.4056978618728344</v>
      </c>
      <c r="T51" s="27">
        <v>3.7448566223474171</v>
      </c>
      <c r="U51" s="27">
        <v>6.3701341998440943</v>
      </c>
      <c r="V51" s="27">
        <v>16.660724239549143</v>
      </c>
      <c r="W51" s="27">
        <v>28.188512314067022</v>
      </c>
      <c r="X51" s="27">
        <v>35.510079499676053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0.11506023592668234</v>
      </c>
      <c r="I61" s="49">
        <f t="shared" si="15"/>
        <v>0.99522532913968442</v>
      </c>
      <c r="J61" s="49">
        <f t="shared" si="15"/>
        <v>0.52346862035136554</v>
      </c>
      <c r="K61" s="49">
        <f t="shared" si="15"/>
        <v>6.4727682405027007</v>
      </c>
      <c r="L61" s="49">
        <f t="shared" si="15"/>
        <v>2.278668832428965</v>
      </c>
      <c r="M61" s="49">
        <f t="shared" si="15"/>
        <v>16.536926443844457</v>
      </c>
      <c r="N61" s="49">
        <f t="shared" si="15"/>
        <v>11.56820986781314</v>
      </c>
      <c r="O61" s="49">
        <f t="shared" si="15"/>
        <v>10.732562441462543</v>
      </c>
      <c r="P61" s="49">
        <f t="shared" si="15"/>
        <v>8.9513672106133715</v>
      </c>
      <c r="Q61" s="49">
        <f t="shared" si="15"/>
        <v>14.343522568376866</v>
      </c>
      <c r="R61" s="49">
        <f t="shared" si="15"/>
        <v>7.1726026618984049</v>
      </c>
      <c r="S61" s="49">
        <f t="shared" si="15"/>
        <v>5.4017465136737393</v>
      </c>
      <c r="T61" s="49">
        <f t="shared" si="15"/>
        <v>4.89217444694685</v>
      </c>
      <c r="U61" s="49">
        <f t="shared" si="15"/>
        <v>33.041138282221354</v>
      </c>
      <c r="V61" s="49">
        <f t="shared" si="15"/>
        <v>53.459618078648447</v>
      </c>
      <c r="W61" s="49">
        <f t="shared" si="15"/>
        <v>72.617162075657376</v>
      </c>
      <c r="X61" s="49">
        <f t="shared" si="15"/>
        <v>80.954601933014501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0.8693817642978825</v>
      </c>
      <c r="V64" s="52">
        <v>3.4406702398377207</v>
      </c>
      <c r="W64" s="52">
        <v>4.3491965398621328</v>
      </c>
      <c r="X64" s="52">
        <v>7.0808185611915411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3.58774113963816</v>
      </c>
      <c r="L67" s="52">
        <v>0.2677873622278818</v>
      </c>
      <c r="M67" s="52">
        <v>12.627649818472639</v>
      </c>
      <c r="N67" s="52">
        <v>10.753655528345057</v>
      </c>
      <c r="O67" s="52">
        <v>10.732562441462543</v>
      </c>
      <c r="P67" s="52">
        <v>8.9513672106133715</v>
      </c>
      <c r="Q67" s="52">
        <v>14.343522568376866</v>
      </c>
      <c r="R67" s="52">
        <v>7.1726026618984049</v>
      </c>
      <c r="S67" s="52">
        <v>5.4017465136737393</v>
      </c>
      <c r="T67" s="52">
        <v>2.707631694377834</v>
      </c>
      <c r="U67" s="52">
        <v>13.789078509945915</v>
      </c>
      <c r="V67" s="52">
        <v>20.799103585460813</v>
      </c>
      <c r="W67" s="52">
        <v>17.322368473579825</v>
      </c>
      <c r="X67" s="52">
        <v>11.817742036899963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0.11506023592668234</v>
      </c>
      <c r="I69" s="52">
        <v>0.99522532913968442</v>
      </c>
      <c r="J69" s="52">
        <v>0.52346862035136554</v>
      </c>
      <c r="K69" s="52">
        <v>2.8850271008645407</v>
      </c>
      <c r="L69" s="52">
        <v>2.0108814702010833</v>
      </c>
      <c r="M69" s="52">
        <v>3.9092766253718181</v>
      </c>
      <c r="N69" s="52">
        <v>0.81455433946808309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2.1845427525690155</v>
      </c>
      <c r="U69" s="52">
        <v>18.38267800797756</v>
      </c>
      <c r="V69" s="52">
        <v>29.219844253349915</v>
      </c>
      <c r="W69" s="52">
        <v>50.94559706221542</v>
      </c>
      <c r="X69" s="52">
        <v>62.056041334923002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260.66571126390886</v>
      </c>
      <c r="D2" s="21">
        <f t="shared" ref="D2:X2" si="0">SUM(D3,D17,D22,D25,D26,D51,D52)</f>
        <v>310.17513270422063</v>
      </c>
      <c r="E2" s="21">
        <f t="shared" si="0"/>
        <v>342.58314228735031</v>
      </c>
      <c r="F2" s="21">
        <f t="shared" si="0"/>
        <v>303.57559735468351</v>
      </c>
      <c r="G2" s="21">
        <f t="shared" si="0"/>
        <v>314.1230242811082</v>
      </c>
      <c r="H2" s="21">
        <f t="shared" si="0"/>
        <v>329.78038873966926</v>
      </c>
      <c r="I2" s="21">
        <f t="shared" si="0"/>
        <v>335.79881038577702</v>
      </c>
      <c r="J2" s="21">
        <f t="shared" si="0"/>
        <v>288.69930118698488</v>
      </c>
      <c r="K2" s="21">
        <f t="shared" si="0"/>
        <v>262.04601019757268</v>
      </c>
      <c r="L2" s="21">
        <f t="shared" si="0"/>
        <v>229.03972059977124</v>
      </c>
      <c r="M2" s="21">
        <f t="shared" si="0"/>
        <v>243.86957176903508</v>
      </c>
      <c r="N2" s="21">
        <f t="shared" si="0"/>
        <v>242.58780654332907</v>
      </c>
      <c r="O2" s="21">
        <f t="shared" si="0"/>
        <v>246.28609574058402</v>
      </c>
      <c r="P2" s="21">
        <f t="shared" si="0"/>
        <v>245.55726296823227</v>
      </c>
      <c r="Q2" s="21">
        <f t="shared" si="0"/>
        <v>256.25452727661894</v>
      </c>
      <c r="R2" s="21">
        <f t="shared" si="0"/>
        <v>260.95600408697049</v>
      </c>
      <c r="S2" s="21">
        <f t="shared" si="0"/>
        <v>292.03144997444826</v>
      </c>
      <c r="T2" s="21">
        <f t="shared" si="0"/>
        <v>331.86485822617453</v>
      </c>
      <c r="U2" s="21">
        <f t="shared" si="0"/>
        <v>322.80648525943866</v>
      </c>
      <c r="V2" s="21">
        <f t="shared" si="0"/>
        <v>295.46185029890472</v>
      </c>
      <c r="W2" s="21">
        <f t="shared" si="0"/>
        <v>276.92339820858473</v>
      </c>
      <c r="X2" s="21">
        <f t="shared" si="0"/>
        <v>297.86321157667265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260.66571126390886</v>
      </c>
      <c r="D26" s="27">
        <f t="shared" si="11"/>
        <v>310.17513270422063</v>
      </c>
      <c r="E26" s="27">
        <f t="shared" si="11"/>
        <v>342.58314228735031</v>
      </c>
      <c r="F26" s="27">
        <f t="shared" si="11"/>
        <v>303.57559735468351</v>
      </c>
      <c r="G26" s="27">
        <f t="shared" si="11"/>
        <v>314.1230242811082</v>
      </c>
      <c r="H26" s="27">
        <f t="shared" si="11"/>
        <v>329.78038873966926</v>
      </c>
      <c r="I26" s="27">
        <f t="shared" si="11"/>
        <v>335.79881038577702</v>
      </c>
      <c r="J26" s="27">
        <f t="shared" si="11"/>
        <v>288.69930118698488</v>
      </c>
      <c r="K26" s="27">
        <f t="shared" si="11"/>
        <v>262.04601019757268</v>
      </c>
      <c r="L26" s="27">
        <f t="shared" si="11"/>
        <v>229.03972059977124</v>
      </c>
      <c r="M26" s="27">
        <f t="shared" si="11"/>
        <v>243.77608319243603</v>
      </c>
      <c r="N26" s="27">
        <f t="shared" si="11"/>
        <v>242.00780814735103</v>
      </c>
      <c r="O26" s="27">
        <f t="shared" si="11"/>
        <v>245.07662229719912</v>
      </c>
      <c r="P26" s="27">
        <f t="shared" si="11"/>
        <v>244.03349332716229</v>
      </c>
      <c r="Q26" s="27">
        <f t="shared" si="11"/>
        <v>253.46786585588541</v>
      </c>
      <c r="R26" s="27">
        <f t="shared" si="11"/>
        <v>255.80347776071909</v>
      </c>
      <c r="S26" s="27">
        <f t="shared" si="11"/>
        <v>284.91432648152016</v>
      </c>
      <c r="T26" s="27">
        <f t="shared" si="11"/>
        <v>325.22039383925181</v>
      </c>
      <c r="U26" s="27">
        <f t="shared" si="11"/>
        <v>309.35411418658254</v>
      </c>
      <c r="V26" s="27">
        <f t="shared" si="11"/>
        <v>284.92548134371538</v>
      </c>
      <c r="W26" s="27">
        <f t="shared" si="11"/>
        <v>260.17129040909469</v>
      </c>
      <c r="X26" s="27">
        <f t="shared" si="11"/>
        <v>279.56094676112855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260.66571126390886</v>
      </c>
      <c r="D33" s="19">
        <f t="shared" si="13"/>
        <v>310.17513270422063</v>
      </c>
      <c r="E33" s="19">
        <f t="shared" si="13"/>
        <v>342.58314228735031</v>
      </c>
      <c r="F33" s="19">
        <f t="shared" si="13"/>
        <v>303.57559735468351</v>
      </c>
      <c r="G33" s="19">
        <f t="shared" si="13"/>
        <v>314.1230242811082</v>
      </c>
      <c r="H33" s="19">
        <f t="shared" si="13"/>
        <v>329.78038873966926</v>
      </c>
      <c r="I33" s="19">
        <f t="shared" si="13"/>
        <v>335.79881038577702</v>
      </c>
      <c r="J33" s="19">
        <f t="shared" si="13"/>
        <v>288.69930118698488</v>
      </c>
      <c r="K33" s="19">
        <f t="shared" si="13"/>
        <v>262.04601019757268</v>
      </c>
      <c r="L33" s="19">
        <f t="shared" si="13"/>
        <v>229.03972059977124</v>
      </c>
      <c r="M33" s="19">
        <f t="shared" si="13"/>
        <v>243.77608319243603</v>
      </c>
      <c r="N33" s="19">
        <f t="shared" si="13"/>
        <v>242.00780814735103</v>
      </c>
      <c r="O33" s="19">
        <f t="shared" si="13"/>
        <v>245.07662229719912</v>
      </c>
      <c r="P33" s="19">
        <f t="shared" si="13"/>
        <v>244.03349332716229</v>
      </c>
      <c r="Q33" s="19">
        <f t="shared" si="13"/>
        <v>253.46786585588541</v>
      </c>
      <c r="R33" s="19">
        <f t="shared" si="13"/>
        <v>255.80347776071909</v>
      </c>
      <c r="S33" s="19">
        <f t="shared" si="13"/>
        <v>284.91432648152016</v>
      </c>
      <c r="T33" s="19">
        <f t="shared" si="13"/>
        <v>325.22039383925181</v>
      </c>
      <c r="U33" s="19">
        <f t="shared" si="13"/>
        <v>309.35411418658254</v>
      </c>
      <c r="V33" s="19">
        <f t="shared" si="13"/>
        <v>284.92548134371538</v>
      </c>
      <c r="W33" s="19">
        <f t="shared" si="13"/>
        <v>260.17129040909469</v>
      </c>
      <c r="X33" s="19">
        <f t="shared" si="13"/>
        <v>279.56094676112855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3.0952187213525429E-2</v>
      </c>
      <c r="V36" s="8">
        <v>2.8118824927487261E-2</v>
      </c>
      <c r="W36" s="8">
        <v>2.6806704521430219E-2</v>
      </c>
      <c r="X36" s="8">
        <v>2.7992100897261004E-2</v>
      </c>
    </row>
    <row r="37" spans="1:24" ht="11.25" customHeight="1" x14ac:dyDescent="0.2">
      <c r="A37" s="28" t="s">
        <v>60</v>
      </c>
      <c r="B37" s="7" t="s">
        <v>61</v>
      </c>
      <c r="C37" s="8">
        <v>31.801057083339373</v>
      </c>
      <c r="D37" s="8">
        <v>27.777929780503701</v>
      </c>
      <c r="E37" s="8">
        <v>23.829057241699683</v>
      </c>
      <c r="F37" s="8">
        <v>20.051721693676864</v>
      </c>
      <c r="G37" s="8">
        <v>17.846965902965717</v>
      </c>
      <c r="H37" s="8">
        <v>14.638691329931763</v>
      </c>
      <c r="I37" s="8">
        <v>14.854166014981965</v>
      </c>
      <c r="J37" s="8">
        <v>8.2426773104662505</v>
      </c>
      <c r="K37" s="8">
        <v>5.7841313252300441</v>
      </c>
      <c r="L37" s="8">
        <v>3.9627579392933243</v>
      </c>
      <c r="M37" s="8">
        <v>3.0114028265249537</v>
      </c>
      <c r="N37" s="8">
        <v>2.6903035600300131</v>
      </c>
      <c r="O37" s="8">
        <v>2.5549745651189375</v>
      </c>
      <c r="P37" s="8">
        <v>2.439588451131514</v>
      </c>
      <c r="Q37" s="8">
        <v>2.4612550294954105</v>
      </c>
      <c r="R37" s="8">
        <v>2.5047806201538187</v>
      </c>
      <c r="S37" s="8">
        <v>2.808966229412206</v>
      </c>
      <c r="T37" s="8">
        <v>3.1228932503314697</v>
      </c>
      <c r="U37" s="8">
        <v>2.9578663323190519</v>
      </c>
      <c r="V37" s="8">
        <v>2.6494108755747376</v>
      </c>
      <c r="W37" s="8">
        <v>2.4371295554395482</v>
      </c>
      <c r="X37" s="8">
        <v>2.5148861382555214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228.86465418056952</v>
      </c>
      <c r="D43" s="8">
        <v>282.39720292371692</v>
      </c>
      <c r="E43" s="8">
        <v>318.75408504565064</v>
      </c>
      <c r="F43" s="8">
        <v>283.52387566100663</v>
      </c>
      <c r="G43" s="8">
        <v>296.27605837814247</v>
      </c>
      <c r="H43" s="8">
        <v>315.1416974097375</v>
      </c>
      <c r="I43" s="8">
        <v>320.94464437079506</v>
      </c>
      <c r="J43" s="8">
        <v>280.45662387651862</v>
      </c>
      <c r="K43" s="8">
        <v>256.26187887234266</v>
      </c>
      <c r="L43" s="8">
        <v>225.07696266047793</v>
      </c>
      <c r="M43" s="8">
        <v>240.76468036591109</v>
      </c>
      <c r="N43" s="8">
        <v>239.31750458732103</v>
      </c>
      <c r="O43" s="8">
        <v>242.5216477320802</v>
      </c>
      <c r="P43" s="8">
        <v>241.59390487603076</v>
      </c>
      <c r="Q43" s="8">
        <v>251.00661082638999</v>
      </c>
      <c r="R43" s="8">
        <v>253.29869714056528</v>
      </c>
      <c r="S43" s="8">
        <v>282.10536025210797</v>
      </c>
      <c r="T43" s="8">
        <v>322.09750058892035</v>
      </c>
      <c r="U43" s="8">
        <v>306.36529566704996</v>
      </c>
      <c r="V43" s="8">
        <v>282.24795164321313</v>
      </c>
      <c r="W43" s="8">
        <v>257.70735414913372</v>
      </c>
      <c r="X43" s="8">
        <v>277.01806852197575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9.348857659904071E-2</v>
      </c>
      <c r="N51" s="27">
        <v>0.57999839597802572</v>
      </c>
      <c r="O51" s="27">
        <v>1.2094734433848966</v>
      </c>
      <c r="P51" s="27">
        <v>1.523769641069987</v>
      </c>
      <c r="Q51" s="27">
        <v>2.7866614207335498</v>
      </c>
      <c r="R51" s="27">
        <v>5.1525263262514125</v>
      </c>
      <c r="S51" s="27">
        <v>7.1171234929281271</v>
      </c>
      <c r="T51" s="27">
        <v>6.6444643869227056</v>
      </c>
      <c r="U51" s="27">
        <v>13.452371072856137</v>
      </c>
      <c r="V51" s="27">
        <v>10.536368955189349</v>
      </c>
      <c r="W51" s="27">
        <v>16.75210779949003</v>
      </c>
      <c r="X51" s="27">
        <v>18.302264815544106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0.13299078667976469</v>
      </c>
      <c r="I61" s="49">
        <f t="shared" si="15"/>
        <v>0.90010501573468571</v>
      </c>
      <c r="J61" s="49">
        <f t="shared" si="15"/>
        <v>0.33803074685464762</v>
      </c>
      <c r="K61" s="49">
        <f t="shared" si="15"/>
        <v>1.8195672095023852</v>
      </c>
      <c r="L61" s="49">
        <f t="shared" si="15"/>
        <v>1.0248580462153867</v>
      </c>
      <c r="M61" s="49">
        <f t="shared" si="15"/>
        <v>1.977272904501135</v>
      </c>
      <c r="N61" s="49">
        <f t="shared" si="15"/>
        <v>0.39096498121741274</v>
      </c>
      <c r="O61" s="49">
        <f t="shared" si="15"/>
        <v>3.9096098400389911E-2</v>
      </c>
      <c r="P61" s="49">
        <f t="shared" si="15"/>
        <v>3.3145961481311964E-2</v>
      </c>
      <c r="Q61" s="49">
        <f t="shared" si="15"/>
        <v>5.3272633496189048E-2</v>
      </c>
      <c r="R61" s="49">
        <f t="shared" si="15"/>
        <v>2.7225732163831468E-2</v>
      </c>
      <c r="S61" s="49">
        <f t="shared" si="15"/>
        <v>2.166845930044441E-2</v>
      </c>
      <c r="T61" s="49">
        <f t="shared" si="15"/>
        <v>0.95090514015651428</v>
      </c>
      <c r="U61" s="49">
        <f t="shared" si="15"/>
        <v>9.2486735518060268</v>
      </c>
      <c r="V61" s="49">
        <f t="shared" si="15"/>
        <v>13.342401931627249</v>
      </c>
      <c r="W61" s="49">
        <f t="shared" si="15"/>
        <v>19.389795772449723</v>
      </c>
      <c r="X61" s="49">
        <f t="shared" si="15"/>
        <v>24.317216389491321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1.8359497194887509</v>
      </c>
      <c r="V64" s="52">
        <v>2.1759060758004045</v>
      </c>
      <c r="W64" s="52">
        <v>2.5846773488851613</v>
      </c>
      <c r="X64" s="52">
        <v>3.6495276339477023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2.2495909494370168E-2</v>
      </c>
      <c r="L67" s="52">
        <v>1.2580447024313759E-3</v>
      </c>
      <c r="M67" s="52">
        <v>4.7699675972758905E-2</v>
      </c>
      <c r="N67" s="52">
        <v>3.9391062154637564E-2</v>
      </c>
      <c r="O67" s="52">
        <v>3.9096098400389911E-2</v>
      </c>
      <c r="P67" s="52">
        <v>3.3145961481311964E-2</v>
      </c>
      <c r="Q67" s="52">
        <v>5.3272633496189048E-2</v>
      </c>
      <c r="R67" s="52">
        <v>2.7225732163831468E-2</v>
      </c>
      <c r="S67" s="52">
        <v>2.166845930044441E-2</v>
      </c>
      <c r="T67" s="52">
        <v>1.1476510228175788E-2</v>
      </c>
      <c r="U67" s="52">
        <v>5.4413094112691462E-2</v>
      </c>
      <c r="V67" s="52">
        <v>7.3079890204799949E-2</v>
      </c>
      <c r="W67" s="52">
        <v>7.1866371644188062E-2</v>
      </c>
      <c r="X67" s="52">
        <v>5.4316801364590342E-2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0.13299078667976469</v>
      </c>
      <c r="I69" s="52">
        <v>0.90010501573468571</v>
      </c>
      <c r="J69" s="52">
        <v>0.33803074685464762</v>
      </c>
      <c r="K69" s="52">
        <v>1.797071300008015</v>
      </c>
      <c r="L69" s="52">
        <v>1.0236000015129554</v>
      </c>
      <c r="M69" s="52">
        <v>1.9295732285283762</v>
      </c>
      <c r="N69" s="52">
        <v>0.35157391906277519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0.93942862992833853</v>
      </c>
      <c r="U69" s="52">
        <v>7.358310738204584</v>
      </c>
      <c r="V69" s="52">
        <v>11.093415965622045</v>
      </c>
      <c r="W69" s="52">
        <v>16.733252051920374</v>
      </c>
      <c r="X69" s="52">
        <v>20.61337195417903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254.19066893679224</v>
      </c>
      <c r="D2" s="21">
        <f t="shared" ref="D2:X2" si="0">SUM(D3,D17,D22,D25,D26,D51,D52)</f>
        <v>308.8781847406708</v>
      </c>
      <c r="E2" s="21">
        <f t="shared" si="0"/>
        <v>332.38947987475342</v>
      </c>
      <c r="F2" s="21">
        <f t="shared" si="0"/>
        <v>273.87258000097711</v>
      </c>
      <c r="G2" s="21">
        <f t="shared" si="0"/>
        <v>265.6861333548834</v>
      </c>
      <c r="H2" s="21">
        <f t="shared" si="0"/>
        <v>246.10631362604286</v>
      </c>
      <c r="I2" s="21">
        <f t="shared" si="0"/>
        <v>232.55228768863978</v>
      </c>
      <c r="J2" s="21">
        <f t="shared" si="0"/>
        <v>222.08890319361942</v>
      </c>
      <c r="K2" s="21">
        <f t="shared" si="0"/>
        <v>214.13820448195804</v>
      </c>
      <c r="L2" s="21">
        <f t="shared" si="0"/>
        <v>192.53381780486646</v>
      </c>
      <c r="M2" s="21">
        <f t="shared" si="0"/>
        <v>205.75296900434736</v>
      </c>
      <c r="N2" s="21">
        <f t="shared" si="0"/>
        <v>216.23844452812679</v>
      </c>
      <c r="O2" s="21">
        <f t="shared" si="0"/>
        <v>222.34615417643539</v>
      </c>
      <c r="P2" s="21">
        <f t="shared" si="0"/>
        <v>224.64839707072926</v>
      </c>
      <c r="Q2" s="21">
        <f t="shared" si="0"/>
        <v>231.10526007545263</v>
      </c>
      <c r="R2" s="21">
        <f t="shared" si="0"/>
        <v>229.99663541409009</v>
      </c>
      <c r="S2" s="21">
        <f t="shared" si="0"/>
        <v>239.32629260522805</v>
      </c>
      <c r="T2" s="21">
        <f t="shared" si="0"/>
        <v>259.52369655947024</v>
      </c>
      <c r="U2" s="21">
        <f t="shared" si="0"/>
        <v>279.30959660433507</v>
      </c>
      <c r="V2" s="21">
        <f t="shared" si="0"/>
        <v>301.83492994583156</v>
      </c>
      <c r="W2" s="21">
        <f t="shared" si="0"/>
        <v>295.50808993840548</v>
      </c>
      <c r="X2" s="21">
        <f t="shared" si="0"/>
        <v>323.78906077959959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254.19066893679224</v>
      </c>
      <c r="D26" s="27">
        <f t="shared" si="11"/>
        <v>308.8781847406708</v>
      </c>
      <c r="E26" s="27">
        <f t="shared" si="11"/>
        <v>332.38947987475342</v>
      </c>
      <c r="F26" s="27">
        <f t="shared" si="11"/>
        <v>273.87258000097711</v>
      </c>
      <c r="G26" s="27">
        <f t="shared" si="11"/>
        <v>265.6861333548834</v>
      </c>
      <c r="H26" s="27">
        <f t="shared" si="11"/>
        <v>246.10631362604286</v>
      </c>
      <c r="I26" s="27">
        <f t="shared" si="11"/>
        <v>232.55228768863978</v>
      </c>
      <c r="J26" s="27">
        <f t="shared" si="11"/>
        <v>222.08890319361942</v>
      </c>
      <c r="K26" s="27">
        <f t="shared" si="11"/>
        <v>214.13820448195804</v>
      </c>
      <c r="L26" s="27">
        <f t="shared" si="11"/>
        <v>192.53381780486646</v>
      </c>
      <c r="M26" s="27">
        <f t="shared" si="11"/>
        <v>205.75296900434736</v>
      </c>
      <c r="N26" s="27">
        <f t="shared" si="11"/>
        <v>216.23844452812679</v>
      </c>
      <c r="O26" s="27">
        <f t="shared" si="11"/>
        <v>222.3442104215784</v>
      </c>
      <c r="P26" s="27">
        <f t="shared" si="11"/>
        <v>224.55484048627343</v>
      </c>
      <c r="Q26" s="27">
        <f t="shared" si="11"/>
        <v>230.98121983147803</v>
      </c>
      <c r="R26" s="27">
        <f t="shared" si="11"/>
        <v>229.82598789369868</v>
      </c>
      <c r="S26" s="27">
        <f t="shared" si="11"/>
        <v>239.15503396002902</v>
      </c>
      <c r="T26" s="27">
        <f t="shared" si="11"/>
        <v>259.22044732874036</v>
      </c>
      <c r="U26" s="27">
        <f t="shared" si="11"/>
        <v>278.9688193970353</v>
      </c>
      <c r="V26" s="27">
        <f t="shared" si="11"/>
        <v>301.43742050057006</v>
      </c>
      <c r="W26" s="27">
        <f t="shared" si="11"/>
        <v>294.97317489196251</v>
      </c>
      <c r="X26" s="27">
        <f t="shared" si="11"/>
        <v>323.26729845481975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254.19066893679224</v>
      </c>
      <c r="D33" s="19">
        <f t="shared" si="13"/>
        <v>308.8781847406708</v>
      </c>
      <c r="E33" s="19">
        <f t="shared" si="13"/>
        <v>332.38947987475342</v>
      </c>
      <c r="F33" s="19">
        <f t="shared" si="13"/>
        <v>273.87258000097711</v>
      </c>
      <c r="G33" s="19">
        <f t="shared" si="13"/>
        <v>265.6861333548834</v>
      </c>
      <c r="H33" s="19">
        <f t="shared" si="13"/>
        <v>246.10631362604286</v>
      </c>
      <c r="I33" s="19">
        <f t="shared" si="13"/>
        <v>232.55228768863978</v>
      </c>
      <c r="J33" s="19">
        <f t="shared" si="13"/>
        <v>222.08890319361942</v>
      </c>
      <c r="K33" s="19">
        <f t="shared" si="13"/>
        <v>214.13820448195804</v>
      </c>
      <c r="L33" s="19">
        <f t="shared" si="13"/>
        <v>192.53381780486646</v>
      </c>
      <c r="M33" s="19">
        <f t="shared" si="13"/>
        <v>205.75296900434736</v>
      </c>
      <c r="N33" s="19">
        <f t="shared" si="13"/>
        <v>216.23844452812679</v>
      </c>
      <c r="O33" s="19">
        <f t="shared" si="13"/>
        <v>222.3442104215784</v>
      </c>
      <c r="P33" s="19">
        <f t="shared" si="13"/>
        <v>224.55484048627343</v>
      </c>
      <c r="Q33" s="19">
        <f t="shared" si="13"/>
        <v>230.98121983147803</v>
      </c>
      <c r="R33" s="19">
        <f t="shared" si="13"/>
        <v>229.82598789369868</v>
      </c>
      <c r="S33" s="19">
        <f t="shared" si="13"/>
        <v>239.15503396002902</v>
      </c>
      <c r="T33" s="19">
        <f t="shared" si="13"/>
        <v>259.22044732874036</v>
      </c>
      <c r="U33" s="19">
        <f t="shared" si="13"/>
        <v>278.9688193970353</v>
      </c>
      <c r="V33" s="19">
        <f t="shared" si="13"/>
        <v>301.43742050057006</v>
      </c>
      <c r="W33" s="19">
        <f t="shared" si="13"/>
        <v>294.97317489196251</v>
      </c>
      <c r="X33" s="19">
        <f t="shared" si="13"/>
        <v>323.26729845481975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1.6827490171288314E-3</v>
      </c>
      <c r="T36" s="8">
        <v>2.0037397996355049E-2</v>
      </c>
      <c r="U36" s="8">
        <v>2.4859490948766935E-2</v>
      </c>
      <c r="V36" s="8">
        <v>3.3918954023839445E-2</v>
      </c>
      <c r="W36" s="8">
        <v>3.1850877873265598E-2</v>
      </c>
      <c r="X36" s="8">
        <v>3.2270704100024965E-2</v>
      </c>
    </row>
    <row r="37" spans="1:24" ht="11.25" customHeight="1" x14ac:dyDescent="0.2">
      <c r="A37" s="28" t="s">
        <v>60</v>
      </c>
      <c r="B37" s="7" t="s">
        <v>61</v>
      </c>
      <c r="C37" s="8">
        <v>63.642248689310811</v>
      </c>
      <c r="D37" s="8">
        <v>70.1121800017266</v>
      </c>
      <c r="E37" s="8">
        <v>67.930098195633008</v>
      </c>
      <c r="F37" s="8">
        <v>62.147458992229517</v>
      </c>
      <c r="G37" s="8">
        <v>63.487954956759026</v>
      </c>
      <c r="H37" s="8">
        <v>55.908606993193381</v>
      </c>
      <c r="I37" s="8">
        <v>55.019090317005777</v>
      </c>
      <c r="J37" s="8">
        <v>46.261667397197179</v>
      </c>
      <c r="K37" s="8">
        <v>44.560312758572273</v>
      </c>
      <c r="L37" s="8">
        <v>39.846303321211742</v>
      </c>
      <c r="M37" s="8">
        <v>35.17147261514404</v>
      </c>
      <c r="N37" s="8">
        <v>36.818138668869665</v>
      </c>
      <c r="O37" s="8">
        <v>34.882279065540416</v>
      </c>
      <c r="P37" s="8">
        <v>31.393810280136275</v>
      </c>
      <c r="Q37" s="8">
        <v>30.205961224571944</v>
      </c>
      <c r="R37" s="8">
        <v>29.494681979319836</v>
      </c>
      <c r="S37" s="8">
        <v>27.986130625034736</v>
      </c>
      <c r="T37" s="8">
        <v>28.096723155667927</v>
      </c>
      <c r="U37" s="8">
        <v>31.091369376012111</v>
      </c>
      <c r="V37" s="8">
        <v>29.642776857230238</v>
      </c>
      <c r="W37" s="8">
        <v>26.389279137136601</v>
      </c>
      <c r="X37" s="8">
        <v>24.011810439502998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190.54842024748143</v>
      </c>
      <c r="D43" s="8">
        <v>238.76600473894419</v>
      </c>
      <c r="E43" s="8">
        <v>264.45938167912038</v>
      </c>
      <c r="F43" s="8">
        <v>211.72512100874758</v>
      </c>
      <c r="G43" s="8">
        <v>202.19817839812438</v>
      </c>
      <c r="H43" s="8">
        <v>190.19770663284947</v>
      </c>
      <c r="I43" s="8">
        <v>177.533197371634</v>
      </c>
      <c r="J43" s="8">
        <v>175.82723579642223</v>
      </c>
      <c r="K43" s="8">
        <v>169.57789172338576</v>
      </c>
      <c r="L43" s="8">
        <v>152.68751448365472</v>
      </c>
      <c r="M43" s="8">
        <v>170.58149638920332</v>
      </c>
      <c r="N43" s="8">
        <v>179.42030585925713</v>
      </c>
      <c r="O43" s="8">
        <v>187.46193135603798</v>
      </c>
      <c r="P43" s="8">
        <v>193.16103020613716</v>
      </c>
      <c r="Q43" s="8">
        <v>200.77525860690608</v>
      </c>
      <c r="R43" s="8">
        <v>200.33130591437885</v>
      </c>
      <c r="S43" s="8">
        <v>211.16722058597716</v>
      </c>
      <c r="T43" s="8">
        <v>231.10368677507606</v>
      </c>
      <c r="U43" s="8">
        <v>247.85259053007445</v>
      </c>
      <c r="V43" s="8">
        <v>271.76072468931596</v>
      </c>
      <c r="W43" s="8">
        <v>268.55204487695266</v>
      </c>
      <c r="X43" s="8">
        <v>299.22321731121673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1.9437548570082972E-3</v>
      </c>
      <c r="P51" s="27">
        <v>9.355658445583015E-2</v>
      </c>
      <c r="Q51" s="27">
        <v>0.12404024397460803</v>
      </c>
      <c r="R51" s="27">
        <v>0.17064752039141856</v>
      </c>
      <c r="S51" s="27">
        <v>0.17125864519904047</v>
      </c>
      <c r="T51" s="27">
        <v>0.30324923072987808</v>
      </c>
      <c r="U51" s="27">
        <v>0.34077720729976962</v>
      </c>
      <c r="V51" s="27">
        <v>0.39750944526150911</v>
      </c>
      <c r="W51" s="27">
        <v>0.53491504644295285</v>
      </c>
      <c r="X51" s="27">
        <v>0.52176232477986073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8.0264029919539834E-2</v>
      </c>
      <c r="I61" s="49">
        <f t="shared" si="15"/>
        <v>0.49790057013384714</v>
      </c>
      <c r="J61" s="49">
        <f t="shared" si="15"/>
        <v>0.21192229661803713</v>
      </c>
      <c r="K61" s="49">
        <f t="shared" si="15"/>
        <v>1.3624940605774565</v>
      </c>
      <c r="L61" s="49">
        <f t="shared" si="15"/>
        <v>0.70703876482571326</v>
      </c>
      <c r="M61" s="49">
        <f t="shared" si="15"/>
        <v>1.9242054827022566</v>
      </c>
      <c r="N61" s="49">
        <f t="shared" si="15"/>
        <v>0.80266702766898834</v>
      </c>
      <c r="O61" s="49">
        <f t="shared" si="15"/>
        <v>0.53376696323892525</v>
      </c>
      <c r="P61" s="49">
        <f t="shared" si="15"/>
        <v>0.42653834740625141</v>
      </c>
      <c r="Q61" s="49">
        <f t="shared" si="15"/>
        <v>0.65379291557877106</v>
      </c>
      <c r="R61" s="49">
        <f t="shared" si="15"/>
        <v>0.32059267201493891</v>
      </c>
      <c r="S61" s="49">
        <f t="shared" si="15"/>
        <v>0.21588594625161539</v>
      </c>
      <c r="T61" s="49">
        <f t="shared" si="15"/>
        <v>0.77729069395560324</v>
      </c>
      <c r="U61" s="49">
        <f t="shared" si="15"/>
        <v>6.5714143272755283</v>
      </c>
      <c r="V61" s="49">
        <f t="shared" si="15"/>
        <v>11.580969367783805</v>
      </c>
      <c r="W61" s="49">
        <f t="shared" si="15"/>
        <v>18.298113147487367</v>
      </c>
      <c r="X61" s="49">
        <f t="shared" si="15"/>
        <v>22.888344606668547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4.6508516213367969E-2</v>
      </c>
      <c r="V64" s="52">
        <v>8.2091204361875156E-2</v>
      </c>
      <c r="W64" s="52">
        <v>8.2531871252705488E-2</v>
      </c>
      <c r="X64" s="52">
        <v>0.10404100486075765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0.1733060171862198</v>
      </c>
      <c r="L67" s="52">
        <v>1.2649884644143452E-2</v>
      </c>
      <c r="M67" s="52">
        <v>0.55710509150418119</v>
      </c>
      <c r="N67" s="52">
        <v>0.53908622442120635</v>
      </c>
      <c r="O67" s="52">
        <v>0.53376696323892525</v>
      </c>
      <c r="P67" s="52">
        <v>0.42653834740625141</v>
      </c>
      <c r="Q67" s="52">
        <v>0.65379291557877106</v>
      </c>
      <c r="R67" s="52">
        <v>0.32059267201493891</v>
      </c>
      <c r="S67" s="52">
        <v>0.21588594625161539</v>
      </c>
      <c r="T67" s="52">
        <v>0.10325435576128669</v>
      </c>
      <c r="U67" s="52">
        <v>0.57195877631934711</v>
      </c>
      <c r="V67" s="52">
        <v>0.81765002856411861</v>
      </c>
      <c r="W67" s="52">
        <v>0.77817026085411933</v>
      </c>
      <c r="X67" s="52">
        <v>0.51860985601176546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8.0264029919539834E-2</v>
      </c>
      <c r="I69" s="52">
        <v>0.49790057013384714</v>
      </c>
      <c r="J69" s="52">
        <v>0.21192229661803713</v>
      </c>
      <c r="K69" s="52">
        <v>1.1891880433912367</v>
      </c>
      <c r="L69" s="52">
        <v>0.69438888018156986</v>
      </c>
      <c r="M69" s="52">
        <v>1.3671003911980752</v>
      </c>
      <c r="N69" s="52">
        <v>0.26358080324778199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0.67403633819431652</v>
      </c>
      <c r="U69" s="52">
        <v>5.9529470347428131</v>
      </c>
      <c r="V69" s="52">
        <v>10.681228134857811</v>
      </c>
      <c r="W69" s="52">
        <v>17.437411015380544</v>
      </c>
      <c r="X69" s="52">
        <v>22.265693745796025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153.9485829233964</v>
      </c>
      <c r="D2" s="21">
        <f t="shared" ref="D2:X2" si="0">SUM(D3,D17,D22,D25,D26,D51,D52)</f>
        <v>163.49146474688098</v>
      </c>
      <c r="E2" s="21">
        <f t="shared" si="0"/>
        <v>219.64751912960338</v>
      </c>
      <c r="F2" s="21">
        <f t="shared" si="0"/>
        <v>263.08802591693728</v>
      </c>
      <c r="G2" s="21">
        <f t="shared" si="0"/>
        <v>297.86621908532032</v>
      </c>
      <c r="H2" s="21">
        <f t="shared" si="0"/>
        <v>312.78967889259519</v>
      </c>
      <c r="I2" s="21">
        <f t="shared" si="0"/>
        <v>331.47561677717033</v>
      </c>
      <c r="J2" s="21">
        <f t="shared" si="0"/>
        <v>378.84996993430769</v>
      </c>
      <c r="K2" s="21">
        <f t="shared" si="0"/>
        <v>378.45109343541822</v>
      </c>
      <c r="L2" s="21">
        <f t="shared" si="0"/>
        <v>265.60233064435857</v>
      </c>
      <c r="M2" s="21">
        <f t="shared" si="0"/>
        <v>305.85101010514609</v>
      </c>
      <c r="N2" s="21">
        <f t="shared" si="0"/>
        <v>350.40591698387823</v>
      </c>
      <c r="O2" s="21">
        <f t="shared" si="0"/>
        <v>345.71423340349469</v>
      </c>
      <c r="P2" s="21">
        <f t="shared" si="0"/>
        <v>322.96388922437416</v>
      </c>
      <c r="Q2" s="21">
        <f t="shared" si="0"/>
        <v>300.37368994907706</v>
      </c>
      <c r="R2" s="21">
        <f t="shared" si="0"/>
        <v>289.80293176864672</v>
      </c>
      <c r="S2" s="21">
        <f t="shared" si="0"/>
        <v>273.86315256508016</v>
      </c>
      <c r="T2" s="21">
        <f t="shared" si="0"/>
        <v>233.66555627819636</v>
      </c>
      <c r="U2" s="21">
        <f t="shared" si="0"/>
        <v>232.27054134624808</v>
      </c>
      <c r="V2" s="21">
        <f t="shared" si="0"/>
        <v>212.66133394273669</v>
      </c>
      <c r="W2" s="21">
        <f t="shared" si="0"/>
        <v>183.75350903319935</v>
      </c>
      <c r="X2" s="21">
        <f t="shared" si="0"/>
        <v>240.81372394194156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153.9485829233964</v>
      </c>
      <c r="D26" s="27">
        <f t="shared" si="11"/>
        <v>163.49146474688098</v>
      </c>
      <c r="E26" s="27">
        <f t="shared" si="11"/>
        <v>219.64751912960338</v>
      </c>
      <c r="F26" s="27">
        <f t="shared" si="11"/>
        <v>263.08802591693728</v>
      </c>
      <c r="G26" s="27">
        <f t="shared" si="11"/>
        <v>297.86621908532032</v>
      </c>
      <c r="H26" s="27">
        <f t="shared" si="11"/>
        <v>312.78967889259519</v>
      </c>
      <c r="I26" s="27">
        <f t="shared" si="11"/>
        <v>331.47561677717033</v>
      </c>
      <c r="J26" s="27">
        <f t="shared" si="11"/>
        <v>378.84996993430769</v>
      </c>
      <c r="K26" s="27">
        <f t="shared" si="11"/>
        <v>378.45109343541822</v>
      </c>
      <c r="L26" s="27">
        <f t="shared" si="11"/>
        <v>265.60233064435857</v>
      </c>
      <c r="M26" s="27">
        <f t="shared" si="11"/>
        <v>305.85101010514609</v>
      </c>
      <c r="N26" s="27">
        <f t="shared" si="11"/>
        <v>350.40591698387823</v>
      </c>
      <c r="O26" s="27">
        <f t="shared" si="11"/>
        <v>345.71423340349469</v>
      </c>
      <c r="P26" s="27">
        <f t="shared" si="11"/>
        <v>322.96388922437416</v>
      </c>
      <c r="Q26" s="27">
        <f t="shared" si="11"/>
        <v>300.37368994907706</v>
      </c>
      <c r="R26" s="27">
        <f t="shared" si="11"/>
        <v>289.80293176864672</v>
      </c>
      <c r="S26" s="27">
        <f t="shared" si="11"/>
        <v>273.86315256508016</v>
      </c>
      <c r="T26" s="27">
        <f t="shared" si="11"/>
        <v>233.66555627819636</v>
      </c>
      <c r="U26" s="27">
        <f t="shared" si="11"/>
        <v>232.27054134624808</v>
      </c>
      <c r="V26" s="27">
        <f t="shared" si="11"/>
        <v>212.66133394273669</v>
      </c>
      <c r="W26" s="27">
        <f t="shared" si="11"/>
        <v>183.75350903319935</v>
      </c>
      <c r="X26" s="27">
        <f t="shared" si="11"/>
        <v>240.81372394194156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153.9485829233964</v>
      </c>
      <c r="D33" s="19">
        <f t="shared" si="13"/>
        <v>163.49146474688098</v>
      </c>
      <c r="E33" s="19">
        <f t="shared" si="13"/>
        <v>219.64751912960338</v>
      </c>
      <c r="F33" s="19">
        <f t="shared" si="13"/>
        <v>263.08802591693728</v>
      </c>
      <c r="G33" s="19">
        <f t="shared" si="13"/>
        <v>297.86621908532032</v>
      </c>
      <c r="H33" s="19">
        <f t="shared" si="13"/>
        <v>312.78967889259519</v>
      </c>
      <c r="I33" s="19">
        <f t="shared" si="13"/>
        <v>331.47561677717033</v>
      </c>
      <c r="J33" s="19">
        <f t="shared" si="13"/>
        <v>378.84996993430769</v>
      </c>
      <c r="K33" s="19">
        <f t="shared" si="13"/>
        <v>378.45109343541822</v>
      </c>
      <c r="L33" s="19">
        <f t="shared" si="13"/>
        <v>265.60233064435857</v>
      </c>
      <c r="M33" s="19">
        <f t="shared" si="13"/>
        <v>305.85101010514609</v>
      </c>
      <c r="N33" s="19">
        <f t="shared" si="13"/>
        <v>350.40591698387823</v>
      </c>
      <c r="O33" s="19">
        <f t="shared" si="13"/>
        <v>345.71423340349469</v>
      </c>
      <c r="P33" s="19">
        <f t="shared" si="13"/>
        <v>322.96388922437416</v>
      </c>
      <c r="Q33" s="19">
        <f t="shared" si="13"/>
        <v>300.37368994907706</v>
      </c>
      <c r="R33" s="19">
        <f t="shared" si="13"/>
        <v>289.80293176864672</v>
      </c>
      <c r="S33" s="19">
        <f t="shared" si="13"/>
        <v>273.86315256508016</v>
      </c>
      <c r="T33" s="19">
        <f t="shared" si="13"/>
        <v>233.66555627819636</v>
      </c>
      <c r="U33" s="19">
        <f t="shared" si="13"/>
        <v>232.27054134624808</v>
      </c>
      <c r="V33" s="19">
        <f t="shared" si="13"/>
        <v>212.66133394273669</v>
      </c>
      <c r="W33" s="19">
        <f t="shared" si="13"/>
        <v>183.75350903319935</v>
      </c>
      <c r="X33" s="19">
        <f t="shared" si="13"/>
        <v>240.81372394194156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153.9485829233964</v>
      </c>
      <c r="D43" s="8">
        <v>163.49146474688098</v>
      </c>
      <c r="E43" s="8">
        <v>219.64751912960338</v>
      </c>
      <c r="F43" s="8">
        <v>263.08802591693728</v>
      </c>
      <c r="G43" s="8">
        <v>297.86621908532032</v>
      </c>
      <c r="H43" s="8">
        <v>312.78967889259519</v>
      </c>
      <c r="I43" s="8">
        <v>331.47561677717033</v>
      </c>
      <c r="J43" s="8">
        <v>378.84996993430769</v>
      </c>
      <c r="K43" s="8">
        <v>378.45109343541822</v>
      </c>
      <c r="L43" s="8">
        <v>265.60233064435857</v>
      </c>
      <c r="M43" s="8">
        <v>305.85101010514609</v>
      </c>
      <c r="N43" s="8">
        <v>350.40591698387823</v>
      </c>
      <c r="O43" s="8">
        <v>345.71423340349469</v>
      </c>
      <c r="P43" s="8">
        <v>322.96388922437416</v>
      </c>
      <c r="Q43" s="8">
        <v>300.37368994907706</v>
      </c>
      <c r="R43" s="8">
        <v>289.80293176864672</v>
      </c>
      <c r="S43" s="8">
        <v>273.86315256508016</v>
      </c>
      <c r="T43" s="8">
        <v>233.66555627819636</v>
      </c>
      <c r="U43" s="8">
        <v>232.27054134624808</v>
      </c>
      <c r="V43" s="8">
        <v>212.66133394273669</v>
      </c>
      <c r="W43" s="8">
        <v>183.75350903319935</v>
      </c>
      <c r="X43" s="8">
        <v>240.81372394194156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0.13199822747401327</v>
      </c>
      <c r="I61" s="49">
        <f t="shared" si="15"/>
        <v>0.92963964499178242</v>
      </c>
      <c r="J61" s="49">
        <f t="shared" si="15"/>
        <v>0.45662297617594988</v>
      </c>
      <c r="K61" s="49">
        <f t="shared" si="15"/>
        <v>2.6539397957362056</v>
      </c>
      <c r="L61" s="49">
        <f t="shared" si="15"/>
        <v>1.2079003681043927</v>
      </c>
      <c r="M61" s="49">
        <f t="shared" si="15"/>
        <v>2.4511980749017312</v>
      </c>
      <c r="N61" s="49">
        <f t="shared" si="15"/>
        <v>0.51477045822135947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0.68150827930833002</v>
      </c>
      <c r="U61" s="49">
        <f t="shared" si="15"/>
        <v>5.5786958990750541</v>
      </c>
      <c r="V61" s="49">
        <f t="shared" si="15"/>
        <v>8.3583977261702334</v>
      </c>
      <c r="W61" s="49">
        <f t="shared" si="15"/>
        <v>11.931338910483678</v>
      </c>
      <c r="X61" s="49">
        <f t="shared" si="15"/>
        <v>17.919346885101948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0.13199822747401327</v>
      </c>
      <c r="I69" s="52">
        <v>0.92963964499178242</v>
      </c>
      <c r="J69" s="52">
        <v>0.45662297617594988</v>
      </c>
      <c r="K69" s="52">
        <v>2.6539397957362056</v>
      </c>
      <c r="L69" s="52">
        <v>1.2079003681043927</v>
      </c>
      <c r="M69" s="52">
        <v>2.4511980749017312</v>
      </c>
      <c r="N69" s="52">
        <v>0.51477045822135947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0.68150827930833002</v>
      </c>
      <c r="U69" s="52">
        <v>5.5786958990750541</v>
      </c>
      <c r="V69" s="52">
        <v>8.3583977261702334</v>
      </c>
      <c r="W69" s="52">
        <v>11.931338910483678</v>
      </c>
      <c r="X69" s="52">
        <v>17.919346885101948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0</v>
      </c>
      <c r="D38" s="8">
        <f>FC_TRA_DAVI_PA_E!D38+FC_TRA_DAVI_FR_E!D38</f>
        <v>0</v>
      </c>
      <c r="E38" s="8">
        <f>FC_TRA_DAVI_PA_E!E38+FC_TRA_DAVI_FR_E!E38</f>
        <v>0</v>
      </c>
      <c r="F38" s="8">
        <f>FC_TRA_DAVI_PA_E!F38+FC_TRA_DAVI_FR_E!F38</f>
        <v>0</v>
      </c>
      <c r="G38" s="8">
        <f>FC_TRA_DAVI_PA_E!G38+FC_TRA_DAVI_FR_E!G38</f>
        <v>0</v>
      </c>
      <c r="H38" s="8">
        <f>FC_TRA_DAVI_PA_E!H38+FC_TRA_DAVI_FR_E!H38</f>
        <v>0</v>
      </c>
      <c r="I38" s="8">
        <f>FC_TRA_DAVI_PA_E!I38+FC_TRA_DAVI_FR_E!I38</f>
        <v>0</v>
      </c>
      <c r="J38" s="8">
        <f>FC_TRA_DAVI_PA_E!J38+FC_TRA_DAVI_FR_E!J38</f>
        <v>0</v>
      </c>
      <c r="K38" s="8">
        <f>FC_TRA_DAVI_PA_E!K38+FC_TRA_DAVI_FR_E!K38</f>
        <v>0</v>
      </c>
      <c r="L38" s="8">
        <f>FC_TRA_DAVI_PA_E!L38+FC_TRA_DAVI_FR_E!L38</f>
        <v>0</v>
      </c>
      <c r="M38" s="8">
        <f>FC_TRA_DAVI_PA_E!M38+FC_TRA_DAVI_FR_E!M38</f>
        <v>0</v>
      </c>
      <c r="N38" s="8">
        <f>FC_TRA_DAVI_PA_E!N38+FC_TRA_DAVI_FR_E!N38</f>
        <v>0</v>
      </c>
      <c r="O38" s="8">
        <f>FC_TRA_DAVI_PA_E!O38+FC_TRA_DAVI_FR_E!O38</f>
        <v>0</v>
      </c>
      <c r="P38" s="8">
        <f>FC_TRA_DAVI_PA_E!P38+FC_TRA_DAVI_FR_E!P38</f>
        <v>0</v>
      </c>
      <c r="Q38" s="8">
        <f>FC_TRA_DAVI_PA_E!Q38+FC_TRA_DAVI_FR_E!Q38</f>
        <v>0</v>
      </c>
      <c r="R38" s="8">
        <f>FC_TRA_DAVI_PA_E!R38+FC_TRA_DAVI_FR_E!R38</f>
        <v>0</v>
      </c>
      <c r="S38" s="8">
        <f>FC_TRA_DAVI_PA_E!S38+FC_TRA_DAVI_FR_E!S38</f>
        <v>0</v>
      </c>
      <c r="T38" s="8">
        <f>FC_TRA_DAVI_PA_E!T38+FC_TRA_DAVI_FR_E!T38</f>
        <v>0</v>
      </c>
      <c r="U38" s="8">
        <f>FC_TRA_DAVI_PA_E!U38+FC_TRA_DAVI_FR_E!U38</f>
        <v>0</v>
      </c>
      <c r="V38" s="8">
        <f>FC_TRA_DAVI_PA_E!V38+FC_TRA_DAVI_FR_E!V38</f>
        <v>0</v>
      </c>
      <c r="W38" s="8">
        <f>FC_TRA_DAVI_PA_E!W38+FC_TRA_DAVI_FR_E!W38</f>
        <v>0</v>
      </c>
      <c r="X38" s="8">
        <f>FC_TRA_DAVI_PA_E!X38+FC_TRA_DAVI_FR_E!X38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0</v>
      </c>
      <c r="D40" s="8">
        <f>FC_TRA_DAVI_PA_E!D40+FC_TRA_DAVI_FR_E!D40</f>
        <v>0</v>
      </c>
      <c r="E40" s="8">
        <f>FC_TRA_DAVI_PA_E!E40+FC_TRA_DAVI_FR_E!E40</f>
        <v>0</v>
      </c>
      <c r="F40" s="8">
        <f>FC_TRA_DAVI_PA_E!F40+FC_TRA_DAVI_FR_E!F40</f>
        <v>0</v>
      </c>
      <c r="G40" s="8">
        <f>FC_TRA_DAVI_PA_E!G40+FC_TRA_DAVI_FR_E!G40</f>
        <v>0</v>
      </c>
      <c r="H40" s="8">
        <f>FC_TRA_DAVI_PA_E!H40+FC_TRA_DAVI_FR_E!H40</f>
        <v>0</v>
      </c>
      <c r="I40" s="8">
        <f>FC_TRA_DAVI_PA_E!I40+FC_TRA_DAVI_FR_E!I40</f>
        <v>0</v>
      </c>
      <c r="J40" s="8">
        <f>FC_TRA_DAVI_PA_E!J40+FC_TRA_DAVI_FR_E!J40</f>
        <v>0</v>
      </c>
      <c r="K40" s="8">
        <f>FC_TRA_DAVI_PA_E!K40+FC_TRA_DAVI_FR_E!K40</f>
        <v>0</v>
      </c>
      <c r="L40" s="8">
        <f>FC_TRA_DAVI_PA_E!L40+FC_TRA_DAVI_FR_E!L40</f>
        <v>0</v>
      </c>
      <c r="M40" s="8">
        <f>FC_TRA_DAVI_PA_E!M40+FC_TRA_DAVI_FR_E!M40</f>
        <v>0</v>
      </c>
      <c r="N40" s="8">
        <f>FC_TRA_DAVI_PA_E!N40+FC_TRA_DAVI_FR_E!N40</f>
        <v>0</v>
      </c>
      <c r="O40" s="8">
        <f>FC_TRA_DAVI_PA_E!O40+FC_TRA_DAVI_FR_E!O40</f>
        <v>0</v>
      </c>
      <c r="P40" s="8">
        <f>FC_TRA_DAVI_PA_E!P40+FC_TRA_DAVI_FR_E!P40</f>
        <v>0</v>
      </c>
      <c r="Q40" s="8">
        <f>FC_TRA_DAVI_PA_E!Q40+FC_TRA_DAVI_FR_E!Q40</f>
        <v>0</v>
      </c>
      <c r="R40" s="8">
        <f>FC_TRA_DAVI_PA_E!R40+FC_TRA_DAVI_FR_E!R40</f>
        <v>0</v>
      </c>
      <c r="S40" s="8">
        <f>FC_TRA_DAVI_PA_E!S40+FC_TRA_DAVI_FR_E!S40</f>
        <v>0</v>
      </c>
      <c r="T40" s="8">
        <f>FC_TRA_DAVI_PA_E!T40+FC_TRA_DAVI_FR_E!T40</f>
        <v>0</v>
      </c>
      <c r="U40" s="8">
        <f>FC_TRA_DAVI_PA_E!U40+FC_TRA_DAVI_FR_E!U40</f>
        <v>0</v>
      </c>
      <c r="V40" s="8">
        <f>FC_TRA_DAVI_PA_E!V40+FC_TRA_DAVI_FR_E!V40</f>
        <v>0</v>
      </c>
      <c r="W40" s="8">
        <f>FC_TRA_DAVI_PA_E!W40+FC_TRA_DAVI_FR_E!W40</f>
        <v>0</v>
      </c>
      <c r="X40" s="8">
        <f>FC_TRA_DAVI_PA_E!X40+FC_TRA_DAVI_FR_E!X40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21.941009999999999</v>
      </c>
      <c r="D2" s="21">
        <f t="shared" ref="D2:X2" si="0">SUM(D3,D17,D22,D25,D26,D51,D52)</f>
        <v>21.941009999999999</v>
      </c>
      <c r="E2" s="21">
        <f t="shared" si="0"/>
        <v>25.07544</v>
      </c>
      <c r="F2" s="21">
        <f t="shared" si="0"/>
        <v>28.209869999999999</v>
      </c>
      <c r="G2" s="21">
        <f t="shared" si="0"/>
        <v>25.07544</v>
      </c>
      <c r="H2" s="21">
        <f t="shared" si="0"/>
        <v>25.07544</v>
      </c>
      <c r="I2" s="21">
        <f t="shared" si="0"/>
        <v>21.941009999999999</v>
      </c>
      <c r="J2" s="21">
        <f t="shared" si="0"/>
        <v>25.07544</v>
      </c>
      <c r="K2" s="21">
        <f t="shared" si="0"/>
        <v>21.941009999999999</v>
      </c>
      <c r="L2" s="21">
        <f t="shared" si="0"/>
        <v>25.07544</v>
      </c>
      <c r="M2" s="21">
        <f t="shared" si="0"/>
        <v>25.07544</v>
      </c>
      <c r="N2" s="21">
        <f t="shared" si="0"/>
        <v>15.67215</v>
      </c>
      <c r="O2" s="21">
        <f t="shared" si="0"/>
        <v>12.53772</v>
      </c>
      <c r="P2" s="21">
        <f t="shared" si="0"/>
        <v>12.53772</v>
      </c>
      <c r="Q2" s="21">
        <f t="shared" si="0"/>
        <v>18.806580000000004</v>
      </c>
      <c r="R2" s="21">
        <f t="shared" si="0"/>
        <v>18.806580000000004</v>
      </c>
      <c r="S2" s="21">
        <f t="shared" si="0"/>
        <v>15.67215</v>
      </c>
      <c r="T2" s="21">
        <f t="shared" si="0"/>
        <v>20.518112160000001</v>
      </c>
      <c r="U2" s="21">
        <f t="shared" si="0"/>
        <v>20.132377200000004</v>
      </c>
      <c r="V2" s="21">
        <f t="shared" si="0"/>
        <v>16.70664528</v>
      </c>
      <c r="W2" s="21">
        <f t="shared" si="0"/>
        <v>20.09182968</v>
      </c>
      <c r="X2" s="21">
        <f t="shared" si="0"/>
        <v>18.493137000000001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21.941009999999999</v>
      </c>
      <c r="D26" s="27">
        <f t="shared" si="13"/>
        <v>21.941009999999999</v>
      </c>
      <c r="E26" s="27">
        <f t="shared" si="13"/>
        <v>25.07544</v>
      </c>
      <c r="F26" s="27">
        <f t="shared" si="13"/>
        <v>28.209869999999999</v>
      </c>
      <c r="G26" s="27">
        <f t="shared" si="13"/>
        <v>25.07544</v>
      </c>
      <c r="H26" s="27">
        <f t="shared" si="13"/>
        <v>25.07544</v>
      </c>
      <c r="I26" s="27">
        <f t="shared" si="13"/>
        <v>21.941009999999999</v>
      </c>
      <c r="J26" s="27">
        <f t="shared" si="13"/>
        <v>25.07544</v>
      </c>
      <c r="K26" s="27">
        <f t="shared" si="13"/>
        <v>21.941009999999999</v>
      </c>
      <c r="L26" s="27">
        <f t="shared" si="13"/>
        <v>25.07544</v>
      </c>
      <c r="M26" s="27">
        <f t="shared" si="13"/>
        <v>25.07544</v>
      </c>
      <c r="N26" s="27">
        <f t="shared" si="13"/>
        <v>15.67215</v>
      </c>
      <c r="O26" s="27">
        <f t="shared" si="13"/>
        <v>12.53772</v>
      </c>
      <c r="P26" s="27">
        <f t="shared" si="13"/>
        <v>12.53772</v>
      </c>
      <c r="Q26" s="27">
        <f t="shared" si="13"/>
        <v>18.806580000000004</v>
      </c>
      <c r="R26" s="27">
        <f t="shared" si="13"/>
        <v>18.806580000000004</v>
      </c>
      <c r="S26" s="27">
        <f t="shared" si="13"/>
        <v>15.67215</v>
      </c>
      <c r="T26" s="27">
        <f t="shared" si="13"/>
        <v>20.518112160000001</v>
      </c>
      <c r="U26" s="27">
        <f t="shared" si="13"/>
        <v>20.132377200000004</v>
      </c>
      <c r="V26" s="27">
        <f t="shared" si="13"/>
        <v>16.70664528</v>
      </c>
      <c r="W26" s="27">
        <f t="shared" ref="W26:X26" si="14">SUM(W27,W33)</f>
        <v>20.09182968</v>
      </c>
      <c r="X26" s="27">
        <f t="shared" si="14"/>
        <v>18.493137000000001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21.941009999999999</v>
      </c>
      <c r="D33" s="19">
        <f t="shared" si="17"/>
        <v>21.941009999999999</v>
      </c>
      <c r="E33" s="19">
        <f t="shared" si="17"/>
        <v>25.07544</v>
      </c>
      <c r="F33" s="19">
        <f t="shared" si="17"/>
        <v>28.209869999999999</v>
      </c>
      <c r="G33" s="19">
        <f t="shared" si="17"/>
        <v>25.07544</v>
      </c>
      <c r="H33" s="19">
        <f t="shared" si="17"/>
        <v>25.07544</v>
      </c>
      <c r="I33" s="19">
        <f t="shared" si="17"/>
        <v>21.941009999999999</v>
      </c>
      <c r="J33" s="19">
        <f t="shared" si="17"/>
        <v>25.07544</v>
      </c>
      <c r="K33" s="19">
        <f t="shared" si="17"/>
        <v>21.941009999999999</v>
      </c>
      <c r="L33" s="19">
        <f t="shared" si="17"/>
        <v>25.07544</v>
      </c>
      <c r="M33" s="19">
        <f t="shared" si="17"/>
        <v>25.07544</v>
      </c>
      <c r="N33" s="19">
        <f t="shared" si="17"/>
        <v>15.67215</v>
      </c>
      <c r="O33" s="19">
        <f t="shared" si="17"/>
        <v>12.53772</v>
      </c>
      <c r="P33" s="19">
        <f t="shared" si="17"/>
        <v>12.53772</v>
      </c>
      <c r="Q33" s="19">
        <f t="shared" si="17"/>
        <v>18.806580000000004</v>
      </c>
      <c r="R33" s="19">
        <f t="shared" si="17"/>
        <v>18.806580000000004</v>
      </c>
      <c r="S33" s="19">
        <f t="shared" si="17"/>
        <v>15.67215</v>
      </c>
      <c r="T33" s="19">
        <f t="shared" si="17"/>
        <v>20.518112160000001</v>
      </c>
      <c r="U33" s="19">
        <f t="shared" si="17"/>
        <v>20.132377200000004</v>
      </c>
      <c r="V33" s="19">
        <f t="shared" si="17"/>
        <v>16.70664528</v>
      </c>
      <c r="W33" s="19">
        <f t="shared" ref="W33:X33" si="18">SUM(W34:W50)</f>
        <v>20.09182968</v>
      </c>
      <c r="X33" s="19">
        <f t="shared" si="18"/>
        <v>18.493137000000001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21.941009999999999</v>
      </c>
      <c r="D43" s="8">
        <f>FC_TRA_DNAVI_DCS_E!D43+FC_TRA_DNAVI_IWW_E!D43</f>
        <v>21.941009999999999</v>
      </c>
      <c r="E43" s="8">
        <f>FC_TRA_DNAVI_DCS_E!E43+FC_TRA_DNAVI_IWW_E!E43</f>
        <v>25.07544</v>
      </c>
      <c r="F43" s="8">
        <f>FC_TRA_DNAVI_DCS_E!F43+FC_TRA_DNAVI_IWW_E!F43</f>
        <v>28.209869999999999</v>
      </c>
      <c r="G43" s="8">
        <f>FC_TRA_DNAVI_DCS_E!G43+FC_TRA_DNAVI_IWW_E!G43</f>
        <v>25.07544</v>
      </c>
      <c r="H43" s="8">
        <f>FC_TRA_DNAVI_DCS_E!H43+FC_TRA_DNAVI_IWW_E!H43</f>
        <v>25.07544</v>
      </c>
      <c r="I43" s="8">
        <f>FC_TRA_DNAVI_DCS_E!I43+FC_TRA_DNAVI_IWW_E!I43</f>
        <v>21.941009999999999</v>
      </c>
      <c r="J43" s="8">
        <f>FC_TRA_DNAVI_DCS_E!J43+FC_TRA_DNAVI_IWW_E!J43</f>
        <v>25.07544</v>
      </c>
      <c r="K43" s="8">
        <f>FC_TRA_DNAVI_DCS_E!K43+FC_TRA_DNAVI_IWW_E!K43</f>
        <v>21.941009999999999</v>
      </c>
      <c r="L43" s="8">
        <f>FC_TRA_DNAVI_DCS_E!L43+FC_TRA_DNAVI_IWW_E!L43</f>
        <v>25.07544</v>
      </c>
      <c r="M43" s="8">
        <f>FC_TRA_DNAVI_DCS_E!M43+FC_TRA_DNAVI_IWW_E!M43</f>
        <v>25.07544</v>
      </c>
      <c r="N43" s="8">
        <f>FC_TRA_DNAVI_DCS_E!N43+FC_TRA_DNAVI_IWW_E!N43</f>
        <v>15.67215</v>
      </c>
      <c r="O43" s="8">
        <f>FC_TRA_DNAVI_DCS_E!O43+FC_TRA_DNAVI_IWW_E!O43</f>
        <v>12.53772</v>
      </c>
      <c r="P43" s="8">
        <f>FC_TRA_DNAVI_DCS_E!P43+FC_TRA_DNAVI_IWW_E!P43</f>
        <v>12.53772</v>
      </c>
      <c r="Q43" s="8">
        <f>FC_TRA_DNAVI_DCS_E!Q43+FC_TRA_DNAVI_IWW_E!Q43</f>
        <v>18.806580000000004</v>
      </c>
      <c r="R43" s="8">
        <f>FC_TRA_DNAVI_DCS_E!R43+FC_TRA_DNAVI_IWW_E!R43</f>
        <v>18.806580000000004</v>
      </c>
      <c r="S43" s="8">
        <f>FC_TRA_DNAVI_DCS_E!S43+FC_TRA_DNAVI_IWW_E!S43</f>
        <v>15.67215</v>
      </c>
      <c r="T43" s="8">
        <f>FC_TRA_DNAVI_DCS_E!T43+FC_TRA_DNAVI_IWW_E!T43</f>
        <v>20.518112160000001</v>
      </c>
      <c r="U43" s="8">
        <f>FC_TRA_DNAVI_DCS_E!U43+FC_TRA_DNAVI_IWW_E!U43</f>
        <v>20.132377200000004</v>
      </c>
      <c r="V43" s="8">
        <f>FC_TRA_DNAVI_DCS_E!V43+FC_TRA_DNAVI_IWW_E!V43</f>
        <v>16.70664528</v>
      </c>
      <c r="W43" s="8">
        <f>FC_TRA_DNAVI_DCS_E!W43+FC_TRA_DNAVI_IWW_E!W43</f>
        <v>20.09182968</v>
      </c>
      <c r="X43" s="8">
        <f>FC_TRA_DNAVI_DCS_E!X43+FC_TRA_DNAVI_IWW_E!X43</f>
        <v>18.493137000000001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0</v>
      </c>
      <c r="F44" s="8">
        <f>FC_TRA_DNAVI_DCS_E!F44+FC_TRA_DNAVI_IWW_E!F44</f>
        <v>0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0</v>
      </c>
      <c r="K44" s="8">
        <f>FC_TRA_DNAVI_DCS_E!K44+FC_TRA_DNAVI_IWW_E!K44</f>
        <v>0</v>
      </c>
      <c r="L44" s="8">
        <f>FC_TRA_DNAVI_DCS_E!L44+FC_TRA_DNAVI_IWW_E!L44</f>
        <v>0</v>
      </c>
      <c r="M44" s="8">
        <f>FC_TRA_DNAVI_DCS_E!M44+FC_TRA_DNAVI_IWW_E!M44</f>
        <v>0</v>
      </c>
      <c r="N44" s="8">
        <f>FC_TRA_DNAVI_DCS_E!N44+FC_TRA_DNAVI_IWW_E!N44</f>
        <v>0</v>
      </c>
      <c r="O44" s="8">
        <f>FC_TRA_DNAVI_DCS_E!O44+FC_TRA_DNAVI_IWW_E!O44</f>
        <v>0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21.941009999999999</v>
      </c>
      <c r="D2" s="21">
        <f t="shared" ref="D2:X2" si="0">SUM(D3,D17,D22,D25,D26,D51,D52)</f>
        <v>21.941009999999999</v>
      </c>
      <c r="E2" s="21">
        <f t="shared" si="0"/>
        <v>25.07544</v>
      </c>
      <c r="F2" s="21">
        <f t="shared" si="0"/>
        <v>28.209869999999999</v>
      </c>
      <c r="G2" s="21">
        <f t="shared" si="0"/>
        <v>25.07544</v>
      </c>
      <c r="H2" s="21">
        <f t="shared" si="0"/>
        <v>25.07544</v>
      </c>
      <c r="I2" s="21">
        <f t="shared" si="0"/>
        <v>21.941009999999999</v>
      </c>
      <c r="J2" s="21">
        <f t="shared" si="0"/>
        <v>25.07544</v>
      </c>
      <c r="K2" s="21">
        <f t="shared" si="0"/>
        <v>21.941009999999999</v>
      </c>
      <c r="L2" s="21">
        <f t="shared" si="0"/>
        <v>25.07544</v>
      </c>
      <c r="M2" s="21">
        <f t="shared" si="0"/>
        <v>25.07544</v>
      </c>
      <c r="N2" s="21">
        <f t="shared" si="0"/>
        <v>15.67215</v>
      </c>
      <c r="O2" s="21">
        <f t="shared" si="0"/>
        <v>12.53772</v>
      </c>
      <c r="P2" s="21">
        <f t="shared" si="0"/>
        <v>12.53772</v>
      </c>
      <c r="Q2" s="21">
        <f t="shared" si="0"/>
        <v>18.806580000000004</v>
      </c>
      <c r="R2" s="21">
        <f t="shared" si="0"/>
        <v>18.806580000000004</v>
      </c>
      <c r="S2" s="21">
        <f t="shared" si="0"/>
        <v>15.67215</v>
      </c>
      <c r="T2" s="21">
        <f t="shared" si="0"/>
        <v>20.518112160000001</v>
      </c>
      <c r="U2" s="21">
        <f t="shared" si="0"/>
        <v>20.132377200000004</v>
      </c>
      <c r="V2" s="21">
        <f t="shared" si="0"/>
        <v>16.70664528</v>
      </c>
      <c r="W2" s="21">
        <f t="shared" si="0"/>
        <v>20.09182968</v>
      </c>
      <c r="X2" s="21">
        <f t="shared" si="0"/>
        <v>18.493137000000001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21.941009999999999</v>
      </c>
      <c r="D26" s="27">
        <f t="shared" si="9"/>
        <v>21.941009999999999</v>
      </c>
      <c r="E26" s="27">
        <f t="shared" si="9"/>
        <v>25.07544</v>
      </c>
      <c r="F26" s="27">
        <f t="shared" si="9"/>
        <v>28.209869999999999</v>
      </c>
      <c r="G26" s="27">
        <f t="shared" si="9"/>
        <v>25.07544</v>
      </c>
      <c r="H26" s="27">
        <f t="shared" si="9"/>
        <v>25.07544</v>
      </c>
      <c r="I26" s="27">
        <f t="shared" si="9"/>
        <v>21.941009999999999</v>
      </c>
      <c r="J26" s="27">
        <f t="shared" si="9"/>
        <v>25.07544</v>
      </c>
      <c r="K26" s="27">
        <f t="shared" si="9"/>
        <v>21.941009999999999</v>
      </c>
      <c r="L26" s="27">
        <f t="shared" si="9"/>
        <v>25.07544</v>
      </c>
      <c r="M26" s="27">
        <f t="shared" si="9"/>
        <v>25.07544</v>
      </c>
      <c r="N26" s="27">
        <f t="shared" si="9"/>
        <v>15.67215</v>
      </c>
      <c r="O26" s="27">
        <f t="shared" si="9"/>
        <v>12.53772</v>
      </c>
      <c r="P26" s="27">
        <f t="shared" si="9"/>
        <v>12.53772</v>
      </c>
      <c r="Q26" s="27">
        <f t="shared" si="9"/>
        <v>18.806580000000004</v>
      </c>
      <c r="R26" s="27">
        <f t="shared" si="9"/>
        <v>18.806580000000004</v>
      </c>
      <c r="S26" s="27">
        <f t="shared" si="9"/>
        <v>15.67215</v>
      </c>
      <c r="T26" s="27">
        <f t="shared" si="9"/>
        <v>20.518112160000001</v>
      </c>
      <c r="U26" s="27">
        <f t="shared" si="9"/>
        <v>20.132377200000004</v>
      </c>
      <c r="V26" s="27">
        <f t="shared" si="9"/>
        <v>16.70664528</v>
      </c>
      <c r="W26" s="27">
        <f t="shared" si="9"/>
        <v>20.09182968</v>
      </c>
      <c r="X26" s="27">
        <f t="shared" si="9"/>
        <v>18.493137000000001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21.941009999999999</v>
      </c>
      <c r="D33" s="19">
        <f t="shared" si="11"/>
        <v>21.941009999999999</v>
      </c>
      <c r="E33" s="19">
        <f t="shared" si="11"/>
        <v>25.07544</v>
      </c>
      <c r="F33" s="19">
        <f t="shared" si="11"/>
        <v>28.209869999999999</v>
      </c>
      <c r="G33" s="19">
        <f t="shared" si="11"/>
        <v>25.07544</v>
      </c>
      <c r="H33" s="19">
        <f t="shared" si="11"/>
        <v>25.07544</v>
      </c>
      <c r="I33" s="19">
        <f t="shared" si="11"/>
        <v>21.941009999999999</v>
      </c>
      <c r="J33" s="19">
        <f t="shared" si="11"/>
        <v>25.07544</v>
      </c>
      <c r="K33" s="19">
        <f t="shared" si="11"/>
        <v>21.941009999999999</v>
      </c>
      <c r="L33" s="19">
        <f t="shared" si="11"/>
        <v>25.07544</v>
      </c>
      <c r="M33" s="19">
        <f t="shared" si="11"/>
        <v>25.07544</v>
      </c>
      <c r="N33" s="19">
        <f t="shared" si="11"/>
        <v>15.67215</v>
      </c>
      <c r="O33" s="19">
        <f t="shared" si="11"/>
        <v>12.53772</v>
      </c>
      <c r="P33" s="19">
        <f t="shared" si="11"/>
        <v>12.53772</v>
      </c>
      <c r="Q33" s="19">
        <f t="shared" si="11"/>
        <v>18.806580000000004</v>
      </c>
      <c r="R33" s="19">
        <f t="shared" si="11"/>
        <v>18.806580000000004</v>
      </c>
      <c r="S33" s="19">
        <f t="shared" si="11"/>
        <v>15.67215</v>
      </c>
      <c r="T33" s="19">
        <f t="shared" si="11"/>
        <v>20.518112160000001</v>
      </c>
      <c r="U33" s="19">
        <f t="shared" si="11"/>
        <v>20.132377200000004</v>
      </c>
      <c r="V33" s="19">
        <f t="shared" si="11"/>
        <v>16.70664528</v>
      </c>
      <c r="W33" s="19">
        <f t="shared" si="11"/>
        <v>20.09182968</v>
      </c>
      <c r="X33" s="19">
        <f t="shared" si="11"/>
        <v>18.493137000000001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21.941009999999999</v>
      </c>
      <c r="D43" s="8">
        <v>21.941009999999999</v>
      </c>
      <c r="E43" s="8">
        <v>25.07544</v>
      </c>
      <c r="F43" s="8">
        <v>28.209869999999999</v>
      </c>
      <c r="G43" s="8">
        <v>25.07544</v>
      </c>
      <c r="H43" s="8">
        <v>25.07544</v>
      </c>
      <c r="I43" s="8">
        <v>21.941009999999999</v>
      </c>
      <c r="J43" s="8">
        <v>25.07544</v>
      </c>
      <c r="K43" s="8">
        <v>21.941009999999999</v>
      </c>
      <c r="L43" s="8">
        <v>25.07544</v>
      </c>
      <c r="M43" s="8">
        <v>25.07544</v>
      </c>
      <c r="N43" s="8">
        <v>15.67215</v>
      </c>
      <c r="O43" s="8">
        <v>12.53772</v>
      </c>
      <c r="P43" s="8">
        <v>12.53772</v>
      </c>
      <c r="Q43" s="8">
        <v>18.806580000000004</v>
      </c>
      <c r="R43" s="8">
        <v>18.806580000000004</v>
      </c>
      <c r="S43" s="8">
        <v>15.67215</v>
      </c>
      <c r="T43" s="8">
        <v>20.518112160000001</v>
      </c>
      <c r="U43" s="8">
        <v>20.132377200000004</v>
      </c>
      <c r="V43" s="8">
        <v>16.70664528</v>
      </c>
      <c r="W43" s="8">
        <v>20.09182968</v>
      </c>
      <c r="X43" s="8">
        <v>18.493137000000001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599.55515737626138</v>
      </c>
      <c r="D2" s="21">
        <f t="shared" ref="D2:X2" si="0">SUM(D3,D17,D22,D25,D26,D51,D52)</f>
        <v>772.25765052228417</v>
      </c>
      <c r="E2" s="21">
        <f t="shared" si="0"/>
        <v>725.50802298274243</v>
      </c>
      <c r="F2" s="21">
        <f t="shared" si="0"/>
        <v>782.20659695120389</v>
      </c>
      <c r="G2" s="21">
        <f t="shared" si="0"/>
        <v>765.53861255068284</v>
      </c>
      <c r="H2" s="21">
        <f t="shared" si="0"/>
        <v>749.121501957433</v>
      </c>
      <c r="I2" s="21">
        <f t="shared" si="0"/>
        <v>665.35641030119564</v>
      </c>
      <c r="J2" s="21">
        <f t="shared" si="0"/>
        <v>643.86494751996474</v>
      </c>
      <c r="K2" s="21">
        <f t="shared" si="0"/>
        <v>628.25445133655251</v>
      </c>
      <c r="L2" s="21">
        <f t="shared" si="0"/>
        <v>572.91693256944927</v>
      </c>
      <c r="M2" s="21">
        <f t="shared" si="0"/>
        <v>581.1931862235449</v>
      </c>
      <c r="N2" s="21">
        <f t="shared" si="0"/>
        <v>671.20045712749118</v>
      </c>
      <c r="O2" s="21">
        <f t="shared" si="0"/>
        <v>692.66021125165332</v>
      </c>
      <c r="P2" s="21">
        <f t="shared" si="0"/>
        <v>690.44194590750135</v>
      </c>
      <c r="Q2" s="21">
        <f t="shared" si="0"/>
        <v>769.11605503439205</v>
      </c>
      <c r="R2" s="21">
        <f t="shared" si="0"/>
        <v>771.67342378857506</v>
      </c>
      <c r="S2" s="21">
        <f t="shared" si="0"/>
        <v>778.78112191838034</v>
      </c>
      <c r="T2" s="21">
        <f t="shared" si="0"/>
        <v>744.64649816711778</v>
      </c>
      <c r="U2" s="21">
        <f t="shared" si="0"/>
        <v>748.37257849957541</v>
      </c>
      <c r="V2" s="21">
        <f t="shared" si="0"/>
        <v>704.22723193132038</v>
      </c>
      <c r="W2" s="21">
        <f t="shared" si="0"/>
        <v>683.6028900304492</v>
      </c>
      <c r="X2" s="21">
        <f t="shared" si="0"/>
        <v>626.7908908358786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96.984891780235714</v>
      </c>
      <c r="D3" s="24">
        <f t="shared" ref="D3:W3" si="2">SUM(D4,D8,D11)</f>
        <v>90.123798450184836</v>
      </c>
      <c r="E3" s="24">
        <f t="shared" si="2"/>
        <v>101.36873295356763</v>
      </c>
      <c r="F3" s="24">
        <f t="shared" si="2"/>
        <v>72.498617889231596</v>
      </c>
      <c r="G3" s="24">
        <f t="shared" si="2"/>
        <v>106.55739230210756</v>
      </c>
      <c r="H3" s="24">
        <f t="shared" si="2"/>
        <v>103.95837504012655</v>
      </c>
      <c r="I3" s="24">
        <f t="shared" si="2"/>
        <v>75.36925599492659</v>
      </c>
      <c r="J3" s="24">
        <f t="shared" si="2"/>
        <v>46.77985626996464</v>
      </c>
      <c r="K3" s="24">
        <f t="shared" si="2"/>
        <v>34.563530195181443</v>
      </c>
      <c r="L3" s="24">
        <f t="shared" si="2"/>
        <v>25.995509036317024</v>
      </c>
      <c r="M3" s="24">
        <f t="shared" si="2"/>
        <v>28.594184365736599</v>
      </c>
      <c r="N3" s="24">
        <f t="shared" si="2"/>
        <v>31.289777457186936</v>
      </c>
      <c r="O3" s="24">
        <f t="shared" si="2"/>
        <v>28.659214316390901</v>
      </c>
      <c r="P3" s="24">
        <f t="shared" si="2"/>
        <v>33.834851962852909</v>
      </c>
      <c r="Q3" s="24">
        <f t="shared" si="2"/>
        <v>23.062374364008626</v>
      </c>
      <c r="R3" s="24">
        <f t="shared" si="2"/>
        <v>10.229490016486242</v>
      </c>
      <c r="S3" s="24">
        <f t="shared" si="2"/>
        <v>17.905942184058262</v>
      </c>
      <c r="T3" s="24">
        <f t="shared" si="2"/>
        <v>12.435729447117517</v>
      </c>
      <c r="U3" s="24">
        <f t="shared" si="2"/>
        <v>10.367435899575183</v>
      </c>
      <c r="V3" s="24">
        <f t="shared" si="2"/>
        <v>9.6763843313204081</v>
      </c>
      <c r="W3" s="24">
        <f t="shared" si="2"/>
        <v>8.4350493904490342</v>
      </c>
      <c r="X3" s="24">
        <f t="shared" ref="X3" si="3">SUM(X4,X8,X11)</f>
        <v>7.5344219558785666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96.984891780235714</v>
      </c>
      <c r="D4" s="19">
        <f t="shared" ref="D4:W4" si="5">SUM(D5:D7)</f>
        <v>90.123798450184836</v>
      </c>
      <c r="E4" s="19">
        <f t="shared" si="5"/>
        <v>101.36873295356763</v>
      </c>
      <c r="F4" s="19">
        <f t="shared" si="5"/>
        <v>72.498617889231596</v>
      </c>
      <c r="G4" s="19">
        <f t="shared" si="5"/>
        <v>106.55739230210756</v>
      </c>
      <c r="H4" s="19">
        <f t="shared" si="5"/>
        <v>103.95837504012655</v>
      </c>
      <c r="I4" s="19">
        <f t="shared" si="5"/>
        <v>75.36925599492659</v>
      </c>
      <c r="J4" s="19">
        <f t="shared" si="5"/>
        <v>46.77985626996464</v>
      </c>
      <c r="K4" s="19">
        <f t="shared" si="5"/>
        <v>34.563530195181443</v>
      </c>
      <c r="L4" s="19">
        <f t="shared" si="5"/>
        <v>25.995509036317024</v>
      </c>
      <c r="M4" s="19">
        <f t="shared" si="5"/>
        <v>28.594184365736599</v>
      </c>
      <c r="N4" s="19">
        <f t="shared" si="5"/>
        <v>31.289777457186936</v>
      </c>
      <c r="O4" s="19">
        <f t="shared" si="5"/>
        <v>28.659214316390901</v>
      </c>
      <c r="P4" s="19">
        <f t="shared" si="5"/>
        <v>33.834851962852909</v>
      </c>
      <c r="Q4" s="19">
        <f t="shared" si="5"/>
        <v>23.062374364008626</v>
      </c>
      <c r="R4" s="19">
        <f t="shared" si="5"/>
        <v>10.229490016486242</v>
      </c>
      <c r="S4" s="19">
        <f t="shared" si="5"/>
        <v>17.905942184058262</v>
      </c>
      <c r="T4" s="19">
        <f t="shared" si="5"/>
        <v>12.435729447117517</v>
      </c>
      <c r="U4" s="19">
        <f t="shared" si="5"/>
        <v>10.367435899575183</v>
      </c>
      <c r="V4" s="19">
        <f t="shared" si="5"/>
        <v>9.6763843313204081</v>
      </c>
      <c r="W4" s="19">
        <f t="shared" si="5"/>
        <v>8.4350493904490342</v>
      </c>
      <c r="X4" s="19">
        <f t="shared" ref="X4" si="6">SUM(X5:X7)</f>
        <v>7.5344219558785666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96.984891780235714</v>
      </c>
      <c r="D7" s="8">
        <f>FC_OTH_CP_E!D7+FC_OTH_HH_E!D7+FC_OTH_AFF_E!D7</f>
        <v>90.123798450184836</v>
      </c>
      <c r="E7" s="8">
        <f>FC_OTH_CP_E!E7+FC_OTH_HH_E!E7+FC_OTH_AFF_E!E7</f>
        <v>101.36873295356763</v>
      </c>
      <c r="F7" s="8">
        <f>FC_OTH_CP_E!F7+FC_OTH_HH_E!F7+FC_OTH_AFF_E!F7</f>
        <v>72.498617889231596</v>
      </c>
      <c r="G7" s="8">
        <f>FC_OTH_CP_E!G7+FC_OTH_HH_E!G7+FC_OTH_AFF_E!G7</f>
        <v>106.55739230210756</v>
      </c>
      <c r="H7" s="8">
        <f>FC_OTH_CP_E!H7+FC_OTH_HH_E!H7+FC_OTH_AFF_E!H7</f>
        <v>103.95837504012655</v>
      </c>
      <c r="I7" s="8">
        <f>FC_OTH_CP_E!I7+FC_OTH_HH_E!I7+FC_OTH_AFF_E!I7</f>
        <v>75.36925599492659</v>
      </c>
      <c r="J7" s="8">
        <f>FC_OTH_CP_E!J7+FC_OTH_HH_E!J7+FC_OTH_AFF_E!J7</f>
        <v>46.77985626996464</v>
      </c>
      <c r="K7" s="8">
        <f>FC_OTH_CP_E!K7+FC_OTH_HH_E!K7+FC_OTH_AFF_E!K7</f>
        <v>34.563530195181443</v>
      </c>
      <c r="L7" s="8">
        <f>FC_OTH_CP_E!L7+FC_OTH_HH_E!L7+FC_OTH_AFF_E!L7</f>
        <v>25.995509036317024</v>
      </c>
      <c r="M7" s="8">
        <f>FC_OTH_CP_E!M7+FC_OTH_HH_E!M7+FC_OTH_AFF_E!M7</f>
        <v>28.594184365736599</v>
      </c>
      <c r="N7" s="8">
        <f>FC_OTH_CP_E!N7+FC_OTH_HH_E!N7+FC_OTH_AFF_E!N7</f>
        <v>31.289777457186936</v>
      </c>
      <c r="O7" s="8">
        <f>FC_OTH_CP_E!O7+FC_OTH_HH_E!O7+FC_OTH_AFF_E!O7</f>
        <v>28.659214316390901</v>
      </c>
      <c r="P7" s="8">
        <f>FC_OTH_CP_E!P7+FC_OTH_HH_E!P7+FC_OTH_AFF_E!P7</f>
        <v>33.834851962852909</v>
      </c>
      <c r="Q7" s="8">
        <f>FC_OTH_CP_E!Q7+FC_OTH_HH_E!Q7+FC_OTH_AFF_E!Q7</f>
        <v>23.062374364008626</v>
      </c>
      <c r="R7" s="8">
        <f>FC_OTH_CP_E!R7+FC_OTH_HH_E!R7+FC_OTH_AFF_E!R7</f>
        <v>10.229490016486242</v>
      </c>
      <c r="S7" s="8">
        <f>FC_OTH_CP_E!S7+FC_OTH_HH_E!S7+FC_OTH_AFF_E!S7</f>
        <v>17.905942184058262</v>
      </c>
      <c r="T7" s="8">
        <f>FC_OTH_CP_E!T7+FC_OTH_HH_E!T7+FC_OTH_AFF_E!T7</f>
        <v>12.435729447117517</v>
      </c>
      <c r="U7" s="8">
        <f>FC_OTH_CP_E!U7+FC_OTH_HH_E!U7+FC_OTH_AFF_E!U7</f>
        <v>10.367435899575183</v>
      </c>
      <c r="V7" s="8">
        <f>FC_OTH_CP_E!V7+FC_OTH_HH_E!V7+FC_OTH_AFF_E!V7</f>
        <v>9.6763843313204081</v>
      </c>
      <c r="W7" s="8">
        <f>FC_OTH_CP_E!W7+FC_OTH_HH_E!W7+FC_OTH_AFF_E!W7</f>
        <v>8.4350493904490342</v>
      </c>
      <c r="X7" s="8">
        <f>FC_OTH_CP_E!X7+FC_OTH_HH_E!X7+FC_OTH_AFF_E!X7</f>
        <v>7.5344219558785666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0</v>
      </c>
      <c r="D10" s="8">
        <f>FC_OTH_CP_E!D10+FC_OTH_HH_E!D10+FC_OTH_AFF_E!D10</f>
        <v>0</v>
      </c>
      <c r="E10" s="8">
        <f>FC_OTH_CP_E!E10+FC_OTH_HH_E!E10+FC_OTH_AFF_E!E10</f>
        <v>0</v>
      </c>
      <c r="F10" s="8">
        <f>FC_OTH_CP_E!F10+FC_OTH_HH_E!F10+FC_OTH_AFF_E!F10</f>
        <v>0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0</v>
      </c>
      <c r="D16" s="8">
        <f>FC_OTH_CP_E!D16+FC_OTH_HH_E!D16+FC_OTH_AFF_E!D16</f>
        <v>0</v>
      </c>
      <c r="E16" s="8">
        <f>FC_OTH_CP_E!E16+FC_OTH_HH_E!E16+FC_OTH_AFF_E!E16</f>
        <v>0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0</v>
      </c>
      <c r="L16" s="8">
        <f>FC_OTH_CP_E!L16+FC_OTH_HH_E!L16+FC_OTH_AFF_E!L16</f>
        <v>0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0</v>
      </c>
      <c r="P16" s="8">
        <f>FC_OTH_CP_E!P16+FC_OTH_HH_E!P16+FC_OTH_AFF_E!P16</f>
        <v>0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0</v>
      </c>
      <c r="T16" s="8">
        <f>FC_OTH_CP_E!T16+FC_OTH_HH_E!T16+FC_OTH_AFF_E!T16</f>
        <v>0</v>
      </c>
      <c r="U16" s="8">
        <f>FC_OTH_CP_E!U16+FC_OTH_HH_E!U16+FC_OTH_AFF_E!U16</f>
        <v>0</v>
      </c>
      <c r="V16" s="8">
        <f>FC_OTH_CP_E!V16+FC_OTH_HH_E!V16+FC_OTH_AFF_E!V16</f>
        <v>0</v>
      </c>
      <c r="W16" s="8">
        <f>FC_OTH_CP_E!W16+FC_OTH_HH_E!W16+FC_OTH_AFF_E!W16</f>
        <v>0</v>
      </c>
      <c r="X16" s="8">
        <f>FC_OTH_CP_E!X16+FC_OTH_HH_E!X16+FC_OTH_AFF_E!X16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50.96288539602552</v>
      </c>
      <c r="D22" s="27">
        <f t="shared" ref="D22:W22" si="17">SUM(D23:D24)</f>
        <v>30.012740552099324</v>
      </c>
      <c r="E22" s="27">
        <f t="shared" si="17"/>
        <v>34.026247109174847</v>
      </c>
      <c r="F22" s="27">
        <f t="shared" si="17"/>
        <v>31.533483221972219</v>
      </c>
      <c r="G22" s="27">
        <f t="shared" si="17"/>
        <v>27.439360768575316</v>
      </c>
      <c r="H22" s="27">
        <f t="shared" si="17"/>
        <v>23.845934877306345</v>
      </c>
      <c r="I22" s="27">
        <f t="shared" si="17"/>
        <v>17.837955866269091</v>
      </c>
      <c r="J22" s="27">
        <f t="shared" si="17"/>
        <v>20.267073329999992</v>
      </c>
      <c r="K22" s="27">
        <f t="shared" si="17"/>
        <v>28.626649061371047</v>
      </c>
      <c r="L22" s="27">
        <f t="shared" si="17"/>
        <v>15.182885693132244</v>
      </c>
      <c r="M22" s="27">
        <f t="shared" si="17"/>
        <v>16.888134377808445</v>
      </c>
      <c r="N22" s="27">
        <f t="shared" si="17"/>
        <v>20.235374550304229</v>
      </c>
      <c r="O22" s="27">
        <f t="shared" si="17"/>
        <v>20.811937935262321</v>
      </c>
      <c r="P22" s="27">
        <f t="shared" si="17"/>
        <v>20.802928784648433</v>
      </c>
      <c r="Q22" s="27">
        <f t="shared" si="17"/>
        <v>19.204544230383437</v>
      </c>
      <c r="R22" s="27">
        <f t="shared" si="17"/>
        <v>14.382812252088875</v>
      </c>
      <c r="S22" s="27">
        <f t="shared" si="17"/>
        <v>7.4844284143219735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4.0596179314468896</v>
      </c>
      <c r="D23" s="8">
        <f>FC_OTH_CP_E!D23+FC_OTH_HH_E!D23+FC_OTH_AFF_E!D23</f>
        <v>3.0350004982466992</v>
      </c>
      <c r="E23" s="8">
        <f>FC_OTH_CP_E!E23+FC_OTH_HH_E!E23+FC_OTH_AFF_E!E23</f>
        <v>3.6653226101453371</v>
      </c>
      <c r="F23" s="8">
        <f>FC_OTH_CP_E!F23+FC_OTH_HH_E!F23+FC_OTH_AFF_E!F23</f>
        <v>2.8857760987222161</v>
      </c>
      <c r="G23" s="8">
        <f>FC_OTH_CP_E!G23+FC_OTH_HH_E!G23+FC_OTH_AFF_E!G23</f>
        <v>3.8477059663599364</v>
      </c>
      <c r="H23" s="8">
        <f>FC_OTH_CP_E!H23+FC_OTH_HH_E!H23+FC_OTH_AFF_E!H23</f>
        <v>1.9494840992492783</v>
      </c>
      <c r="I23" s="8">
        <f>FC_OTH_CP_E!I23+FC_OTH_HH_E!I23+FC_OTH_AFF_E!I23</f>
        <v>0.96074484484312173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4.2874174101468041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46.903267464578633</v>
      </c>
      <c r="D24" s="8">
        <f>FC_OTH_CP_E!D24+FC_OTH_HH_E!D24+FC_OTH_AFF_E!D24</f>
        <v>26.977740053852624</v>
      </c>
      <c r="E24" s="8">
        <f>FC_OTH_CP_E!E24+FC_OTH_HH_E!E24+FC_OTH_AFF_E!E24</f>
        <v>30.360924499029508</v>
      </c>
      <c r="F24" s="8">
        <f>FC_OTH_CP_E!F24+FC_OTH_HH_E!F24+FC_OTH_AFF_E!F24</f>
        <v>28.647707123250004</v>
      </c>
      <c r="G24" s="8">
        <f>FC_OTH_CP_E!G24+FC_OTH_HH_E!G24+FC_OTH_AFF_E!G24</f>
        <v>23.59165480221538</v>
      </c>
      <c r="H24" s="8">
        <f>FC_OTH_CP_E!H24+FC_OTH_HH_E!H24+FC_OTH_AFF_E!H24</f>
        <v>21.896450778057066</v>
      </c>
      <c r="I24" s="8">
        <f>FC_OTH_CP_E!I24+FC_OTH_HH_E!I24+FC_OTH_AFF_E!I24</f>
        <v>16.877211021425968</v>
      </c>
      <c r="J24" s="8">
        <f>FC_OTH_CP_E!J24+FC_OTH_HH_E!J24+FC_OTH_AFF_E!J24</f>
        <v>20.267073329999992</v>
      </c>
      <c r="K24" s="8">
        <f>FC_OTH_CP_E!K24+FC_OTH_HH_E!K24+FC_OTH_AFF_E!K24</f>
        <v>28.626649061371047</v>
      </c>
      <c r="L24" s="8">
        <f>FC_OTH_CP_E!L24+FC_OTH_HH_E!L24+FC_OTH_AFF_E!L24</f>
        <v>15.182885693132244</v>
      </c>
      <c r="M24" s="8">
        <f>FC_OTH_CP_E!M24+FC_OTH_HH_E!M24+FC_OTH_AFF_E!M24</f>
        <v>16.888134377808445</v>
      </c>
      <c r="N24" s="8">
        <f>FC_OTH_CP_E!N24+FC_OTH_HH_E!N24+FC_OTH_AFF_E!N24</f>
        <v>20.235374550304229</v>
      </c>
      <c r="O24" s="8">
        <f>FC_OTH_CP_E!O24+FC_OTH_HH_E!O24+FC_OTH_AFF_E!O24</f>
        <v>20.811937935262321</v>
      </c>
      <c r="P24" s="8">
        <f>FC_OTH_CP_E!P24+FC_OTH_HH_E!P24+FC_OTH_AFF_E!P24</f>
        <v>20.802928784648433</v>
      </c>
      <c r="Q24" s="8">
        <f>FC_OTH_CP_E!Q24+FC_OTH_HH_E!Q24+FC_OTH_AFF_E!Q24</f>
        <v>19.204544230383437</v>
      </c>
      <c r="R24" s="8">
        <f>FC_OTH_CP_E!R24+FC_OTH_HH_E!R24+FC_OTH_AFF_E!R24</f>
        <v>14.382812252088875</v>
      </c>
      <c r="S24" s="8">
        <f>FC_OTH_CP_E!S24+FC_OTH_HH_E!S24+FC_OTH_AFF_E!S24</f>
        <v>3.1970110041751689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322.10053020000004</v>
      </c>
      <c r="D26" s="27">
        <f t="shared" ref="D26:W26" si="20">SUM(D27,D33)</f>
        <v>493.17859152</v>
      </c>
      <c r="E26" s="27">
        <f t="shared" si="20"/>
        <v>429.40337292000004</v>
      </c>
      <c r="F26" s="27">
        <f t="shared" si="20"/>
        <v>426.78478584000004</v>
      </c>
      <c r="G26" s="27">
        <f t="shared" si="20"/>
        <v>389.18985948</v>
      </c>
      <c r="H26" s="27">
        <f t="shared" si="20"/>
        <v>391.94112204000004</v>
      </c>
      <c r="I26" s="27">
        <f t="shared" si="20"/>
        <v>332.52365843999996</v>
      </c>
      <c r="J26" s="27">
        <f t="shared" si="20"/>
        <v>342.49392792000009</v>
      </c>
      <c r="K26" s="27">
        <f t="shared" si="20"/>
        <v>354.82391208000001</v>
      </c>
      <c r="L26" s="27">
        <f t="shared" si="20"/>
        <v>330.63686783999998</v>
      </c>
      <c r="M26" s="27">
        <f t="shared" si="20"/>
        <v>317.74553747999994</v>
      </c>
      <c r="N26" s="27">
        <f t="shared" si="20"/>
        <v>409.13200511999997</v>
      </c>
      <c r="O26" s="27">
        <f t="shared" si="20"/>
        <v>411.94485900000006</v>
      </c>
      <c r="P26" s="27">
        <f t="shared" si="20"/>
        <v>394.20951515999991</v>
      </c>
      <c r="Q26" s="27">
        <f t="shared" si="20"/>
        <v>434.46154643999989</v>
      </c>
      <c r="R26" s="27">
        <f t="shared" si="20"/>
        <v>452.65393152000007</v>
      </c>
      <c r="S26" s="27">
        <f t="shared" si="20"/>
        <v>413.58699251999997</v>
      </c>
      <c r="T26" s="27">
        <f t="shared" si="20"/>
        <v>427.73785272000015</v>
      </c>
      <c r="U26" s="27">
        <f t="shared" si="20"/>
        <v>418.20582275999993</v>
      </c>
      <c r="V26" s="27">
        <f t="shared" si="20"/>
        <v>375.09344207999999</v>
      </c>
      <c r="W26" s="27">
        <f t="shared" si="20"/>
        <v>356.4570258</v>
      </c>
      <c r="X26" s="27">
        <f t="shared" ref="X26" si="21">SUM(X27,X33)</f>
        <v>281.85688152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322.10053020000004</v>
      </c>
      <c r="D33" s="19">
        <f t="shared" ref="D33:W33" si="26">SUM(D34:D50)</f>
        <v>493.17859152</v>
      </c>
      <c r="E33" s="19">
        <f t="shared" si="26"/>
        <v>429.40337292000004</v>
      </c>
      <c r="F33" s="19">
        <f t="shared" si="26"/>
        <v>426.78478584000004</v>
      </c>
      <c r="G33" s="19">
        <f t="shared" si="26"/>
        <v>389.18985948</v>
      </c>
      <c r="H33" s="19">
        <f t="shared" si="26"/>
        <v>391.94112204000004</v>
      </c>
      <c r="I33" s="19">
        <f t="shared" si="26"/>
        <v>332.52365843999996</v>
      </c>
      <c r="J33" s="19">
        <f t="shared" si="26"/>
        <v>342.49392792000009</v>
      </c>
      <c r="K33" s="19">
        <f t="shared" si="26"/>
        <v>354.82391208000001</v>
      </c>
      <c r="L33" s="19">
        <f t="shared" si="26"/>
        <v>330.63686783999998</v>
      </c>
      <c r="M33" s="19">
        <f t="shared" si="26"/>
        <v>317.74553747999994</v>
      </c>
      <c r="N33" s="19">
        <f t="shared" si="26"/>
        <v>409.13200511999997</v>
      </c>
      <c r="O33" s="19">
        <f t="shared" si="26"/>
        <v>411.94485900000006</v>
      </c>
      <c r="P33" s="19">
        <f t="shared" si="26"/>
        <v>394.20951515999991</v>
      </c>
      <c r="Q33" s="19">
        <f t="shared" si="26"/>
        <v>434.46154643999989</v>
      </c>
      <c r="R33" s="19">
        <f t="shared" si="26"/>
        <v>452.65393152000007</v>
      </c>
      <c r="S33" s="19">
        <f t="shared" si="26"/>
        <v>413.58699251999997</v>
      </c>
      <c r="T33" s="19">
        <f t="shared" si="26"/>
        <v>427.73785272000015</v>
      </c>
      <c r="U33" s="19">
        <f t="shared" si="26"/>
        <v>418.20582275999993</v>
      </c>
      <c r="V33" s="19">
        <f t="shared" si="26"/>
        <v>375.09344207999999</v>
      </c>
      <c r="W33" s="19">
        <f t="shared" si="26"/>
        <v>356.4570258</v>
      </c>
      <c r="X33" s="19">
        <f t="shared" ref="X33" si="27">SUM(X34:X50)</f>
        <v>281.85688152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17.22622428</v>
      </c>
      <c r="D36" s="8">
        <f>FC_OTH_CP_E!D36+FC_OTH_HH_E!D36+FC_OTH_AFF_E!D36</f>
        <v>20.09729952</v>
      </c>
      <c r="E36" s="8">
        <f>FC_OTH_CP_E!E36+FC_OTH_HH_E!E36+FC_OTH_AFF_E!E36</f>
        <v>8.6132257200000026</v>
      </c>
      <c r="F36" s="8">
        <f>FC_OTH_CP_E!F36+FC_OTH_HH_E!F36+FC_OTH_AFF_E!F36</f>
        <v>11.484300960000001</v>
      </c>
      <c r="G36" s="8">
        <f>FC_OTH_CP_E!G36+FC_OTH_HH_E!G36+FC_OTH_AFF_E!G36</f>
        <v>14.355376200000002</v>
      </c>
      <c r="H36" s="8">
        <f>FC_OTH_CP_E!H36+FC_OTH_HH_E!H36+FC_OTH_AFF_E!H36</f>
        <v>11.484300960000002</v>
      </c>
      <c r="I36" s="8">
        <f>FC_OTH_CP_E!I36+FC_OTH_HH_E!I36+FC_OTH_AFF_E!I36</f>
        <v>11.484300960000004</v>
      </c>
      <c r="J36" s="8">
        <f>FC_OTH_CP_E!J36+FC_OTH_HH_E!J36+FC_OTH_AFF_E!J36</f>
        <v>11.484300960000002</v>
      </c>
      <c r="K36" s="8">
        <f>FC_OTH_CP_E!K36+FC_OTH_HH_E!K36+FC_OTH_AFF_E!K36</f>
        <v>14.355376200000006</v>
      </c>
      <c r="L36" s="8">
        <f>FC_OTH_CP_E!L36+FC_OTH_HH_E!L36+FC_OTH_AFF_E!L36</f>
        <v>14.355376200000006</v>
      </c>
      <c r="M36" s="8">
        <f>FC_OTH_CP_E!M36+FC_OTH_HH_E!M36+FC_OTH_AFF_E!M36</f>
        <v>14.214536999999998</v>
      </c>
      <c r="N36" s="8">
        <f>FC_OTH_CP_E!N36+FC_OTH_HH_E!N36+FC_OTH_AFF_E!N36</f>
        <v>14.214537</v>
      </c>
      <c r="O36" s="8">
        <f>FC_OTH_CP_E!O36+FC_OTH_HH_E!O36+FC_OTH_AFF_E!O36</f>
        <v>14.355376200000007</v>
      </c>
      <c r="P36" s="8">
        <f>FC_OTH_CP_E!P36+FC_OTH_HH_E!P36+FC_OTH_AFF_E!P36</f>
        <v>14.355376200000004</v>
      </c>
      <c r="Q36" s="8">
        <f>FC_OTH_CP_E!Q36+FC_OTH_HH_E!Q36+FC_OTH_AFF_E!Q36</f>
        <v>17.226451440000005</v>
      </c>
      <c r="R36" s="8">
        <f>FC_OTH_CP_E!R36+FC_OTH_HH_E!R36+FC_OTH_AFF_E!R36</f>
        <v>22.96837476</v>
      </c>
      <c r="S36" s="8">
        <f>FC_OTH_CP_E!S36+FC_OTH_HH_E!S36+FC_OTH_AFF_E!S36</f>
        <v>31.581600480000002</v>
      </c>
      <c r="T36" s="8">
        <f>FC_OTH_CP_E!T36+FC_OTH_HH_E!T36+FC_OTH_AFF_E!T36</f>
        <v>34.452675720000009</v>
      </c>
      <c r="U36" s="8">
        <f>FC_OTH_CP_E!U36+FC_OTH_HH_E!U36+FC_OTH_AFF_E!U36</f>
        <v>22.968374760000003</v>
      </c>
      <c r="V36" s="8">
        <f>FC_OTH_CP_E!V36+FC_OTH_HH_E!V36+FC_OTH_AFF_E!V36</f>
        <v>30.634116120000005</v>
      </c>
      <c r="W36" s="8">
        <f>FC_OTH_CP_E!W36+FC_OTH_HH_E!W36+FC_OTH_AFF_E!W36</f>
        <v>24.260688000000002</v>
      </c>
      <c r="X36" s="8">
        <f>FC_OTH_CP_E!X36+FC_OTH_HH_E!X36+FC_OTH_AFF_E!X36</f>
        <v>16.939094040000004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6.0982891200000005</v>
      </c>
      <c r="D37" s="8">
        <f>FC_OTH_CP_E!D37+FC_OTH_HH_E!D37+FC_OTH_AFF_E!D37</f>
        <v>6.0982891200000005</v>
      </c>
      <c r="E37" s="8">
        <f>FC_OTH_CP_E!E37+FC_OTH_HH_E!E37+FC_OTH_AFF_E!E37</f>
        <v>6.0982891200000005</v>
      </c>
      <c r="F37" s="8">
        <f>FC_OTH_CP_E!F37+FC_OTH_HH_E!F37+FC_OTH_AFF_E!F37</f>
        <v>9.1474336799999971</v>
      </c>
      <c r="G37" s="8">
        <f>FC_OTH_CP_E!G37+FC_OTH_HH_E!G37+FC_OTH_AFF_E!G37</f>
        <v>12.196827720000002</v>
      </c>
      <c r="H37" s="8">
        <f>FC_OTH_CP_E!H37+FC_OTH_HH_E!H37+FC_OTH_AFF_E!H37</f>
        <v>3.0491445600000002</v>
      </c>
      <c r="I37" s="8">
        <f>FC_OTH_CP_E!I37+FC_OTH_HH_E!I37+FC_OTH_AFF_E!I37</f>
        <v>0</v>
      </c>
      <c r="J37" s="8">
        <f>FC_OTH_CP_E!J37+FC_OTH_HH_E!J37+FC_OTH_AFF_E!J37</f>
        <v>3.0491445600000002</v>
      </c>
      <c r="K37" s="8">
        <f>FC_OTH_CP_E!K37+FC_OTH_HH_E!K37+FC_OTH_AFF_E!K37</f>
        <v>0</v>
      </c>
      <c r="L37" s="8">
        <f>FC_OTH_CP_E!L37+FC_OTH_HH_E!L37+FC_OTH_AFF_E!L37</f>
        <v>6.0982891200000005</v>
      </c>
      <c r="M37" s="8">
        <f>FC_OTH_CP_E!M37+FC_OTH_HH_E!M37+FC_OTH_AFF_E!M37</f>
        <v>0</v>
      </c>
      <c r="N37" s="8">
        <f>FC_OTH_CP_E!N37+FC_OTH_HH_E!N37+FC_OTH_AFF_E!N37</f>
        <v>0</v>
      </c>
      <c r="O37" s="8">
        <f>FC_OTH_CP_E!O37+FC_OTH_HH_E!O37+FC_OTH_AFF_E!O37</f>
        <v>3.0491445600000007</v>
      </c>
      <c r="P37" s="8">
        <f>FC_OTH_CP_E!P37+FC_OTH_HH_E!P37+FC_OTH_AFF_E!P37</f>
        <v>0</v>
      </c>
      <c r="Q37" s="8">
        <f>FC_OTH_CP_E!Q37+FC_OTH_HH_E!Q37+FC_OTH_AFF_E!Q37</f>
        <v>6.0982891199999978</v>
      </c>
      <c r="R37" s="8">
        <f>FC_OTH_CP_E!R37+FC_OTH_HH_E!R37+FC_OTH_AFF_E!R37</f>
        <v>3.0491445600000011</v>
      </c>
      <c r="S37" s="8">
        <f>FC_OTH_CP_E!S37+FC_OTH_HH_E!S37+FC_OTH_AFF_E!S37</f>
        <v>6.0982891199999996</v>
      </c>
      <c r="T37" s="8">
        <f>FC_OTH_CP_E!T37+FC_OTH_HH_E!T37+FC_OTH_AFF_E!T37</f>
        <v>6.0982891200000022</v>
      </c>
      <c r="U37" s="8">
        <f>FC_OTH_CP_E!U37+FC_OTH_HH_E!U37+FC_OTH_AFF_E!U37</f>
        <v>3.0491445599999998</v>
      </c>
      <c r="V37" s="8">
        <f>FC_OTH_CP_E!V37+FC_OTH_HH_E!V37+FC_OTH_AFF_E!V37</f>
        <v>3.0491445599999998</v>
      </c>
      <c r="W37" s="8">
        <f>FC_OTH_CP_E!W37+FC_OTH_HH_E!W37+FC_OTH_AFF_E!W37</f>
        <v>3.0491445600000007</v>
      </c>
      <c r="X37" s="8">
        <f>FC_OTH_CP_E!X37+FC_OTH_HH_E!X37+FC_OTH_AFF_E!X37</f>
        <v>1.2194582400000002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3.1011119999999992</v>
      </c>
      <c r="D38" s="8">
        <f>FC_OTH_CP_E!D38+FC_OTH_HH_E!D38+FC_OTH_AFF_E!D38</f>
        <v>3.1011119999999992</v>
      </c>
      <c r="E38" s="8">
        <f>FC_OTH_CP_E!E38+FC_OTH_HH_E!E38+FC_OTH_AFF_E!E38</f>
        <v>0</v>
      </c>
      <c r="F38" s="8">
        <f>FC_OTH_CP_E!F38+FC_OTH_HH_E!F38+FC_OTH_AFF_E!F38</f>
        <v>3.1011119999999988</v>
      </c>
      <c r="G38" s="8">
        <f>FC_OTH_CP_E!G38+FC_OTH_HH_E!G38+FC_OTH_AFF_E!G38</f>
        <v>3.1011119999999988</v>
      </c>
      <c r="H38" s="8">
        <f>FC_OTH_CP_E!H38+FC_OTH_HH_E!H38+FC_OTH_AFF_E!H38</f>
        <v>3.1011119999999983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3.1011119999999992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2.5754580000000002</v>
      </c>
      <c r="E40" s="8">
        <f>FC_OTH_CP_E!E40+FC_OTH_HH_E!E40+FC_OTH_AFF_E!E40</f>
        <v>2.4268838399999999</v>
      </c>
      <c r="F40" s="8">
        <f>FC_OTH_CP_E!F40+FC_OTH_HH_E!F40+FC_OTH_AFF_E!F40</f>
        <v>2.6463801600000001</v>
      </c>
      <c r="G40" s="8">
        <f>FC_OTH_CP_E!G40+FC_OTH_HH_E!G40+FC_OTH_AFF_E!G40</f>
        <v>3.5059878000000007</v>
      </c>
      <c r="H40" s="8">
        <f>FC_OTH_CP_E!H40+FC_OTH_HH_E!H40+FC_OTH_AFF_E!H40</f>
        <v>4.7520435599999988</v>
      </c>
      <c r="I40" s="8">
        <f>FC_OTH_CP_E!I40+FC_OTH_HH_E!I40+FC_OTH_AFF_E!I40</f>
        <v>4.70855844</v>
      </c>
      <c r="J40" s="8">
        <f>FC_OTH_CP_E!J40+FC_OTH_HH_E!J40+FC_OTH_AFF_E!J40</f>
        <v>5.2373685600000037</v>
      </c>
      <c r="K40" s="8">
        <f>FC_OTH_CP_E!K40+FC_OTH_HH_E!K40+FC_OTH_AFF_E!K40</f>
        <v>5.4260629200000006</v>
      </c>
      <c r="L40" s="8">
        <f>FC_OTH_CP_E!L40+FC_OTH_HH_E!L40+FC_OTH_AFF_E!L40</f>
        <v>3.1938267600000003</v>
      </c>
      <c r="M40" s="8">
        <f>FC_OTH_CP_E!M40+FC_OTH_HH_E!M40+FC_OTH_AFF_E!M40</f>
        <v>2.8104847199999994</v>
      </c>
      <c r="N40" s="8">
        <f>FC_OTH_CP_E!N40+FC_OTH_HH_E!N40+FC_OTH_AFF_E!N40</f>
        <v>3.4102169999999985</v>
      </c>
      <c r="O40" s="8">
        <f>FC_OTH_CP_E!O40+FC_OTH_HH_E!O40+FC_OTH_AFF_E!O40</f>
        <v>3.0330871200000011</v>
      </c>
      <c r="P40" s="8">
        <f>FC_OTH_CP_E!P40+FC_OTH_HH_E!P40+FC_OTH_AFF_E!P40</f>
        <v>3.9203906399999973</v>
      </c>
      <c r="Q40" s="8">
        <f>FC_OTH_CP_E!Q40+FC_OTH_HH_E!Q40+FC_OTH_AFF_E!Q40</f>
        <v>3.957404759999998</v>
      </c>
      <c r="R40" s="8">
        <f>FC_OTH_CP_E!R40+FC_OTH_HH_E!R40+FC_OTH_AFF_E!R40</f>
        <v>4.1800071600000006</v>
      </c>
      <c r="S40" s="8">
        <f>FC_OTH_CP_E!S40+FC_OTH_HH_E!S40+FC_OTH_AFF_E!S40</f>
        <v>3.4040048400000007</v>
      </c>
      <c r="T40" s="8">
        <f>FC_OTH_CP_E!T40+FC_OTH_HH_E!T40+FC_OTH_AFF_E!T40</f>
        <v>3.5955464400000046</v>
      </c>
      <c r="U40" s="8">
        <f>FC_OTH_CP_E!U40+FC_OTH_HH_E!U40+FC_OTH_AFF_E!U40</f>
        <v>4.0130553600000001</v>
      </c>
      <c r="V40" s="8">
        <f>FC_OTH_CP_E!V40+FC_OTH_HH_E!V40+FC_OTH_AFF_E!V40</f>
        <v>3.8862237600000018</v>
      </c>
      <c r="W40" s="8">
        <f>FC_OTH_CP_E!W40+FC_OTH_HH_E!W40+FC_OTH_AFF_E!W40</f>
        <v>3.614182920000002</v>
      </c>
      <c r="X40" s="8">
        <f>FC_OTH_CP_E!X40+FC_OTH_HH_E!X40+FC_OTH_AFF_E!X40</f>
        <v>5.6424531600000023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0</v>
      </c>
      <c r="D41" s="8">
        <f>FC_OTH_CP_E!D41+FC_OTH_HH_E!D41+FC_OTH_AFF_E!D41</f>
        <v>0</v>
      </c>
      <c r="E41" s="8">
        <f>FC_OTH_CP_E!E41+FC_OTH_HH_E!E41+FC_OTH_AFF_E!E41</f>
        <v>0</v>
      </c>
      <c r="F41" s="8">
        <f>FC_OTH_CP_E!F41+FC_OTH_HH_E!F41+FC_OTH_AFF_E!F41</f>
        <v>0</v>
      </c>
      <c r="G41" s="8">
        <f>FC_OTH_CP_E!G41+FC_OTH_HH_E!G41+FC_OTH_AFF_E!G41</f>
        <v>0</v>
      </c>
      <c r="H41" s="8">
        <f>FC_OTH_CP_E!H41+FC_OTH_HH_E!H41+FC_OTH_AFF_E!H41</f>
        <v>0</v>
      </c>
      <c r="I41" s="8">
        <f>FC_OTH_CP_E!I41+FC_OTH_HH_E!I41+FC_OTH_AFF_E!I41</f>
        <v>0</v>
      </c>
      <c r="J41" s="8">
        <f>FC_OTH_CP_E!J41+FC_OTH_HH_E!J41+FC_OTH_AFF_E!J41</f>
        <v>0</v>
      </c>
      <c r="K41" s="8">
        <f>FC_OTH_CP_E!K41+FC_OTH_HH_E!K41+FC_OTH_AFF_E!K41</f>
        <v>0</v>
      </c>
      <c r="L41" s="8">
        <f>FC_OTH_CP_E!L41+FC_OTH_HH_E!L41+FC_OTH_AFF_E!L41</f>
        <v>0</v>
      </c>
      <c r="M41" s="8">
        <f>FC_OTH_CP_E!M41+FC_OTH_HH_E!M41+FC_OTH_AFF_E!M41</f>
        <v>0</v>
      </c>
      <c r="N41" s="8">
        <f>FC_OTH_CP_E!N41+FC_OTH_HH_E!N41+FC_OTH_AFF_E!N41</f>
        <v>0</v>
      </c>
      <c r="O41" s="8">
        <f>FC_OTH_CP_E!O41+FC_OTH_HH_E!O41+FC_OTH_AFF_E!O41</f>
        <v>0</v>
      </c>
      <c r="P41" s="8">
        <f>FC_OTH_CP_E!P41+FC_OTH_HH_E!P41+FC_OTH_AFF_E!P41</f>
        <v>0</v>
      </c>
      <c r="Q41" s="8">
        <f>FC_OTH_CP_E!Q41+FC_OTH_HH_E!Q41+FC_OTH_AFF_E!Q41</f>
        <v>0</v>
      </c>
      <c r="R41" s="8">
        <f>FC_OTH_CP_E!R41+FC_OTH_HH_E!R41+FC_OTH_AFF_E!R41</f>
        <v>0</v>
      </c>
      <c r="S41" s="8">
        <f>FC_OTH_CP_E!S41+FC_OTH_HH_E!S41+FC_OTH_AFF_E!S41</f>
        <v>0</v>
      </c>
      <c r="T41" s="8">
        <f>FC_OTH_CP_E!T41+FC_OTH_HH_E!T41+FC_OTH_AFF_E!T41</f>
        <v>0</v>
      </c>
      <c r="U41" s="8">
        <f>FC_OTH_CP_E!U41+FC_OTH_HH_E!U41+FC_OTH_AFF_E!U41</f>
        <v>0</v>
      </c>
      <c r="V41" s="8">
        <f>FC_OTH_CP_E!V41+FC_OTH_HH_E!V41+FC_OTH_AFF_E!V41</f>
        <v>0</v>
      </c>
      <c r="W41" s="8">
        <f>FC_OTH_CP_E!W41+FC_OTH_HH_E!W41+FC_OTH_AFF_E!W41</f>
        <v>0</v>
      </c>
      <c r="X41" s="8">
        <f>FC_OTH_CP_E!X41+FC_OTH_HH_E!X41+FC_OTH_AFF_E!X41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191.20023</v>
      </c>
      <c r="D43" s="8">
        <f>FC_OTH_CP_E!D43+FC_OTH_HH_E!D43+FC_OTH_AFF_E!D43</f>
        <v>332.24957999999998</v>
      </c>
      <c r="E43" s="8">
        <f>FC_OTH_CP_E!E43+FC_OTH_HH_E!E43+FC_OTH_AFF_E!E43</f>
        <v>338.51844</v>
      </c>
      <c r="F43" s="8">
        <f>FC_OTH_CP_E!F43+FC_OTH_HH_E!F43+FC_OTH_AFF_E!F43</f>
        <v>360.45945</v>
      </c>
      <c r="G43" s="8">
        <f>FC_OTH_CP_E!G43+FC_OTH_HH_E!G43+FC_OTH_AFF_E!G43</f>
        <v>291.50198999999998</v>
      </c>
      <c r="H43" s="8">
        <f>FC_OTH_CP_E!H43+FC_OTH_HH_E!H43+FC_OTH_AFF_E!H43</f>
        <v>354.19059000000004</v>
      </c>
      <c r="I43" s="8">
        <f>FC_OTH_CP_E!I43+FC_OTH_HH_E!I43+FC_OTH_AFF_E!I43</f>
        <v>304.03971000000001</v>
      </c>
      <c r="J43" s="8">
        <f>FC_OTH_CP_E!J43+FC_OTH_HH_E!J43+FC_OTH_AFF_E!J43</f>
        <v>316.57743000000005</v>
      </c>
      <c r="K43" s="8">
        <f>FC_OTH_CP_E!K43+FC_OTH_HH_E!K43+FC_OTH_AFF_E!K43</f>
        <v>316.57742999999999</v>
      </c>
      <c r="L43" s="8">
        <f>FC_OTH_CP_E!L43+FC_OTH_HH_E!L43+FC_OTH_AFF_E!L43</f>
        <v>297.77085</v>
      </c>
      <c r="M43" s="8">
        <f>FC_OTH_CP_E!M43+FC_OTH_HH_E!M43+FC_OTH_AFF_E!M43</f>
        <v>291.50198999999998</v>
      </c>
      <c r="N43" s="8">
        <f>FC_OTH_CP_E!N43+FC_OTH_HH_E!N43+FC_OTH_AFF_E!N43</f>
        <v>382.40045999999995</v>
      </c>
      <c r="O43" s="8">
        <f>FC_OTH_CP_E!O43+FC_OTH_HH_E!O43+FC_OTH_AFF_E!O43</f>
        <v>382.40046000000001</v>
      </c>
      <c r="P43" s="8">
        <f>FC_OTH_CP_E!P43+FC_OTH_HH_E!P43+FC_OTH_AFF_E!P43</f>
        <v>369.86273999999992</v>
      </c>
      <c r="Q43" s="8">
        <f>FC_OTH_CP_E!Q43+FC_OTH_HH_E!Q43+FC_OTH_AFF_E!Q43</f>
        <v>398.07260999999994</v>
      </c>
      <c r="R43" s="8">
        <f>FC_OTH_CP_E!R43+FC_OTH_HH_E!R43+FC_OTH_AFF_E!R43</f>
        <v>401.20704000000006</v>
      </c>
      <c r="S43" s="8">
        <f>FC_OTH_CP_E!S43+FC_OTH_HH_E!S43+FC_OTH_AFF_E!S43</f>
        <v>357.32501999999999</v>
      </c>
      <c r="T43" s="8">
        <f>FC_OTH_CP_E!T43+FC_OTH_HH_E!T43+FC_OTH_AFF_E!T43</f>
        <v>372.9971700000001</v>
      </c>
      <c r="U43" s="8">
        <f>FC_OTH_CP_E!U43+FC_OTH_HH_E!U43+FC_OTH_AFF_E!U43</f>
        <v>372.99716999999998</v>
      </c>
      <c r="V43" s="8">
        <f>FC_OTH_CP_E!V43+FC_OTH_HH_E!V43+FC_OTH_AFF_E!V43</f>
        <v>319.29811524000002</v>
      </c>
      <c r="W43" s="8">
        <f>FC_OTH_CP_E!W43+FC_OTH_HH_E!W43+FC_OTH_AFF_E!W43</f>
        <v>318.75899328000003</v>
      </c>
      <c r="X43" s="8">
        <f>FC_OTH_CP_E!X43+FC_OTH_HH_E!X43+FC_OTH_AFF_E!X43</f>
        <v>249.24667248000003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104.47467480000003</v>
      </c>
      <c r="D44" s="8">
        <f>FC_OTH_CP_E!D44+FC_OTH_HH_E!D44+FC_OTH_AFF_E!D44</f>
        <v>129.05685288000001</v>
      </c>
      <c r="E44" s="8">
        <f>FC_OTH_CP_E!E44+FC_OTH_HH_E!E44+FC_OTH_AFF_E!E44</f>
        <v>73.746534240000003</v>
      </c>
      <c r="F44" s="8">
        <f>FC_OTH_CP_E!F44+FC_OTH_HH_E!F44+FC_OTH_AFF_E!F44</f>
        <v>39.946109040000003</v>
      </c>
      <c r="G44" s="8">
        <f>FC_OTH_CP_E!G44+FC_OTH_HH_E!G44+FC_OTH_AFF_E!G44</f>
        <v>64.528565760000006</v>
      </c>
      <c r="H44" s="8">
        <f>FC_OTH_CP_E!H44+FC_OTH_HH_E!H44+FC_OTH_AFF_E!H44</f>
        <v>15.363930959999996</v>
      </c>
      <c r="I44" s="8">
        <f>FC_OTH_CP_E!I44+FC_OTH_HH_E!I44+FC_OTH_AFF_E!I44</f>
        <v>12.291089040000001</v>
      </c>
      <c r="J44" s="8">
        <f>FC_OTH_CP_E!J44+FC_OTH_HH_E!J44+FC_OTH_AFF_E!J44</f>
        <v>6.1456838400000038</v>
      </c>
      <c r="K44" s="8">
        <f>FC_OTH_CP_E!K44+FC_OTH_HH_E!K44+FC_OTH_AFF_E!K44</f>
        <v>15.363930960000001</v>
      </c>
      <c r="L44" s="8">
        <f>FC_OTH_CP_E!L44+FC_OTH_HH_E!L44+FC_OTH_AFF_E!L44</f>
        <v>9.2185257600000003</v>
      </c>
      <c r="M44" s="8">
        <f>FC_OTH_CP_E!M44+FC_OTH_HH_E!M44+FC_OTH_AFF_E!M44</f>
        <v>9.2185257599999986</v>
      </c>
      <c r="N44" s="8">
        <f>FC_OTH_CP_E!N44+FC_OTH_HH_E!N44+FC_OTH_AFF_E!N44</f>
        <v>9.1067911200000005</v>
      </c>
      <c r="O44" s="8">
        <f>FC_OTH_CP_E!O44+FC_OTH_HH_E!O44+FC_OTH_AFF_E!O44</f>
        <v>9.1067911200000005</v>
      </c>
      <c r="P44" s="8">
        <f>FC_OTH_CP_E!P44+FC_OTH_HH_E!P44+FC_OTH_AFF_E!P44</f>
        <v>6.0710083199999989</v>
      </c>
      <c r="Q44" s="8">
        <f>FC_OTH_CP_E!Q44+FC_OTH_HH_E!Q44+FC_OTH_AFF_E!Q44</f>
        <v>9.1067911199999969</v>
      </c>
      <c r="R44" s="8">
        <f>FC_OTH_CP_E!R44+FC_OTH_HH_E!R44+FC_OTH_AFF_E!R44</f>
        <v>21.249365040000004</v>
      </c>
      <c r="S44" s="8">
        <f>FC_OTH_CP_E!S44+FC_OTH_HH_E!S44+FC_OTH_AFF_E!S44</f>
        <v>15.178078080000001</v>
      </c>
      <c r="T44" s="8">
        <f>FC_OTH_CP_E!T44+FC_OTH_HH_E!T44+FC_OTH_AFF_E!T44</f>
        <v>10.594171440000004</v>
      </c>
      <c r="U44" s="8">
        <f>FC_OTH_CP_E!U44+FC_OTH_HH_E!U44+FC_OTH_AFF_E!U44</f>
        <v>15.178078080000002</v>
      </c>
      <c r="V44" s="8">
        <f>FC_OTH_CP_E!V44+FC_OTH_HH_E!V44+FC_OTH_AFF_E!V44</f>
        <v>18.225842399999998</v>
      </c>
      <c r="W44" s="8">
        <f>FC_OTH_CP_E!W44+FC_OTH_HH_E!W44+FC_OTH_AFF_E!W44</f>
        <v>6.7740170400000004</v>
      </c>
      <c r="X44" s="8">
        <f>FC_OTH_CP_E!X44+FC_OTH_HH_E!X44+FC_OTH_AFF_E!X44</f>
        <v>8.8092036000000018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129.50685000000004</v>
      </c>
      <c r="D51" s="27">
        <f>FC_OTH_CP_E!D51+FC_OTH_HH_E!D51+FC_OTH_AFF_E!D51</f>
        <v>158.94252</v>
      </c>
      <c r="E51" s="27">
        <f>FC_OTH_CP_E!E51+FC_OTH_HH_E!E51+FC_OTH_AFF_E!E51</f>
        <v>160.70967000000002</v>
      </c>
      <c r="F51" s="27">
        <f>FC_OTH_CP_E!F51+FC_OTH_HH_E!F51+FC_OTH_AFF_E!F51</f>
        <v>251.38971000000004</v>
      </c>
      <c r="G51" s="27">
        <f>FC_OTH_CP_E!G51+FC_OTH_HH_E!G51+FC_OTH_AFF_E!G51</f>
        <v>242.35199999999998</v>
      </c>
      <c r="H51" s="27">
        <f>FC_OTH_CP_E!H51+FC_OTH_HH_E!H51+FC_OTH_AFF_E!H51</f>
        <v>229.37607</v>
      </c>
      <c r="I51" s="27">
        <f>FC_OTH_CP_E!I51+FC_OTH_HH_E!I51+FC_OTH_AFF_E!I51</f>
        <v>239.62553999999997</v>
      </c>
      <c r="J51" s="27">
        <f>FC_OTH_CP_E!J51+FC_OTH_HH_E!J51+FC_OTH_AFF_E!J51</f>
        <v>234.32408999999996</v>
      </c>
      <c r="K51" s="27">
        <f>FC_OTH_CP_E!K51+FC_OTH_HH_E!K51+FC_OTH_AFF_E!K51</f>
        <v>210.24036000000004</v>
      </c>
      <c r="L51" s="27">
        <f>FC_OTH_CP_E!L51+FC_OTH_HH_E!L51+FC_OTH_AFF_E!L51</f>
        <v>201.10167000000001</v>
      </c>
      <c r="M51" s="27">
        <f>FC_OTH_CP_E!M51+FC_OTH_HH_E!M51+FC_OTH_AFF_E!M51</f>
        <v>217.96532999999999</v>
      </c>
      <c r="N51" s="27">
        <f>FC_OTH_CP_E!N51+FC_OTH_HH_E!N51+FC_OTH_AFF_E!N51</f>
        <v>210.54330000000002</v>
      </c>
      <c r="O51" s="27">
        <f>FC_OTH_CP_E!O51+FC_OTH_HH_E!O51+FC_OTH_AFF_E!O51</f>
        <v>231.24420000000006</v>
      </c>
      <c r="P51" s="27">
        <f>FC_OTH_CP_E!P51+FC_OTH_HH_E!P51+FC_OTH_AFF_E!P51</f>
        <v>241.59465000000009</v>
      </c>
      <c r="Q51" s="27">
        <f>FC_OTH_CP_E!Q51+FC_OTH_HH_E!Q51+FC_OTH_AFF_E!Q51</f>
        <v>292.38759000000005</v>
      </c>
      <c r="R51" s="27">
        <f>FC_OTH_CP_E!R51+FC_OTH_HH_E!R51+FC_OTH_AFF_E!R51</f>
        <v>294.40718999999996</v>
      </c>
      <c r="S51" s="27">
        <f>FC_OTH_CP_E!S51+FC_OTH_HH_E!S51+FC_OTH_AFF_E!S51</f>
        <v>333.08253000000013</v>
      </c>
      <c r="T51" s="27">
        <f>FC_OTH_CP_E!T51+FC_OTH_HH_E!T51+FC_OTH_AFF_E!T51</f>
        <v>302.9218236000001</v>
      </c>
      <c r="U51" s="27">
        <f>FC_OTH_CP_E!U51+FC_OTH_HH_E!U51+FC_OTH_AFF_E!U51</f>
        <v>318.2291798400002</v>
      </c>
      <c r="V51" s="27">
        <f>FC_OTH_CP_E!V51+FC_OTH_HH_E!V51+FC_OTH_AFF_E!V51</f>
        <v>317.76628752000005</v>
      </c>
      <c r="W51" s="27">
        <f>FC_OTH_CP_E!W51+FC_OTH_HH_E!W51+FC_OTH_AFF_E!W51</f>
        <v>317.13758604000014</v>
      </c>
      <c r="X51" s="27">
        <f>FC_OTH_CP_E!X51+FC_OTH_HH_E!X51+FC_OTH_AFF_E!X51</f>
        <v>335.82635856000002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6.7212287999999978</v>
      </c>
      <c r="T52" s="27">
        <f t="shared" si="29"/>
        <v>1.5510924000000004</v>
      </c>
      <c r="U52" s="27">
        <f t="shared" si="29"/>
        <v>1.5701400000000001</v>
      </c>
      <c r="V52" s="27">
        <f t="shared" si="29"/>
        <v>1.6911180000000001</v>
      </c>
      <c r="W52" s="27">
        <f t="shared" si="29"/>
        <v>1.5732288000000001</v>
      </c>
      <c r="X52" s="27">
        <f t="shared" ref="X52" si="30">SUM(X53:X54)</f>
        <v>1.5732288000000001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6.7212287999999978</v>
      </c>
      <c r="T53" s="8">
        <f>FC_OTH_CP_E!T53+FC_OTH_HH_E!T53+FC_OTH_AFF_E!T53</f>
        <v>1.5510924000000004</v>
      </c>
      <c r="U53" s="8">
        <f>FC_OTH_CP_E!U53+FC_OTH_HH_E!U53+FC_OTH_AFF_E!U53</f>
        <v>1.5701400000000001</v>
      </c>
      <c r="V53" s="8">
        <f>FC_OTH_CP_E!V53+FC_OTH_HH_E!V53+FC_OTH_AFF_E!V53</f>
        <v>1.6911180000000001</v>
      </c>
      <c r="W53" s="8">
        <f>FC_OTH_CP_E!W53+FC_OTH_HH_E!W53+FC_OTH_AFF_E!W53</f>
        <v>1.5732288000000001</v>
      </c>
      <c r="X53" s="8">
        <f>FC_OTH_CP_E!X53+FC_OTH_HH_E!X53+FC_OTH_AFF_E!X53</f>
        <v>1.5732288000000001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1620.640224</v>
      </c>
      <c r="D61" s="49">
        <f t="shared" si="31"/>
        <v>1622.2082688000005</v>
      </c>
      <c r="E61" s="49">
        <f t="shared" si="31"/>
        <v>1536.4161791999995</v>
      </c>
      <c r="F61" s="49">
        <f t="shared" si="31"/>
        <v>1695.1201343999996</v>
      </c>
      <c r="G61" s="49">
        <f t="shared" si="31"/>
        <v>1709.7921792000002</v>
      </c>
      <c r="H61" s="49">
        <f t="shared" si="31"/>
        <v>1484.1929541600002</v>
      </c>
      <c r="I61" s="49">
        <f t="shared" si="31"/>
        <v>1498.85720208</v>
      </c>
      <c r="J61" s="49">
        <f t="shared" si="31"/>
        <v>1890.5472885600002</v>
      </c>
      <c r="K61" s="49">
        <f t="shared" si="31"/>
        <v>1939.8441988799993</v>
      </c>
      <c r="L61" s="49">
        <f t="shared" si="31"/>
        <v>2020.6513353599996</v>
      </c>
      <c r="M61" s="49">
        <f t="shared" si="31"/>
        <v>2089.527798959999</v>
      </c>
      <c r="N61" s="49">
        <f t="shared" si="31"/>
        <v>1817.4744907199997</v>
      </c>
      <c r="O61" s="49">
        <f t="shared" si="31"/>
        <v>1885.0298896799991</v>
      </c>
      <c r="P61" s="49">
        <f t="shared" si="31"/>
        <v>1824.8019552000005</v>
      </c>
      <c r="Q61" s="49">
        <f t="shared" si="31"/>
        <v>1811.4067792799999</v>
      </c>
      <c r="R61" s="49">
        <f t="shared" si="31"/>
        <v>1763.3221552800007</v>
      </c>
      <c r="S61" s="49">
        <f t="shared" si="31"/>
        <v>1873.8647978399997</v>
      </c>
      <c r="T61" s="49">
        <f t="shared" si="31"/>
        <v>1905.8400043199993</v>
      </c>
      <c r="U61" s="49">
        <f t="shared" si="31"/>
        <v>1916.9089531199986</v>
      </c>
      <c r="V61" s="49">
        <f t="shared" si="31"/>
        <v>1849.4661477600011</v>
      </c>
      <c r="W61" s="49">
        <f t="shared" si="31"/>
        <v>1948.9356179999997</v>
      </c>
      <c r="X61" s="49">
        <f t="shared" si="31"/>
        <v>1905.7426415999994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1620.640224</v>
      </c>
      <c r="D62" s="52">
        <f>FC_OTH_CP_E!D62+FC_OTH_HH_E!D62+FC_OTH_AFF_E!D62</f>
        <v>1622.2082688000005</v>
      </c>
      <c r="E62" s="52">
        <f>FC_OTH_CP_E!E62+FC_OTH_HH_E!E62+FC_OTH_AFF_E!E62</f>
        <v>1536.4161791999995</v>
      </c>
      <c r="F62" s="52">
        <f>FC_OTH_CP_E!F62+FC_OTH_HH_E!F62+FC_OTH_AFF_E!F62</f>
        <v>1695.1201343999996</v>
      </c>
      <c r="G62" s="52">
        <f>FC_OTH_CP_E!G62+FC_OTH_HH_E!G62+FC_OTH_AFF_E!G62</f>
        <v>1709.7921792000002</v>
      </c>
      <c r="H62" s="52">
        <f>FC_OTH_CP_E!H62+FC_OTH_HH_E!H62+FC_OTH_AFF_E!H62</f>
        <v>1482.9917760000003</v>
      </c>
      <c r="I62" s="52">
        <f>FC_OTH_CP_E!I62+FC_OTH_HH_E!I62+FC_OTH_AFF_E!I62</f>
        <v>1497.3283584000001</v>
      </c>
      <c r="J62" s="52">
        <f>FC_OTH_CP_E!J62+FC_OTH_HH_E!J62+FC_OTH_AFF_E!J62</f>
        <v>1887.8719104000002</v>
      </c>
      <c r="K62" s="52">
        <f>FC_OTH_CP_E!K62+FC_OTH_HH_E!K62+FC_OTH_AFF_E!K62</f>
        <v>1937.8239551999993</v>
      </c>
      <c r="L62" s="52">
        <f>FC_OTH_CP_E!L62+FC_OTH_HH_E!L62+FC_OTH_AFF_E!L62</f>
        <v>2018.5764479999996</v>
      </c>
      <c r="M62" s="52">
        <f>FC_OTH_CP_E!M62+FC_OTH_HH_E!M62+FC_OTH_AFF_E!M62</f>
        <v>2087.3438207999989</v>
      </c>
      <c r="N62" s="52">
        <f>FC_OTH_CP_E!N62+FC_OTH_HH_E!N62+FC_OTH_AFF_E!N62</f>
        <v>1815.0721343999996</v>
      </c>
      <c r="O62" s="52">
        <f>FC_OTH_CP_E!O62+FC_OTH_HH_E!O62+FC_OTH_AFF_E!O62</f>
        <v>1883.3919551999991</v>
      </c>
      <c r="P62" s="52">
        <f>FC_OTH_CP_E!P62+FC_OTH_HH_E!P62+FC_OTH_AFF_E!P62</f>
        <v>1819.8879552000005</v>
      </c>
      <c r="Q62" s="52">
        <f>FC_OTH_CP_E!Q62+FC_OTH_HH_E!Q62+FC_OTH_AFF_E!Q62</f>
        <v>1803.8720447999999</v>
      </c>
      <c r="R62" s="52">
        <f>FC_OTH_CP_E!R62+FC_OTH_HH_E!R62+FC_OTH_AFF_E!R62</f>
        <v>1758.7358208000007</v>
      </c>
      <c r="S62" s="52">
        <f>FC_OTH_CP_E!S62+FC_OTH_HH_E!S62+FC_OTH_AFF_E!S62</f>
        <v>1853.9357759999998</v>
      </c>
      <c r="T62" s="52">
        <f>FC_OTH_CP_E!T62+FC_OTH_HH_E!T62+FC_OTH_AFF_E!T62</f>
        <v>1894.5924479999992</v>
      </c>
      <c r="U62" s="52">
        <f>FC_OTH_CP_E!U62+FC_OTH_HH_E!U62+FC_OTH_AFF_E!U62</f>
        <v>1907.1355967999987</v>
      </c>
      <c r="V62" s="52">
        <f>FC_OTH_CP_E!V62+FC_OTH_HH_E!V62+FC_OTH_AFF_E!V62</f>
        <v>1843.7440896000012</v>
      </c>
      <c r="W62" s="52">
        <f>FC_OTH_CP_E!W62+FC_OTH_HH_E!W62+FC_OTH_AFF_E!W62</f>
        <v>1944.4255487999997</v>
      </c>
      <c r="X62" s="52">
        <f>FC_OTH_CP_E!X62+FC_OTH_HH_E!X62+FC_OTH_AFF_E!X62</f>
        <v>1901.7524735999993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0</v>
      </c>
      <c r="M63" s="52">
        <f>FC_OTH_CP_E!M63+FC_OTH_HH_E!M63+FC_OTH_AFF_E!M63</f>
        <v>0</v>
      </c>
      <c r="N63" s="52">
        <f>FC_OTH_CP_E!N63+FC_OTH_HH_E!N63+FC_OTH_AFF_E!N63</f>
        <v>0</v>
      </c>
      <c r="O63" s="52">
        <f>FC_OTH_CP_E!O63+FC_OTH_HH_E!O63+FC_OTH_AFF_E!O63</f>
        <v>0</v>
      </c>
      <c r="P63" s="52">
        <f>FC_OTH_CP_E!P63+FC_OTH_HH_E!P63+FC_OTH_AFF_E!P63</f>
        <v>0</v>
      </c>
      <c r="Q63" s="52">
        <f>FC_OTH_CP_E!Q63+FC_OTH_HH_E!Q63+FC_OTH_AFF_E!Q63</f>
        <v>0</v>
      </c>
      <c r="R63" s="52">
        <f>FC_OTH_CP_E!R63+FC_OTH_HH_E!R63+FC_OTH_AFF_E!R63</f>
        <v>0</v>
      </c>
      <c r="S63" s="52">
        <f>FC_OTH_CP_E!S63+FC_OTH_HH_E!S63+FC_OTH_AFF_E!S63</f>
        <v>0</v>
      </c>
      <c r="T63" s="52">
        <f>FC_OTH_CP_E!T63+FC_OTH_HH_E!T63+FC_OTH_AFF_E!T63</f>
        <v>0</v>
      </c>
      <c r="U63" s="52">
        <f>FC_OTH_CP_E!U63+FC_OTH_HH_E!U63+FC_OTH_AFF_E!U63</f>
        <v>0</v>
      </c>
      <c r="V63" s="52">
        <f>FC_OTH_CP_E!V63+FC_OTH_HH_E!V63+FC_OTH_AFF_E!V63</f>
        <v>0</v>
      </c>
      <c r="W63" s="52">
        <f>FC_OTH_CP_E!W63+FC_OTH_HH_E!W63+FC_OTH_AFF_E!W63</f>
        <v>0</v>
      </c>
      <c r="X63" s="52">
        <f>FC_OTH_CP_E!X63+FC_OTH_HH_E!X63+FC_OTH_AFF_E!X63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0</v>
      </c>
      <c r="E64" s="52">
        <f>FC_OTH_CP_E!E64+FC_OTH_HH_E!E64+FC_OTH_AFF_E!E64</f>
        <v>0</v>
      </c>
      <c r="F64" s="52">
        <f>FC_OTH_CP_E!F64+FC_OTH_HH_E!F64+FC_OTH_AFF_E!F64</f>
        <v>0</v>
      </c>
      <c r="G64" s="52">
        <f>FC_OTH_CP_E!G64+FC_OTH_HH_E!G64+FC_OTH_AFF_E!G64</f>
        <v>0</v>
      </c>
      <c r="H64" s="52">
        <f>FC_OTH_CP_E!H64+FC_OTH_HH_E!H64+FC_OTH_AFF_E!H64</f>
        <v>1.2011781599999998</v>
      </c>
      <c r="I64" s="52">
        <f>FC_OTH_CP_E!I64+FC_OTH_HH_E!I64+FC_OTH_AFF_E!I64</f>
        <v>1.52884368</v>
      </c>
      <c r="J64" s="52">
        <f>FC_OTH_CP_E!J64+FC_OTH_HH_E!J64+FC_OTH_AFF_E!J64</f>
        <v>2.6753781599999997</v>
      </c>
      <c r="K64" s="52">
        <f>FC_OTH_CP_E!K64+FC_OTH_HH_E!K64+FC_OTH_AFF_E!K64</f>
        <v>2.020243680000001</v>
      </c>
      <c r="L64" s="52">
        <f>FC_OTH_CP_E!L64+FC_OTH_HH_E!L64+FC_OTH_AFF_E!L64</f>
        <v>2.07488736</v>
      </c>
      <c r="M64" s="52">
        <f>FC_OTH_CP_E!M64+FC_OTH_HH_E!M64+FC_OTH_AFF_E!M64</f>
        <v>2.1839781600000001</v>
      </c>
      <c r="N64" s="52">
        <f>FC_OTH_CP_E!N64+FC_OTH_HH_E!N64+FC_OTH_AFF_E!N64</f>
        <v>2.4023563200000004</v>
      </c>
      <c r="O64" s="52">
        <f>FC_OTH_CP_E!O64+FC_OTH_HH_E!O64+FC_OTH_AFF_E!O64</f>
        <v>1.6379344800000002</v>
      </c>
      <c r="P64" s="52">
        <f>FC_OTH_CP_E!P64+FC_OTH_HH_E!P64+FC_OTH_AFF_E!P64</f>
        <v>4.9140000000000006</v>
      </c>
      <c r="Q64" s="52">
        <f>FC_OTH_CP_E!Q64+FC_OTH_HH_E!Q64+FC_OTH_AFF_E!Q64</f>
        <v>7.53473448</v>
      </c>
      <c r="R64" s="52">
        <f>FC_OTH_CP_E!R64+FC_OTH_HH_E!R64+FC_OTH_AFF_E!R64</f>
        <v>4.5863344799999988</v>
      </c>
      <c r="S64" s="52">
        <f>FC_OTH_CP_E!S64+FC_OTH_HH_E!S64+FC_OTH_AFF_E!S64</f>
        <v>19.929021840000004</v>
      </c>
      <c r="T64" s="52">
        <f>FC_OTH_CP_E!T64+FC_OTH_HH_E!T64+FC_OTH_AFF_E!T64</f>
        <v>11.247556320000008</v>
      </c>
      <c r="U64" s="52">
        <f>FC_OTH_CP_E!U64+FC_OTH_HH_E!U64+FC_OTH_AFF_E!U64</f>
        <v>9.7733563200000049</v>
      </c>
      <c r="V64" s="52">
        <f>FC_OTH_CP_E!V64+FC_OTH_HH_E!V64+FC_OTH_AFF_E!V64</f>
        <v>5.7220581599999996</v>
      </c>
      <c r="W64" s="52">
        <f>FC_OTH_CP_E!W64+FC_OTH_HH_E!W64+FC_OTH_AFF_E!W64</f>
        <v>4.510069200000002</v>
      </c>
      <c r="X64" s="52">
        <f>FC_OTH_CP_E!X64+FC_OTH_HH_E!X64+FC_OTH_AFF_E!X64</f>
        <v>3.9901679999999997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217.93047548214881</v>
      </c>
      <c r="D2" s="21">
        <f t="shared" ref="D2:X2" si="0">SUM(D3,D17,D22,D25,D26,D51,D52)</f>
        <v>287.42059230719656</v>
      </c>
      <c r="E2" s="21">
        <f t="shared" si="0"/>
        <v>231.03616708363205</v>
      </c>
      <c r="F2" s="21">
        <f t="shared" si="0"/>
        <v>303.92520810651155</v>
      </c>
      <c r="G2" s="21">
        <f t="shared" si="0"/>
        <v>293.24959444061028</v>
      </c>
      <c r="H2" s="21">
        <f t="shared" si="0"/>
        <v>283.42368009005497</v>
      </c>
      <c r="I2" s="21">
        <f t="shared" si="0"/>
        <v>247.81814218095616</v>
      </c>
      <c r="J2" s="21">
        <f t="shared" si="0"/>
        <v>243.80627754773025</v>
      </c>
      <c r="K2" s="21">
        <f t="shared" si="0"/>
        <v>211.51025166334412</v>
      </c>
      <c r="L2" s="21">
        <f t="shared" si="0"/>
        <v>184.48655097066126</v>
      </c>
      <c r="M2" s="21">
        <f t="shared" si="0"/>
        <v>172.60887602864904</v>
      </c>
      <c r="N2" s="21">
        <f t="shared" si="0"/>
        <v>214.37343717323694</v>
      </c>
      <c r="O2" s="21">
        <f t="shared" si="0"/>
        <v>227.57453617472686</v>
      </c>
      <c r="P2" s="21">
        <f t="shared" si="0"/>
        <v>241.1493407804422</v>
      </c>
      <c r="Q2" s="21">
        <f t="shared" si="0"/>
        <v>262.74325561509647</v>
      </c>
      <c r="R2" s="21">
        <f t="shared" si="0"/>
        <v>278.50618950956562</v>
      </c>
      <c r="S2" s="21">
        <f t="shared" si="0"/>
        <v>279.68308929209979</v>
      </c>
      <c r="T2" s="21">
        <f t="shared" si="0"/>
        <v>265.5691515138904</v>
      </c>
      <c r="U2" s="21">
        <f t="shared" si="0"/>
        <v>271.83222007983022</v>
      </c>
      <c r="V2" s="21">
        <f t="shared" si="0"/>
        <v>242.80449040743792</v>
      </c>
      <c r="W2" s="21">
        <f t="shared" si="0"/>
        <v>248.29729239381564</v>
      </c>
      <c r="X2" s="21">
        <f t="shared" si="0"/>
        <v>260.90384007760298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17.865583573737492</v>
      </c>
      <c r="D3" s="24">
        <f t="shared" si="1"/>
        <v>25.749656700052821</v>
      </c>
      <c r="E3" s="24">
        <f t="shared" si="1"/>
        <v>20.793550902638277</v>
      </c>
      <c r="F3" s="24">
        <f t="shared" si="1"/>
        <v>20.713890825494744</v>
      </c>
      <c r="G3" s="24">
        <f t="shared" si="1"/>
        <v>20.791778739625919</v>
      </c>
      <c r="H3" s="24">
        <f t="shared" si="1"/>
        <v>25.98950762562221</v>
      </c>
      <c r="I3" s="24">
        <f t="shared" si="1"/>
        <v>15.593615410388587</v>
      </c>
      <c r="J3" s="24">
        <f t="shared" si="1"/>
        <v>18.192185467730226</v>
      </c>
      <c r="K3" s="24">
        <f t="shared" si="1"/>
        <v>10.634851030247997</v>
      </c>
      <c r="L3" s="24">
        <f t="shared" si="1"/>
        <v>7.798583797504941</v>
      </c>
      <c r="M3" s="24">
        <f t="shared" si="1"/>
        <v>7.7982886255975599</v>
      </c>
      <c r="N3" s="24">
        <f t="shared" si="1"/>
        <v>5.2149054905633863</v>
      </c>
      <c r="O3" s="24">
        <f t="shared" si="1"/>
        <v>5.210672357302375</v>
      </c>
      <c r="P3" s="24">
        <f t="shared" si="1"/>
        <v>10.410776775685397</v>
      </c>
      <c r="Q3" s="24">
        <f t="shared" si="1"/>
        <v>5.1251230707142064</v>
      </c>
      <c r="R3" s="24">
        <f t="shared" si="1"/>
        <v>3.9436791491276897</v>
      </c>
      <c r="S3" s="24">
        <f t="shared" si="1"/>
        <v>3.9446527428511442</v>
      </c>
      <c r="T3" s="24">
        <f t="shared" si="1"/>
        <v>3.944458993890164</v>
      </c>
      <c r="U3" s="24">
        <f t="shared" si="1"/>
        <v>4.1469743598300743</v>
      </c>
      <c r="V3" s="24">
        <f t="shared" si="1"/>
        <v>3.790489247437939</v>
      </c>
      <c r="W3" s="24">
        <f t="shared" si="1"/>
        <v>4.0760449538154848</v>
      </c>
      <c r="X3" s="24">
        <f t="shared" si="1"/>
        <v>4.0025660776030456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17.865583573737492</v>
      </c>
      <c r="D4" s="19">
        <f t="shared" si="2"/>
        <v>25.749656700052821</v>
      </c>
      <c r="E4" s="19">
        <f t="shared" si="2"/>
        <v>20.793550902638277</v>
      </c>
      <c r="F4" s="19">
        <f t="shared" si="2"/>
        <v>20.713890825494744</v>
      </c>
      <c r="G4" s="19">
        <f t="shared" si="2"/>
        <v>20.791778739625919</v>
      </c>
      <c r="H4" s="19">
        <f t="shared" si="2"/>
        <v>25.98950762562221</v>
      </c>
      <c r="I4" s="19">
        <f t="shared" si="2"/>
        <v>15.593615410388587</v>
      </c>
      <c r="J4" s="19">
        <f t="shared" si="2"/>
        <v>18.192185467730226</v>
      </c>
      <c r="K4" s="19">
        <f t="shared" si="2"/>
        <v>10.634851030247997</v>
      </c>
      <c r="L4" s="19">
        <f t="shared" si="2"/>
        <v>7.798583797504941</v>
      </c>
      <c r="M4" s="19">
        <f t="shared" si="2"/>
        <v>7.7982886255975599</v>
      </c>
      <c r="N4" s="19">
        <f t="shared" si="2"/>
        <v>5.2149054905633863</v>
      </c>
      <c r="O4" s="19">
        <f t="shared" si="2"/>
        <v>5.210672357302375</v>
      </c>
      <c r="P4" s="19">
        <f t="shared" si="2"/>
        <v>10.410776775685397</v>
      </c>
      <c r="Q4" s="19">
        <f t="shared" si="2"/>
        <v>5.1251230707142064</v>
      </c>
      <c r="R4" s="19">
        <f t="shared" si="2"/>
        <v>3.9436791491276897</v>
      </c>
      <c r="S4" s="19">
        <f t="shared" si="2"/>
        <v>3.9446527428511442</v>
      </c>
      <c r="T4" s="19">
        <f t="shared" si="2"/>
        <v>3.944458993890164</v>
      </c>
      <c r="U4" s="19">
        <f t="shared" si="2"/>
        <v>4.1469743598300743</v>
      </c>
      <c r="V4" s="19">
        <f t="shared" si="2"/>
        <v>3.790489247437939</v>
      </c>
      <c r="W4" s="19">
        <f t="shared" si="2"/>
        <v>4.0760449538154848</v>
      </c>
      <c r="X4" s="19">
        <f t="shared" si="2"/>
        <v>4.0025660776030456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17.865583573737492</v>
      </c>
      <c r="D7" s="8">
        <f>FC_OTH_CP_SH_E!D7+FC_OTH_CP_SC_E!D7+FC_OTH_CP_HW_E!D7+FC_OTH_CP_CA_E!D7</f>
        <v>25.749656700052821</v>
      </c>
      <c r="E7" s="8">
        <f>FC_OTH_CP_SH_E!E7+FC_OTH_CP_SC_E!E7+FC_OTH_CP_HW_E!E7+FC_OTH_CP_CA_E!E7</f>
        <v>20.793550902638277</v>
      </c>
      <c r="F7" s="8">
        <f>FC_OTH_CP_SH_E!F7+FC_OTH_CP_SC_E!F7+FC_OTH_CP_HW_E!F7+FC_OTH_CP_CA_E!F7</f>
        <v>20.713890825494744</v>
      </c>
      <c r="G7" s="8">
        <f>FC_OTH_CP_SH_E!G7+FC_OTH_CP_SC_E!G7+FC_OTH_CP_HW_E!G7+FC_OTH_CP_CA_E!G7</f>
        <v>20.791778739625919</v>
      </c>
      <c r="H7" s="8">
        <f>FC_OTH_CP_SH_E!H7+FC_OTH_CP_SC_E!H7+FC_OTH_CP_HW_E!H7+FC_OTH_CP_CA_E!H7</f>
        <v>25.98950762562221</v>
      </c>
      <c r="I7" s="8">
        <f>FC_OTH_CP_SH_E!I7+FC_OTH_CP_SC_E!I7+FC_OTH_CP_HW_E!I7+FC_OTH_CP_CA_E!I7</f>
        <v>15.593615410388587</v>
      </c>
      <c r="J7" s="8">
        <f>FC_OTH_CP_SH_E!J7+FC_OTH_CP_SC_E!J7+FC_OTH_CP_HW_E!J7+FC_OTH_CP_CA_E!J7</f>
        <v>18.192185467730226</v>
      </c>
      <c r="K7" s="8">
        <f>FC_OTH_CP_SH_E!K7+FC_OTH_CP_SC_E!K7+FC_OTH_CP_HW_E!K7+FC_OTH_CP_CA_E!K7</f>
        <v>10.634851030247997</v>
      </c>
      <c r="L7" s="8">
        <f>FC_OTH_CP_SH_E!L7+FC_OTH_CP_SC_E!L7+FC_OTH_CP_HW_E!L7+FC_OTH_CP_CA_E!L7</f>
        <v>7.798583797504941</v>
      </c>
      <c r="M7" s="8">
        <f>FC_OTH_CP_SH_E!M7+FC_OTH_CP_SC_E!M7+FC_OTH_CP_HW_E!M7+FC_OTH_CP_CA_E!M7</f>
        <v>7.7982886255975599</v>
      </c>
      <c r="N7" s="8">
        <f>FC_OTH_CP_SH_E!N7+FC_OTH_CP_SC_E!N7+FC_OTH_CP_HW_E!N7+FC_OTH_CP_CA_E!N7</f>
        <v>5.2149054905633863</v>
      </c>
      <c r="O7" s="8">
        <f>FC_OTH_CP_SH_E!O7+FC_OTH_CP_SC_E!O7+FC_OTH_CP_HW_E!O7+FC_OTH_CP_CA_E!O7</f>
        <v>5.210672357302375</v>
      </c>
      <c r="P7" s="8">
        <f>FC_OTH_CP_SH_E!P7+FC_OTH_CP_SC_E!P7+FC_OTH_CP_HW_E!P7+FC_OTH_CP_CA_E!P7</f>
        <v>10.410776775685397</v>
      </c>
      <c r="Q7" s="8">
        <f>FC_OTH_CP_SH_E!Q7+FC_OTH_CP_SC_E!Q7+FC_OTH_CP_HW_E!Q7+FC_OTH_CP_CA_E!Q7</f>
        <v>5.1251230707142064</v>
      </c>
      <c r="R7" s="8">
        <f>FC_OTH_CP_SH_E!R7+FC_OTH_CP_SC_E!R7+FC_OTH_CP_HW_E!R7+FC_OTH_CP_CA_E!R7</f>
        <v>3.9436791491276897</v>
      </c>
      <c r="S7" s="8">
        <f>FC_OTH_CP_SH_E!S7+FC_OTH_CP_SC_E!S7+FC_OTH_CP_HW_E!S7+FC_OTH_CP_CA_E!S7</f>
        <v>3.9446527428511442</v>
      </c>
      <c r="T7" s="8">
        <f>FC_OTH_CP_SH_E!T7+FC_OTH_CP_SC_E!T7+FC_OTH_CP_HW_E!T7+FC_OTH_CP_CA_E!T7</f>
        <v>3.944458993890164</v>
      </c>
      <c r="U7" s="8">
        <f>FC_OTH_CP_SH_E!U7+FC_OTH_CP_SC_E!U7+FC_OTH_CP_HW_E!U7+FC_OTH_CP_CA_E!U7</f>
        <v>4.1469743598300743</v>
      </c>
      <c r="V7" s="8">
        <f>FC_OTH_CP_SH_E!V7+FC_OTH_CP_SC_E!V7+FC_OTH_CP_HW_E!V7+FC_OTH_CP_CA_E!V7</f>
        <v>3.790489247437939</v>
      </c>
      <c r="W7" s="8">
        <f>FC_OTH_CP_SH_E!W7+FC_OTH_CP_SC_E!W7+FC_OTH_CP_HW_E!W7+FC_OTH_CP_CA_E!W7</f>
        <v>4.0760449538154848</v>
      </c>
      <c r="X7" s="8">
        <f>FC_OTH_CP_SH_E!X7+FC_OTH_CP_SC_E!X7+FC_OTH_CP_HW_E!X7+FC_OTH_CP_CA_E!X7</f>
        <v>4.0025660776030456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4.7195743884112851</v>
      </c>
      <c r="D22" s="27">
        <f t="shared" si="6"/>
        <v>2.0232072071437059</v>
      </c>
      <c r="E22" s="27">
        <f t="shared" si="6"/>
        <v>3.5192106609937572</v>
      </c>
      <c r="F22" s="27">
        <f t="shared" si="6"/>
        <v>5.2941915210167263</v>
      </c>
      <c r="G22" s="27">
        <f t="shared" si="6"/>
        <v>4.5707622609843348</v>
      </c>
      <c r="H22" s="27">
        <f t="shared" si="6"/>
        <v>3.633680704432753</v>
      </c>
      <c r="I22" s="27">
        <f t="shared" si="6"/>
        <v>2.6483140505675618</v>
      </c>
      <c r="J22" s="27">
        <f t="shared" si="6"/>
        <v>1.6887644399999995</v>
      </c>
      <c r="K22" s="27">
        <f t="shared" si="6"/>
        <v>3.367863353096078</v>
      </c>
      <c r="L22" s="27">
        <f t="shared" si="6"/>
        <v>3.3740167731563111</v>
      </c>
      <c r="M22" s="27">
        <f t="shared" si="6"/>
        <v>1.6886614430514963</v>
      </c>
      <c r="N22" s="27">
        <f t="shared" si="6"/>
        <v>1.686123122673616</v>
      </c>
      <c r="O22" s="27">
        <f t="shared" si="6"/>
        <v>3.2017199374244836</v>
      </c>
      <c r="P22" s="27">
        <f t="shared" si="6"/>
        <v>3.2003339647568021</v>
      </c>
      <c r="Q22" s="27">
        <f t="shared" si="6"/>
        <v>3.2006310243823797</v>
      </c>
      <c r="R22" s="27">
        <f t="shared" si="6"/>
        <v>3.1960122804378548</v>
      </c>
      <c r="S22" s="27">
        <f t="shared" si="6"/>
        <v>5.340719709248571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3.0446192229345437</v>
      </c>
      <c r="D23" s="8">
        <f>FC_OTH_CP_SH_E!D23+FC_OTH_CP_SC_E!D23+FC_OTH_CP_HW_E!D23+FC_OTH_CP_CA_E!D23</f>
        <v>2.0232072071437059</v>
      </c>
      <c r="E23" s="8">
        <f>FC_OTH_CP_SH_E!E23+FC_OTH_CP_SC_E!E23+FC_OTH_CP_HW_E!E23+FC_OTH_CP_CA_E!E23</f>
        <v>1.8326613050726683</v>
      </c>
      <c r="F23" s="8">
        <f>FC_OTH_CP_SH_E!F23+FC_OTH_CP_SC_E!F23+FC_OTH_CP_HW_E!F23+FC_OTH_CP_CA_E!F23</f>
        <v>1.9238507324814775</v>
      </c>
      <c r="G23" s="8">
        <f>FC_OTH_CP_SH_E!G23+FC_OTH_CP_SC_E!G23+FC_OTH_CP_HW_E!G23+FC_OTH_CP_CA_E!G23</f>
        <v>2.8857794747699521</v>
      </c>
      <c r="H23" s="8">
        <f>FC_OTH_CP_SH_E!H23+FC_OTH_CP_SC_E!H23+FC_OTH_CP_HW_E!H23+FC_OTH_CP_CA_E!H23</f>
        <v>1.9494840992492783</v>
      </c>
      <c r="I23" s="8">
        <f>FC_OTH_CP_SH_E!I23+FC_OTH_CP_SC_E!I23+FC_OTH_CP_HW_E!I23+FC_OTH_CP_CA_E!I23</f>
        <v>0.96074484484312173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2.1437087050734021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1.6749551654767409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1.6865493559210889</v>
      </c>
      <c r="F24" s="8">
        <f>FC_OTH_CP_SH_E!F24+FC_OTH_CP_SC_E!F24+FC_OTH_CP_HW_E!F24+FC_OTH_CP_CA_E!F24</f>
        <v>3.3703407885352483</v>
      </c>
      <c r="G24" s="8">
        <f>FC_OTH_CP_SH_E!G24+FC_OTH_CP_SC_E!G24+FC_OTH_CP_HW_E!G24+FC_OTH_CP_CA_E!G24</f>
        <v>1.6849827862143829</v>
      </c>
      <c r="H24" s="8">
        <f>FC_OTH_CP_SH_E!H24+FC_OTH_CP_SC_E!H24+FC_OTH_CP_HW_E!H24+FC_OTH_CP_CA_E!H24</f>
        <v>1.6841966051834745</v>
      </c>
      <c r="I24" s="8">
        <f>FC_OTH_CP_SH_E!I24+FC_OTH_CP_SC_E!I24+FC_OTH_CP_HW_E!I24+FC_OTH_CP_CA_E!I24</f>
        <v>1.6875692057244398</v>
      </c>
      <c r="J24" s="8">
        <f>FC_OTH_CP_SH_E!J24+FC_OTH_CP_SC_E!J24+FC_OTH_CP_HW_E!J24+FC_OTH_CP_CA_E!J24</f>
        <v>1.6887644399999995</v>
      </c>
      <c r="K24" s="8">
        <f>FC_OTH_CP_SH_E!K24+FC_OTH_CP_SC_E!K24+FC_OTH_CP_HW_E!K24+FC_OTH_CP_CA_E!K24</f>
        <v>3.367863353096078</v>
      </c>
      <c r="L24" s="8">
        <f>FC_OTH_CP_SH_E!L24+FC_OTH_CP_SC_E!L24+FC_OTH_CP_HW_E!L24+FC_OTH_CP_CA_E!L24</f>
        <v>3.3740167731563111</v>
      </c>
      <c r="M24" s="8">
        <f>FC_OTH_CP_SH_E!M24+FC_OTH_CP_SC_E!M24+FC_OTH_CP_HW_E!M24+FC_OTH_CP_CA_E!M24</f>
        <v>1.6886614430514963</v>
      </c>
      <c r="N24" s="8">
        <f>FC_OTH_CP_SH_E!N24+FC_OTH_CP_SC_E!N24+FC_OTH_CP_HW_E!N24+FC_OTH_CP_CA_E!N24</f>
        <v>1.686123122673616</v>
      </c>
      <c r="O24" s="8">
        <f>FC_OTH_CP_SH_E!O24+FC_OTH_CP_SC_E!O24+FC_OTH_CP_HW_E!O24+FC_OTH_CP_CA_E!O24</f>
        <v>3.2017199374244836</v>
      </c>
      <c r="P24" s="8">
        <f>FC_OTH_CP_SH_E!P24+FC_OTH_CP_SC_E!P24+FC_OTH_CP_HW_E!P24+FC_OTH_CP_CA_E!P24</f>
        <v>3.2003339647568021</v>
      </c>
      <c r="Q24" s="8">
        <f>FC_OTH_CP_SH_E!Q24+FC_OTH_CP_SC_E!Q24+FC_OTH_CP_HW_E!Q24+FC_OTH_CP_CA_E!Q24</f>
        <v>3.2006310243823797</v>
      </c>
      <c r="R24" s="8">
        <f>FC_OTH_CP_SH_E!R24+FC_OTH_CP_SC_E!R24+FC_OTH_CP_HW_E!R24+FC_OTH_CP_CA_E!R24</f>
        <v>3.1960122804378548</v>
      </c>
      <c r="S24" s="8">
        <f>FC_OTH_CP_SH_E!S24+FC_OTH_CP_SC_E!S24+FC_OTH_CP_HW_E!S24+FC_OTH_CP_CA_E!S24</f>
        <v>3.1970110041751689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170.30227752000002</v>
      </c>
      <c r="D26" s="27">
        <f t="shared" si="7"/>
        <v>206.98665840000001</v>
      </c>
      <c r="E26" s="27">
        <f t="shared" si="7"/>
        <v>142.09620552000001</v>
      </c>
      <c r="F26" s="27">
        <f t="shared" si="7"/>
        <v>127.10349576000002</v>
      </c>
      <c r="G26" s="27">
        <f t="shared" si="7"/>
        <v>130.40278344000001</v>
      </c>
      <c r="H26" s="27">
        <f t="shared" si="7"/>
        <v>145.19650175999999</v>
      </c>
      <c r="I26" s="27">
        <f t="shared" si="7"/>
        <v>113.90362271999999</v>
      </c>
      <c r="J26" s="27">
        <f t="shared" si="7"/>
        <v>120.82474764000007</v>
      </c>
      <c r="K26" s="27">
        <f t="shared" si="7"/>
        <v>117.78382728</v>
      </c>
      <c r="L26" s="27">
        <f t="shared" si="7"/>
        <v>109.29263040000001</v>
      </c>
      <c r="M26" s="27">
        <f t="shared" si="7"/>
        <v>93.294255959999973</v>
      </c>
      <c r="N26" s="27">
        <f t="shared" si="7"/>
        <v>134.66582855999994</v>
      </c>
      <c r="O26" s="27">
        <f t="shared" si="7"/>
        <v>137.26736388</v>
      </c>
      <c r="P26" s="27">
        <f t="shared" si="7"/>
        <v>125.80088003999995</v>
      </c>
      <c r="Q26" s="27">
        <f t="shared" si="7"/>
        <v>97.44409151999993</v>
      </c>
      <c r="R26" s="27">
        <f t="shared" si="7"/>
        <v>106.97105808000006</v>
      </c>
      <c r="S26" s="27">
        <f t="shared" si="7"/>
        <v>84.089616839999977</v>
      </c>
      <c r="T26" s="27">
        <f t="shared" si="7"/>
        <v>95.106047040000092</v>
      </c>
      <c r="U26" s="27">
        <f t="shared" si="7"/>
        <v>88.692540839999992</v>
      </c>
      <c r="V26" s="27">
        <f t="shared" si="7"/>
        <v>66.561165000000017</v>
      </c>
      <c r="W26" s="27">
        <f t="shared" si="7"/>
        <v>67.520990520000055</v>
      </c>
      <c r="X26" s="27">
        <f t="shared" si="7"/>
        <v>69.820273080000021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170.30227752000002</v>
      </c>
      <c r="D33" s="19">
        <f t="shared" si="9"/>
        <v>206.98665840000001</v>
      </c>
      <c r="E33" s="19">
        <f t="shared" si="9"/>
        <v>142.09620552000001</v>
      </c>
      <c r="F33" s="19">
        <f t="shared" si="9"/>
        <v>127.10349576000002</v>
      </c>
      <c r="G33" s="19">
        <f t="shared" si="9"/>
        <v>130.40278344000001</v>
      </c>
      <c r="H33" s="19">
        <f t="shared" si="9"/>
        <v>145.19650175999999</v>
      </c>
      <c r="I33" s="19">
        <f t="shared" si="9"/>
        <v>113.90362271999999</v>
      </c>
      <c r="J33" s="19">
        <f t="shared" si="9"/>
        <v>120.82474764000007</v>
      </c>
      <c r="K33" s="19">
        <f t="shared" si="9"/>
        <v>117.78382728</v>
      </c>
      <c r="L33" s="19">
        <f t="shared" si="9"/>
        <v>109.29263040000001</v>
      </c>
      <c r="M33" s="19">
        <f t="shared" si="9"/>
        <v>93.294255959999973</v>
      </c>
      <c r="N33" s="19">
        <f t="shared" si="9"/>
        <v>134.66582855999994</v>
      </c>
      <c r="O33" s="19">
        <f t="shared" si="9"/>
        <v>137.26736388</v>
      </c>
      <c r="P33" s="19">
        <f t="shared" si="9"/>
        <v>125.80088003999995</v>
      </c>
      <c r="Q33" s="19">
        <f t="shared" si="9"/>
        <v>97.44409151999993</v>
      </c>
      <c r="R33" s="19">
        <f t="shared" si="9"/>
        <v>106.97105808000006</v>
      </c>
      <c r="S33" s="19">
        <f t="shared" si="9"/>
        <v>84.089616839999977</v>
      </c>
      <c r="T33" s="19">
        <f t="shared" si="9"/>
        <v>95.106047040000092</v>
      </c>
      <c r="U33" s="19">
        <f t="shared" si="9"/>
        <v>88.692540839999992</v>
      </c>
      <c r="V33" s="19">
        <f t="shared" si="9"/>
        <v>66.561165000000017</v>
      </c>
      <c r="W33" s="19">
        <f t="shared" si="9"/>
        <v>67.520990520000055</v>
      </c>
      <c r="X33" s="19">
        <f t="shared" si="9"/>
        <v>69.820273080000021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0</v>
      </c>
      <c r="D36" s="8">
        <f>FC_OTH_CP_SH_E!D36+FC_OTH_CP_SC_E!D36+FC_OTH_CP_HW_E!D36+FC_OTH_CP_CA_E!D36</f>
        <v>0</v>
      </c>
      <c r="E36" s="8">
        <f>FC_OTH_CP_SH_E!E36+FC_OTH_CP_SC_E!E36+FC_OTH_CP_HW_E!E36+FC_OTH_CP_CA_E!E36</f>
        <v>0</v>
      </c>
      <c r="F36" s="8">
        <f>FC_OTH_CP_SH_E!F36+FC_OTH_CP_SC_E!F36+FC_OTH_CP_HW_E!F36+FC_OTH_CP_CA_E!F36</f>
        <v>0</v>
      </c>
      <c r="G36" s="8">
        <f>FC_OTH_CP_SH_E!G36+FC_OTH_CP_SC_E!G36+FC_OTH_CP_HW_E!G36+FC_OTH_CP_CA_E!G36</f>
        <v>2.8710752400000015</v>
      </c>
      <c r="H36" s="8">
        <f>FC_OTH_CP_SH_E!H36+FC_OTH_CP_SC_E!H36+FC_OTH_CP_HW_E!H36+FC_OTH_CP_CA_E!H36</f>
        <v>2.8710752400000006</v>
      </c>
      <c r="I36" s="8">
        <f>FC_OTH_CP_SH_E!I36+FC_OTH_CP_SC_E!I36+FC_OTH_CP_HW_E!I36+FC_OTH_CP_CA_E!I36</f>
        <v>2.8710752400000015</v>
      </c>
      <c r="J36" s="8">
        <f>FC_OTH_CP_SH_E!J36+FC_OTH_CP_SC_E!J36+FC_OTH_CP_HW_E!J36+FC_OTH_CP_CA_E!J36</f>
        <v>2.8710752400000006</v>
      </c>
      <c r="K36" s="8">
        <f>FC_OTH_CP_SH_E!K36+FC_OTH_CP_SC_E!K36+FC_OTH_CP_HW_E!K36+FC_OTH_CP_CA_E!K36</f>
        <v>2.8710752400000019</v>
      </c>
      <c r="L36" s="8">
        <f>FC_OTH_CP_SH_E!L36+FC_OTH_CP_SC_E!L36+FC_OTH_CP_HW_E!L36+FC_OTH_CP_CA_E!L36</f>
        <v>2.8710752400000015</v>
      </c>
      <c r="M36" s="8">
        <f>FC_OTH_CP_SH_E!M36+FC_OTH_CP_SC_E!M36+FC_OTH_CP_HW_E!M36+FC_OTH_CP_CA_E!M36</f>
        <v>2.8429073999999979</v>
      </c>
      <c r="N36" s="8">
        <f>FC_OTH_CP_SH_E!N36+FC_OTH_CP_SC_E!N36+FC_OTH_CP_HW_E!N36+FC_OTH_CP_CA_E!N36</f>
        <v>2.8429073999999996</v>
      </c>
      <c r="O36" s="8">
        <f>FC_OTH_CP_SH_E!O36+FC_OTH_CP_SC_E!O36+FC_OTH_CP_HW_E!O36+FC_OTH_CP_CA_E!O36</f>
        <v>2.8710752400000032</v>
      </c>
      <c r="P36" s="8">
        <f>FC_OTH_CP_SH_E!P36+FC_OTH_CP_SC_E!P36+FC_OTH_CP_HW_E!P36+FC_OTH_CP_CA_E!P36</f>
        <v>2.8710752400000006</v>
      </c>
      <c r="Q36" s="8">
        <f>FC_OTH_CP_SH_E!Q36+FC_OTH_CP_SC_E!Q36+FC_OTH_CP_HW_E!Q36+FC_OTH_CP_CA_E!Q36</f>
        <v>2.8710752400000032</v>
      </c>
      <c r="R36" s="8">
        <f>FC_OTH_CP_SH_E!R36+FC_OTH_CP_SC_E!R36+FC_OTH_CP_HW_E!R36+FC_OTH_CP_CA_E!R36</f>
        <v>2.8710752399999997</v>
      </c>
      <c r="S36" s="8">
        <f>FC_OTH_CP_SH_E!S36+FC_OTH_CP_SC_E!S36+FC_OTH_CP_HW_E!S36+FC_OTH_CP_CA_E!S36</f>
        <v>5.7421504800000029</v>
      </c>
      <c r="T36" s="8">
        <f>FC_OTH_CP_SH_E!T36+FC_OTH_CP_SC_E!T36+FC_OTH_CP_HW_E!T36+FC_OTH_CP_CA_E!T36</f>
        <v>8.6132257200000097</v>
      </c>
      <c r="U36" s="8">
        <f>FC_OTH_CP_SH_E!U36+FC_OTH_CP_SC_E!U36+FC_OTH_CP_HW_E!U36+FC_OTH_CP_CA_E!U36</f>
        <v>2.8710752400000006</v>
      </c>
      <c r="V36" s="8">
        <f>FC_OTH_CP_SH_E!V36+FC_OTH_CP_SC_E!V36+FC_OTH_CP_HW_E!V36+FC_OTH_CP_CA_E!V36</f>
        <v>5.7421504800000038</v>
      </c>
      <c r="W36" s="8">
        <f>FC_OTH_CP_SH_E!W36+FC_OTH_CP_SC_E!W36+FC_OTH_CP_HW_E!W36+FC_OTH_CP_CA_E!W36</f>
        <v>5.9431870800000013</v>
      </c>
      <c r="X36" s="8">
        <f>FC_OTH_CP_SH_E!X36+FC_OTH_CP_SC_E!X36+FC_OTH_CP_HW_E!X36+FC_OTH_CP_CA_E!X36</f>
        <v>4.3064992800000006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3.0491445599999998</v>
      </c>
      <c r="D37" s="8">
        <f>FC_OTH_CP_SH_E!D37+FC_OTH_CP_SC_E!D37+FC_OTH_CP_HW_E!D37+FC_OTH_CP_CA_E!D37</f>
        <v>3.0491445600000007</v>
      </c>
      <c r="E37" s="8">
        <f>FC_OTH_CP_SH_E!E37+FC_OTH_CP_SC_E!E37+FC_OTH_CP_HW_E!E37+FC_OTH_CP_CA_E!E37</f>
        <v>3.0491445600000002</v>
      </c>
      <c r="F37" s="8">
        <f>FC_OTH_CP_SH_E!F37+FC_OTH_CP_SC_E!F37+FC_OTH_CP_HW_E!F37+FC_OTH_CP_CA_E!F37</f>
        <v>3.0491445599999998</v>
      </c>
      <c r="G37" s="8">
        <f>FC_OTH_CP_SH_E!G37+FC_OTH_CP_SC_E!G37+FC_OTH_CP_HW_E!G37+FC_OTH_CP_CA_E!G37</f>
        <v>3.0491445600000002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3.0491445599999998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3.0491445600000007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3.0491445599999976</v>
      </c>
      <c r="R37" s="8">
        <f>FC_OTH_CP_SH_E!R37+FC_OTH_CP_SC_E!R37+FC_OTH_CP_HW_E!R37+FC_OTH_CP_CA_E!R37</f>
        <v>3.0491445600000011</v>
      </c>
      <c r="S37" s="8">
        <f>FC_OTH_CP_SH_E!S37+FC_OTH_CP_SC_E!S37+FC_OTH_CP_HW_E!S37+FC_OTH_CP_CA_E!S37</f>
        <v>3.0491445599999993</v>
      </c>
      <c r="T37" s="8">
        <f>FC_OTH_CP_SH_E!T37+FC_OTH_CP_SC_E!T37+FC_OTH_CP_HW_E!T37+FC_OTH_CP_CA_E!T37</f>
        <v>3.0491445600000024</v>
      </c>
      <c r="U37" s="8">
        <f>FC_OTH_CP_SH_E!U37+FC_OTH_CP_SC_E!U37+FC_OTH_CP_HW_E!U37+FC_OTH_CP_CA_E!U37</f>
        <v>0.6097291199999999</v>
      </c>
      <c r="V37" s="8">
        <f>FC_OTH_CP_SH_E!V37+FC_OTH_CP_SC_E!V37+FC_OTH_CP_HW_E!V37+FC_OTH_CP_CA_E!V37</f>
        <v>0.60972912000000001</v>
      </c>
      <c r="W37" s="8">
        <f>FC_OTH_CP_SH_E!W37+FC_OTH_CP_SC_E!W37+FC_OTH_CP_HW_E!W37+FC_OTH_CP_CA_E!W37</f>
        <v>1.5245722800000008</v>
      </c>
      <c r="X37" s="8">
        <f>FC_OTH_CP_SH_E!X37+FC_OTH_CP_SC_E!X37+FC_OTH_CP_HW_E!X37+FC_OTH_CP_CA_E!X37</f>
        <v>0.60972912000000012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3.1011119999999992</v>
      </c>
      <c r="D38" s="8">
        <f>FC_OTH_CP_SH_E!D38+FC_OTH_CP_SC_E!D38+FC_OTH_CP_HW_E!D38+FC_OTH_CP_CA_E!D38</f>
        <v>3.1011119999999992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3.1011119999999988</v>
      </c>
      <c r="G38" s="8">
        <f>FC_OTH_CP_SH_E!G38+FC_OTH_CP_SC_E!G38+FC_OTH_CP_HW_E!G38+FC_OTH_CP_CA_E!G38</f>
        <v>3.1011119999999988</v>
      </c>
      <c r="H38" s="8">
        <f>FC_OTH_CP_SH_E!H38+FC_OTH_CP_SC_E!H38+FC_OTH_CP_HW_E!H38+FC_OTH_CP_CA_E!H38</f>
        <v>3.1011119999999983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3.1011119999999992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2.5754580000000002</v>
      </c>
      <c r="E40" s="8">
        <f>FC_OTH_CP_SH_E!E40+FC_OTH_CP_SC_E!E40+FC_OTH_CP_HW_E!E40+FC_OTH_CP_CA_E!E40</f>
        <v>2.4268838399999999</v>
      </c>
      <c r="F40" s="8">
        <f>FC_OTH_CP_SH_E!F40+FC_OTH_CP_SC_E!F40+FC_OTH_CP_HW_E!F40+FC_OTH_CP_CA_E!F40</f>
        <v>2.6463801600000001</v>
      </c>
      <c r="G40" s="8">
        <f>FC_OTH_CP_SH_E!G40+FC_OTH_CP_SC_E!G40+FC_OTH_CP_HW_E!G40+FC_OTH_CP_CA_E!G40</f>
        <v>3.5059878000000007</v>
      </c>
      <c r="H40" s="8">
        <f>FC_OTH_CP_SH_E!H40+FC_OTH_CP_SC_E!H40+FC_OTH_CP_HW_E!H40+FC_OTH_CP_CA_E!H40</f>
        <v>4.7520435599999988</v>
      </c>
      <c r="I40" s="8">
        <f>FC_OTH_CP_SH_E!I40+FC_OTH_CP_SC_E!I40+FC_OTH_CP_HW_E!I40+FC_OTH_CP_CA_E!I40</f>
        <v>4.70855844</v>
      </c>
      <c r="J40" s="8">
        <f>FC_OTH_CP_SH_E!J40+FC_OTH_CP_SC_E!J40+FC_OTH_CP_HW_E!J40+FC_OTH_CP_CA_E!J40</f>
        <v>5.2373685600000037</v>
      </c>
      <c r="K40" s="8">
        <f>FC_OTH_CP_SH_E!K40+FC_OTH_CP_SC_E!K40+FC_OTH_CP_HW_E!K40+FC_OTH_CP_CA_E!K40</f>
        <v>5.4260629200000006</v>
      </c>
      <c r="L40" s="8">
        <f>FC_OTH_CP_SH_E!L40+FC_OTH_CP_SC_E!L40+FC_OTH_CP_HW_E!L40+FC_OTH_CP_CA_E!L40</f>
        <v>3.1938267600000003</v>
      </c>
      <c r="M40" s="8">
        <f>FC_OTH_CP_SH_E!M40+FC_OTH_CP_SC_E!M40+FC_OTH_CP_HW_E!M40+FC_OTH_CP_CA_E!M40</f>
        <v>2.8104847199999994</v>
      </c>
      <c r="N40" s="8">
        <f>FC_OTH_CP_SH_E!N40+FC_OTH_CP_SC_E!N40+FC_OTH_CP_HW_E!N40+FC_OTH_CP_CA_E!N40</f>
        <v>3.4102169999999985</v>
      </c>
      <c r="O40" s="8">
        <f>FC_OTH_CP_SH_E!O40+FC_OTH_CP_SC_E!O40+FC_OTH_CP_HW_E!O40+FC_OTH_CP_CA_E!O40</f>
        <v>3.0330871200000011</v>
      </c>
      <c r="P40" s="8">
        <f>FC_OTH_CP_SH_E!P40+FC_OTH_CP_SC_E!P40+FC_OTH_CP_HW_E!P40+FC_OTH_CP_CA_E!P40</f>
        <v>3.9203906399999973</v>
      </c>
      <c r="Q40" s="8">
        <f>FC_OTH_CP_SH_E!Q40+FC_OTH_CP_SC_E!Q40+FC_OTH_CP_HW_E!Q40+FC_OTH_CP_CA_E!Q40</f>
        <v>3.957404759999998</v>
      </c>
      <c r="R40" s="8">
        <f>FC_OTH_CP_SH_E!R40+FC_OTH_CP_SC_E!R40+FC_OTH_CP_HW_E!R40+FC_OTH_CP_CA_E!R40</f>
        <v>4.1800071600000006</v>
      </c>
      <c r="S40" s="8">
        <f>FC_OTH_CP_SH_E!S40+FC_OTH_CP_SC_E!S40+FC_OTH_CP_HW_E!S40+FC_OTH_CP_CA_E!S40</f>
        <v>3.4040048400000007</v>
      </c>
      <c r="T40" s="8">
        <f>FC_OTH_CP_SH_E!T40+FC_OTH_CP_SC_E!T40+FC_OTH_CP_HW_E!T40+FC_OTH_CP_CA_E!T40</f>
        <v>3.5955464400000046</v>
      </c>
      <c r="U40" s="8">
        <f>FC_OTH_CP_SH_E!U40+FC_OTH_CP_SC_E!U40+FC_OTH_CP_HW_E!U40+FC_OTH_CP_CA_E!U40</f>
        <v>4.0130553600000001</v>
      </c>
      <c r="V40" s="8">
        <f>FC_OTH_CP_SH_E!V40+FC_OTH_CP_SC_E!V40+FC_OTH_CP_HW_E!V40+FC_OTH_CP_CA_E!V40</f>
        <v>3.8862237600000018</v>
      </c>
      <c r="W40" s="8">
        <f>FC_OTH_CP_SH_E!W40+FC_OTH_CP_SC_E!W40+FC_OTH_CP_HW_E!W40+FC_OTH_CP_CA_E!W40</f>
        <v>3.614182920000002</v>
      </c>
      <c r="X40" s="8">
        <f>FC_OTH_CP_SH_E!X40+FC_OTH_CP_SC_E!X40+FC_OTH_CP_HW_E!X40+FC_OTH_CP_CA_E!X40</f>
        <v>5.6424531600000023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65.823029999999989</v>
      </c>
      <c r="D43" s="8">
        <f>FC_OTH_CP_SH_E!D43+FC_OTH_CP_SC_E!D43+FC_OTH_CP_HW_E!D43+FC_OTH_CP_CA_E!D43</f>
        <v>81.495180000000005</v>
      </c>
      <c r="E43" s="8">
        <f>FC_OTH_CP_SH_E!E43+FC_OTH_CP_SC_E!E43+FC_OTH_CP_HW_E!E43+FC_OTH_CP_CA_E!E43</f>
        <v>72.091890000000006</v>
      </c>
      <c r="F43" s="8">
        <f>FC_OTH_CP_SH_E!F43+FC_OTH_CP_SC_E!F43+FC_OTH_CP_HW_E!F43+FC_OTH_CP_CA_E!F43</f>
        <v>78.36075000000001</v>
      </c>
      <c r="G43" s="8">
        <f>FC_OTH_CP_SH_E!G43+FC_OTH_CP_SC_E!G43+FC_OTH_CP_HW_E!G43+FC_OTH_CP_CA_E!G43</f>
        <v>56.41973999999999</v>
      </c>
      <c r="H43" s="8">
        <f>FC_OTH_CP_SH_E!H43+FC_OTH_CP_SC_E!H43+FC_OTH_CP_HW_E!H43+FC_OTH_CP_CA_E!H43</f>
        <v>119.10833999999998</v>
      </c>
      <c r="I43" s="8">
        <f>FC_OTH_CP_SH_E!I43+FC_OTH_CP_SC_E!I43+FC_OTH_CP_HW_E!I43+FC_OTH_CP_CA_E!I43</f>
        <v>94.032899999999984</v>
      </c>
      <c r="J43" s="8">
        <f>FC_OTH_CP_SH_E!J43+FC_OTH_CP_SC_E!J43+FC_OTH_CP_HW_E!J43+FC_OTH_CP_CA_E!J43</f>
        <v>106.57062000000006</v>
      </c>
      <c r="K43" s="8">
        <f>FC_OTH_CP_SH_E!K43+FC_OTH_CP_SC_E!K43+FC_OTH_CP_HW_E!K43+FC_OTH_CP_CA_E!K43</f>
        <v>97.167329999999993</v>
      </c>
      <c r="L43" s="8">
        <f>FC_OTH_CP_SH_E!L43+FC_OTH_CP_SC_E!L43+FC_OTH_CP_HW_E!L43+FC_OTH_CP_CA_E!L43</f>
        <v>94.032899999999998</v>
      </c>
      <c r="M43" s="8">
        <f>FC_OTH_CP_SH_E!M43+FC_OTH_CP_SC_E!M43+FC_OTH_CP_HW_E!M43+FC_OTH_CP_CA_E!M43</f>
        <v>81.495179999999976</v>
      </c>
      <c r="N43" s="8">
        <f>FC_OTH_CP_SH_E!N43+FC_OTH_CP_SC_E!N43+FC_OTH_CP_HW_E!N43+FC_OTH_CP_CA_E!N43</f>
        <v>125.37719999999996</v>
      </c>
      <c r="O43" s="8">
        <f>FC_OTH_CP_SH_E!O43+FC_OTH_CP_SC_E!O43+FC_OTH_CP_HW_E!O43+FC_OTH_CP_CA_E!O43</f>
        <v>122.24276999999998</v>
      </c>
      <c r="P43" s="8">
        <f>FC_OTH_CP_SH_E!P43+FC_OTH_CP_SC_E!P43+FC_OTH_CP_HW_E!P43+FC_OTH_CP_CA_E!P43</f>
        <v>115.97390999999995</v>
      </c>
      <c r="Q43" s="8">
        <f>FC_OTH_CP_SH_E!Q43+FC_OTH_CP_SC_E!Q43+FC_OTH_CP_HW_E!Q43+FC_OTH_CP_CA_E!Q43</f>
        <v>81.495179999999934</v>
      </c>
      <c r="R43" s="8">
        <f>FC_OTH_CP_SH_E!R43+FC_OTH_CP_SC_E!R43+FC_OTH_CP_HW_E!R43+FC_OTH_CP_CA_E!R43</f>
        <v>87.764040000000051</v>
      </c>
      <c r="S43" s="8">
        <f>FC_OTH_CP_SH_E!S43+FC_OTH_CP_SC_E!S43+FC_OTH_CP_HW_E!S43+FC_OTH_CP_CA_E!S43</f>
        <v>65.823029999999974</v>
      </c>
      <c r="T43" s="8">
        <f>FC_OTH_CP_SH_E!T43+FC_OTH_CP_SC_E!T43+FC_OTH_CP_HW_E!T43+FC_OTH_CP_CA_E!T43</f>
        <v>78.360750000000081</v>
      </c>
      <c r="U43" s="8">
        <f>FC_OTH_CP_SH_E!U43+FC_OTH_CP_SC_E!U43+FC_OTH_CP_HW_E!U43+FC_OTH_CP_CA_E!U43</f>
        <v>72.091889999999992</v>
      </c>
      <c r="V43" s="8">
        <f>FC_OTH_CP_SH_E!V43+FC_OTH_CP_SC_E!V43+FC_OTH_CP_HW_E!V43+FC_OTH_CP_CA_E!V43</f>
        <v>46.602705240000013</v>
      </c>
      <c r="W43" s="8">
        <f>FC_OTH_CP_SH_E!W43+FC_OTH_CP_SC_E!W43+FC_OTH_CP_HW_E!W43+FC_OTH_CP_CA_E!W43</f>
        <v>55.466873280000044</v>
      </c>
      <c r="X43" s="8">
        <f>FC_OTH_CP_SH_E!X43+FC_OTH_CP_SC_E!X43+FC_OTH_CP_HW_E!X43+FC_OTH_CP_CA_E!X43</f>
        <v>58.046442480000017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98.328990960000027</v>
      </c>
      <c r="D44" s="8">
        <f>FC_OTH_CP_SH_E!D44+FC_OTH_CP_SC_E!D44+FC_OTH_CP_HW_E!D44+FC_OTH_CP_CA_E!D44</f>
        <v>116.76576384000001</v>
      </c>
      <c r="E44" s="8">
        <f>FC_OTH_CP_SH_E!E44+FC_OTH_CP_SC_E!E44+FC_OTH_CP_HW_E!E44+FC_OTH_CP_CA_E!E44</f>
        <v>64.528287120000002</v>
      </c>
      <c r="F44" s="8">
        <f>FC_OTH_CP_SH_E!F44+FC_OTH_CP_SC_E!F44+FC_OTH_CP_HW_E!F44+FC_OTH_CP_CA_E!F44</f>
        <v>39.946109040000003</v>
      </c>
      <c r="G44" s="8">
        <f>FC_OTH_CP_SH_E!G44+FC_OTH_CP_SC_E!G44+FC_OTH_CP_HW_E!G44+FC_OTH_CP_CA_E!G44</f>
        <v>61.455723840000012</v>
      </c>
      <c r="H44" s="8">
        <f>FC_OTH_CP_SH_E!H44+FC_OTH_CP_SC_E!H44+FC_OTH_CP_HW_E!H44+FC_OTH_CP_CA_E!H44</f>
        <v>15.363930959999996</v>
      </c>
      <c r="I44" s="8">
        <f>FC_OTH_CP_SH_E!I44+FC_OTH_CP_SC_E!I44+FC_OTH_CP_HW_E!I44+FC_OTH_CP_CA_E!I44</f>
        <v>12.291089040000001</v>
      </c>
      <c r="J44" s="8">
        <f>FC_OTH_CP_SH_E!J44+FC_OTH_CP_SC_E!J44+FC_OTH_CP_HW_E!J44+FC_OTH_CP_CA_E!J44</f>
        <v>6.1456838400000038</v>
      </c>
      <c r="K44" s="8">
        <f>FC_OTH_CP_SH_E!K44+FC_OTH_CP_SC_E!K44+FC_OTH_CP_HW_E!K44+FC_OTH_CP_CA_E!K44</f>
        <v>9.2182471200000009</v>
      </c>
      <c r="L44" s="8">
        <f>FC_OTH_CP_SH_E!L44+FC_OTH_CP_SC_E!L44+FC_OTH_CP_HW_E!L44+FC_OTH_CP_CA_E!L44</f>
        <v>6.1456838400000002</v>
      </c>
      <c r="M44" s="8">
        <f>FC_OTH_CP_SH_E!M44+FC_OTH_CP_SC_E!M44+FC_OTH_CP_HW_E!M44+FC_OTH_CP_CA_E!M44</f>
        <v>6.1456838399999976</v>
      </c>
      <c r="N44" s="8">
        <f>FC_OTH_CP_SH_E!N44+FC_OTH_CP_SC_E!N44+FC_OTH_CP_HW_E!N44+FC_OTH_CP_CA_E!N44</f>
        <v>3.0355041599999995</v>
      </c>
      <c r="O44" s="8">
        <f>FC_OTH_CP_SH_E!O44+FC_OTH_CP_SC_E!O44+FC_OTH_CP_HW_E!O44+FC_OTH_CP_CA_E!O44</f>
        <v>6.071286960000001</v>
      </c>
      <c r="P44" s="8">
        <f>FC_OTH_CP_SH_E!P44+FC_OTH_CP_SC_E!P44+FC_OTH_CP_HW_E!P44+FC_OTH_CP_CA_E!P44</f>
        <v>3.0355041599999981</v>
      </c>
      <c r="Q44" s="8">
        <f>FC_OTH_CP_SH_E!Q44+FC_OTH_CP_SC_E!Q44+FC_OTH_CP_HW_E!Q44+FC_OTH_CP_CA_E!Q44</f>
        <v>6.0712869599999957</v>
      </c>
      <c r="R44" s="8">
        <f>FC_OTH_CP_SH_E!R44+FC_OTH_CP_SC_E!R44+FC_OTH_CP_HW_E!R44+FC_OTH_CP_CA_E!R44</f>
        <v>9.106791120000004</v>
      </c>
      <c r="S44" s="8">
        <f>FC_OTH_CP_SH_E!S44+FC_OTH_CP_SC_E!S44+FC_OTH_CP_HW_E!S44+FC_OTH_CP_CA_E!S44</f>
        <v>6.0712869599999983</v>
      </c>
      <c r="T44" s="8">
        <f>FC_OTH_CP_SH_E!T44+FC_OTH_CP_SC_E!T44+FC_OTH_CP_HW_E!T44+FC_OTH_CP_CA_E!T44</f>
        <v>1.4873803200000013</v>
      </c>
      <c r="U44" s="8">
        <f>FC_OTH_CP_SH_E!U44+FC_OTH_CP_SC_E!U44+FC_OTH_CP_HW_E!U44+FC_OTH_CP_CA_E!U44</f>
        <v>9.1067911200000022</v>
      </c>
      <c r="V44" s="8">
        <f>FC_OTH_CP_SH_E!V44+FC_OTH_CP_SC_E!V44+FC_OTH_CP_HW_E!V44+FC_OTH_CP_CA_E!V44</f>
        <v>9.7203564</v>
      </c>
      <c r="W44" s="8">
        <f>FC_OTH_CP_SH_E!W44+FC_OTH_CP_SC_E!W44+FC_OTH_CP_HW_E!W44+FC_OTH_CP_CA_E!W44</f>
        <v>0.97217496000000103</v>
      </c>
      <c r="X44" s="8">
        <f>FC_OTH_CP_SH_E!X44+FC_OTH_CP_SC_E!X44+FC_OTH_CP_HW_E!X44+FC_OTH_CP_CA_E!X44</f>
        <v>1.2151490400000005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25.043040000000008</v>
      </c>
      <c r="D51" s="27">
        <f>FC_OTH_CP_SH_E!D51+FC_OTH_CP_SC_E!D51+FC_OTH_CP_HW_E!D51+FC_OTH_CP_CA_E!D51</f>
        <v>52.661069999999995</v>
      </c>
      <c r="E51" s="27">
        <f>FC_OTH_CP_SH_E!E51+FC_OTH_CP_SC_E!E51+FC_OTH_CP_HW_E!E51+FC_OTH_CP_CA_E!E51</f>
        <v>64.627200000000016</v>
      </c>
      <c r="F51" s="27">
        <f>FC_OTH_CP_SH_E!F51+FC_OTH_CP_SC_E!F51+FC_OTH_CP_HW_E!F51+FC_OTH_CP_CA_E!F51</f>
        <v>150.81363000000005</v>
      </c>
      <c r="G51" s="27">
        <f>FC_OTH_CP_SH_E!G51+FC_OTH_CP_SC_E!G51+FC_OTH_CP_HW_E!G51+FC_OTH_CP_CA_E!G51</f>
        <v>137.48426999999998</v>
      </c>
      <c r="H51" s="27">
        <f>FC_OTH_CP_SH_E!H51+FC_OTH_CP_SC_E!H51+FC_OTH_CP_HW_E!H51+FC_OTH_CP_CA_E!H51</f>
        <v>108.60399000000002</v>
      </c>
      <c r="I51" s="27">
        <f>FC_OTH_CP_SH_E!I51+FC_OTH_CP_SC_E!I51+FC_OTH_CP_HW_E!I51+FC_OTH_CP_CA_E!I51</f>
        <v>115.67259000000003</v>
      </c>
      <c r="J51" s="27">
        <f>FC_OTH_CP_SH_E!J51+FC_OTH_CP_SC_E!J51+FC_OTH_CP_HW_E!J51+FC_OTH_CP_CA_E!J51</f>
        <v>103.10057999999997</v>
      </c>
      <c r="K51" s="27">
        <f>FC_OTH_CP_SH_E!K51+FC_OTH_CP_SC_E!K51+FC_OTH_CP_HW_E!K51+FC_OTH_CP_CA_E!K51</f>
        <v>79.72371000000004</v>
      </c>
      <c r="L51" s="27">
        <f>FC_OTH_CP_SH_E!L51+FC_OTH_CP_SC_E!L51+FC_OTH_CP_HW_E!L51+FC_OTH_CP_CA_E!L51</f>
        <v>64.021319999999989</v>
      </c>
      <c r="M51" s="27">
        <f>FC_OTH_CP_SH_E!M51+FC_OTH_CP_SC_E!M51+FC_OTH_CP_HW_E!M51+FC_OTH_CP_CA_E!M51</f>
        <v>69.827670000000012</v>
      </c>
      <c r="N51" s="27">
        <f>FC_OTH_CP_SH_E!N51+FC_OTH_CP_SC_E!N51+FC_OTH_CP_HW_E!N51+FC_OTH_CP_CA_E!N51</f>
        <v>72.806579999999997</v>
      </c>
      <c r="O51" s="27">
        <f>FC_OTH_CP_SH_E!O51+FC_OTH_CP_SC_E!O51+FC_OTH_CP_HW_E!O51+FC_OTH_CP_CA_E!O51</f>
        <v>81.894779999999997</v>
      </c>
      <c r="P51" s="27">
        <f>FC_OTH_CP_SH_E!P51+FC_OTH_CP_SC_E!P51+FC_OTH_CP_HW_E!P51+FC_OTH_CP_CA_E!P51</f>
        <v>101.73735000000005</v>
      </c>
      <c r="Q51" s="27">
        <f>FC_OTH_CP_SH_E!Q51+FC_OTH_CP_SC_E!Q51+FC_OTH_CP_HW_E!Q51+FC_OTH_CP_CA_E!Q51</f>
        <v>156.97340999999997</v>
      </c>
      <c r="R51" s="27">
        <f>FC_OTH_CP_SH_E!R51+FC_OTH_CP_SC_E!R51+FC_OTH_CP_HW_E!R51+FC_OTH_CP_CA_E!R51</f>
        <v>164.39543999999998</v>
      </c>
      <c r="S51" s="27">
        <f>FC_OTH_CP_SH_E!S51+FC_OTH_CP_SC_E!S51+FC_OTH_CP_HW_E!S51+FC_OTH_CP_CA_E!S51</f>
        <v>186.30810000000008</v>
      </c>
      <c r="T51" s="27">
        <f>FC_OTH_CP_SH_E!T51+FC_OTH_CP_SC_E!T51+FC_OTH_CP_HW_E!T51+FC_OTH_CP_CA_E!T51</f>
        <v>166.51864548000015</v>
      </c>
      <c r="U51" s="27">
        <f>FC_OTH_CP_SH_E!U51+FC_OTH_CP_SC_E!U51+FC_OTH_CP_HW_E!U51+FC_OTH_CP_CA_E!U51</f>
        <v>178.99270488000013</v>
      </c>
      <c r="V51" s="27">
        <f>FC_OTH_CP_SH_E!V51+FC_OTH_CP_SC_E!V51+FC_OTH_CP_HW_E!V51+FC_OTH_CP_CA_E!V51</f>
        <v>172.45283615999998</v>
      </c>
      <c r="W51" s="27">
        <f>FC_OTH_CP_SH_E!W51+FC_OTH_CP_SC_E!W51+FC_OTH_CP_HW_E!W51+FC_OTH_CP_CA_E!W51</f>
        <v>176.7002569200001</v>
      </c>
      <c r="X51" s="27">
        <f>FC_OTH_CP_SH_E!X51+FC_OTH_CP_SC_E!X51+FC_OTH_CP_HW_E!X51+FC_OTH_CP_CA_E!X51</f>
        <v>187.08100091999992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40.992134399999998</v>
      </c>
      <c r="D61" s="49">
        <f t="shared" si="11"/>
        <v>59.13613440000001</v>
      </c>
      <c r="E61" s="49">
        <f t="shared" si="11"/>
        <v>57.903955199999999</v>
      </c>
      <c r="F61" s="49">
        <f t="shared" si="11"/>
        <v>61.040044799999976</v>
      </c>
      <c r="G61" s="49">
        <f t="shared" si="11"/>
        <v>117.15217919999996</v>
      </c>
      <c r="H61" s="49">
        <f t="shared" si="11"/>
        <v>78.369222959999988</v>
      </c>
      <c r="I61" s="49">
        <f t="shared" si="11"/>
        <v>95.384933280000055</v>
      </c>
      <c r="J61" s="49">
        <f t="shared" si="11"/>
        <v>101.01142295999995</v>
      </c>
      <c r="K61" s="49">
        <f t="shared" si="11"/>
        <v>101.70015407999996</v>
      </c>
      <c r="L61" s="49">
        <f t="shared" si="11"/>
        <v>69.722976960000025</v>
      </c>
      <c r="M61" s="49">
        <f t="shared" si="11"/>
        <v>83.607798959999997</v>
      </c>
      <c r="N61" s="49">
        <f t="shared" si="11"/>
        <v>89.762490720000017</v>
      </c>
      <c r="O61" s="49">
        <f t="shared" si="11"/>
        <v>54.166024079999971</v>
      </c>
      <c r="P61" s="49">
        <f t="shared" si="11"/>
        <v>52.62586559999999</v>
      </c>
      <c r="Q61" s="49">
        <f t="shared" si="11"/>
        <v>45.595065599999984</v>
      </c>
      <c r="R61" s="49">
        <f t="shared" si="11"/>
        <v>49.386289679999997</v>
      </c>
      <c r="S61" s="49">
        <f t="shared" si="11"/>
        <v>55.690689600000013</v>
      </c>
      <c r="T61" s="49">
        <f t="shared" si="11"/>
        <v>54.356490720000004</v>
      </c>
      <c r="U61" s="49">
        <f t="shared" si="11"/>
        <v>48.568665600000045</v>
      </c>
      <c r="V61" s="49">
        <f t="shared" si="11"/>
        <v>57.242147760000023</v>
      </c>
      <c r="W61" s="49">
        <f t="shared" si="11"/>
        <v>67.308161759999976</v>
      </c>
      <c r="X61" s="49">
        <f t="shared" si="11"/>
        <v>61.093987920000046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40.992134399999998</v>
      </c>
      <c r="D62" s="52">
        <f>FC_OTH_CP_SH_E!D62+FC_OTH_CP_SC_E!D62+FC_OTH_CP_HW_E!D62+FC_OTH_CP_CA_E!D62</f>
        <v>59.13613440000001</v>
      </c>
      <c r="E62" s="52">
        <f>FC_OTH_CP_SH_E!E62+FC_OTH_CP_SC_E!E62+FC_OTH_CP_HW_E!E62+FC_OTH_CP_CA_E!E62</f>
        <v>57.903955199999999</v>
      </c>
      <c r="F62" s="52">
        <f>FC_OTH_CP_SH_E!F62+FC_OTH_CP_SC_E!F62+FC_OTH_CP_HW_E!F62+FC_OTH_CP_CA_E!F62</f>
        <v>61.040044799999976</v>
      </c>
      <c r="G62" s="52">
        <f>FC_OTH_CP_SH_E!G62+FC_OTH_CP_SC_E!G62+FC_OTH_CP_HW_E!G62+FC_OTH_CP_CA_E!G62</f>
        <v>117.15217919999996</v>
      </c>
      <c r="H62" s="52">
        <f>FC_OTH_CP_SH_E!H62+FC_OTH_CP_SC_E!H62+FC_OTH_CP_HW_E!H62+FC_OTH_CP_CA_E!H62</f>
        <v>77.16804479999999</v>
      </c>
      <c r="I62" s="52">
        <f>FC_OTH_CP_SH_E!I62+FC_OTH_CP_SC_E!I62+FC_OTH_CP_HW_E!I62+FC_OTH_CP_CA_E!I62</f>
        <v>93.856089600000061</v>
      </c>
      <c r="J62" s="52">
        <f>FC_OTH_CP_SH_E!J62+FC_OTH_CP_SC_E!J62+FC_OTH_CP_HW_E!J62+FC_OTH_CP_CA_E!J62</f>
        <v>98.336044799999954</v>
      </c>
      <c r="K62" s="52">
        <f>FC_OTH_CP_SH_E!K62+FC_OTH_CP_SC_E!K62+FC_OTH_CP_HW_E!K62+FC_OTH_CP_CA_E!K62</f>
        <v>99.679910399999955</v>
      </c>
      <c r="L62" s="52">
        <f>FC_OTH_CP_SH_E!L62+FC_OTH_CP_SC_E!L62+FC_OTH_CP_HW_E!L62+FC_OTH_CP_CA_E!L62</f>
        <v>67.64808960000002</v>
      </c>
      <c r="M62" s="52">
        <f>FC_OTH_CP_SH_E!M62+FC_OTH_CP_SC_E!M62+FC_OTH_CP_HW_E!M62+FC_OTH_CP_CA_E!M62</f>
        <v>81.423820800000001</v>
      </c>
      <c r="N62" s="52">
        <f>FC_OTH_CP_SH_E!N62+FC_OTH_CP_SC_E!N62+FC_OTH_CP_HW_E!N62+FC_OTH_CP_CA_E!N62</f>
        <v>87.360134400000021</v>
      </c>
      <c r="O62" s="52">
        <f>FC_OTH_CP_SH_E!O62+FC_OTH_CP_SC_E!O62+FC_OTH_CP_HW_E!O62+FC_OTH_CP_CA_E!O62</f>
        <v>52.528089599999973</v>
      </c>
      <c r="P62" s="52">
        <f>FC_OTH_CP_SH_E!P62+FC_OTH_CP_SC_E!P62+FC_OTH_CP_HW_E!P62+FC_OTH_CP_CA_E!P62</f>
        <v>47.711865599999989</v>
      </c>
      <c r="Q62" s="52">
        <f>FC_OTH_CP_SH_E!Q62+FC_OTH_CP_SC_E!Q62+FC_OTH_CP_HW_E!Q62+FC_OTH_CP_CA_E!Q62</f>
        <v>41.663865599999987</v>
      </c>
      <c r="R62" s="52">
        <f>FC_OTH_CP_SH_E!R62+FC_OTH_CP_SC_E!R62+FC_OTH_CP_HW_E!R62+FC_OTH_CP_CA_E!R62</f>
        <v>44.799955199999999</v>
      </c>
      <c r="S62" s="52">
        <f>FC_OTH_CP_SH_E!S62+FC_OTH_CP_SC_E!S62+FC_OTH_CP_HW_E!S62+FC_OTH_CP_CA_E!S62</f>
        <v>41.440089600000007</v>
      </c>
      <c r="T62" s="52">
        <f>FC_OTH_CP_SH_E!T62+FC_OTH_CP_SC_E!T62+FC_OTH_CP_HW_E!T62+FC_OTH_CP_CA_E!T62</f>
        <v>47.040134399999999</v>
      </c>
      <c r="U62" s="52">
        <f>FC_OTH_CP_SH_E!U62+FC_OTH_CP_SC_E!U62+FC_OTH_CP_HW_E!U62+FC_OTH_CP_CA_E!U62</f>
        <v>42.671865600000039</v>
      </c>
      <c r="V62" s="52">
        <f>FC_OTH_CP_SH_E!V62+FC_OTH_CP_SC_E!V62+FC_OTH_CP_HW_E!V62+FC_OTH_CP_CA_E!V62</f>
        <v>51.520089600000027</v>
      </c>
      <c r="W62" s="52">
        <f>FC_OTH_CP_SH_E!W62+FC_OTH_CP_SC_E!W62+FC_OTH_CP_HW_E!W62+FC_OTH_CP_CA_E!W62</f>
        <v>62.825414399999978</v>
      </c>
      <c r="X62" s="52">
        <f>FC_OTH_CP_SH_E!X62+FC_OTH_CP_SC_E!X62+FC_OTH_CP_HW_E!X62+FC_OTH_CP_CA_E!X62</f>
        <v>57.120134400000047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0</v>
      </c>
      <c r="F64" s="52">
        <f>FC_OTH_CP_SH_E!F64+FC_OTH_CP_SC_E!F64+FC_OTH_CP_HW_E!F64+FC_OTH_CP_CA_E!F64</f>
        <v>0</v>
      </c>
      <c r="G64" s="52">
        <f>FC_OTH_CP_SH_E!G64+FC_OTH_CP_SC_E!G64+FC_OTH_CP_HW_E!G64+FC_OTH_CP_CA_E!G64</f>
        <v>0</v>
      </c>
      <c r="H64" s="52">
        <f>FC_OTH_CP_SH_E!H64+FC_OTH_CP_SC_E!H64+FC_OTH_CP_HW_E!H64+FC_OTH_CP_CA_E!H64</f>
        <v>1.2011781599999998</v>
      </c>
      <c r="I64" s="52">
        <f>FC_OTH_CP_SH_E!I64+FC_OTH_CP_SC_E!I64+FC_OTH_CP_HW_E!I64+FC_OTH_CP_CA_E!I64</f>
        <v>1.52884368</v>
      </c>
      <c r="J64" s="52">
        <f>FC_OTH_CP_SH_E!J64+FC_OTH_CP_SC_E!J64+FC_OTH_CP_HW_E!J64+FC_OTH_CP_CA_E!J64</f>
        <v>2.6753781599999997</v>
      </c>
      <c r="K64" s="52">
        <f>FC_OTH_CP_SH_E!K64+FC_OTH_CP_SC_E!K64+FC_OTH_CP_HW_E!K64+FC_OTH_CP_CA_E!K64</f>
        <v>2.020243680000001</v>
      </c>
      <c r="L64" s="52">
        <f>FC_OTH_CP_SH_E!L64+FC_OTH_CP_SC_E!L64+FC_OTH_CP_HW_E!L64+FC_OTH_CP_CA_E!L64</f>
        <v>2.07488736</v>
      </c>
      <c r="M64" s="52">
        <f>FC_OTH_CP_SH_E!M64+FC_OTH_CP_SC_E!M64+FC_OTH_CP_HW_E!M64+FC_OTH_CP_CA_E!M64</f>
        <v>2.1839781600000001</v>
      </c>
      <c r="N64" s="52">
        <f>FC_OTH_CP_SH_E!N64+FC_OTH_CP_SC_E!N64+FC_OTH_CP_HW_E!N64+FC_OTH_CP_CA_E!N64</f>
        <v>2.4023563200000004</v>
      </c>
      <c r="O64" s="52">
        <f>FC_OTH_CP_SH_E!O64+FC_OTH_CP_SC_E!O64+FC_OTH_CP_HW_E!O64+FC_OTH_CP_CA_E!O64</f>
        <v>1.6379344800000002</v>
      </c>
      <c r="P64" s="52">
        <f>FC_OTH_CP_SH_E!P64+FC_OTH_CP_SC_E!P64+FC_OTH_CP_HW_E!P64+FC_OTH_CP_CA_E!P64</f>
        <v>4.9140000000000006</v>
      </c>
      <c r="Q64" s="52">
        <f>FC_OTH_CP_SH_E!Q64+FC_OTH_CP_SC_E!Q64+FC_OTH_CP_HW_E!Q64+FC_OTH_CP_CA_E!Q64</f>
        <v>3.9311999999999996</v>
      </c>
      <c r="R64" s="52">
        <f>FC_OTH_CP_SH_E!R64+FC_OTH_CP_SC_E!R64+FC_OTH_CP_HW_E!R64+FC_OTH_CP_CA_E!R64</f>
        <v>4.5863344799999988</v>
      </c>
      <c r="S64" s="52">
        <f>FC_OTH_CP_SH_E!S64+FC_OTH_CP_SC_E!S64+FC_OTH_CP_HW_E!S64+FC_OTH_CP_CA_E!S64</f>
        <v>14.250600000000006</v>
      </c>
      <c r="T64" s="52">
        <f>FC_OTH_CP_SH_E!T64+FC_OTH_CP_SC_E!T64+FC_OTH_CP_HW_E!T64+FC_OTH_CP_CA_E!T64</f>
        <v>7.3163563200000059</v>
      </c>
      <c r="U64" s="52">
        <f>FC_OTH_CP_SH_E!U64+FC_OTH_CP_SC_E!U64+FC_OTH_CP_HW_E!U64+FC_OTH_CP_CA_E!U64</f>
        <v>5.8968000000000043</v>
      </c>
      <c r="V64" s="52">
        <f>FC_OTH_CP_SH_E!V64+FC_OTH_CP_SC_E!V64+FC_OTH_CP_HW_E!V64+FC_OTH_CP_CA_E!V64</f>
        <v>5.7220581599999996</v>
      </c>
      <c r="W64" s="52">
        <f>FC_OTH_CP_SH_E!W64+FC_OTH_CP_SC_E!W64+FC_OTH_CP_HW_E!W64+FC_OTH_CP_CA_E!W64</f>
        <v>4.4827473600000021</v>
      </c>
      <c r="X64" s="52">
        <f>FC_OTH_CP_SH_E!X64+FC_OTH_CP_SC_E!X64+FC_OTH_CP_HW_E!X64+FC_OTH_CP_CA_E!X64</f>
        <v>3.9738535199999996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190.49495620506926</v>
      </c>
      <c r="D2" s="21">
        <f t="shared" ref="D2:X2" si="0">SUM(D3,D17,D22,D25,D26,D51,D52)</f>
        <v>252.11402535610603</v>
      </c>
      <c r="E2" s="21">
        <f t="shared" si="0"/>
        <v>194.94765638790062</v>
      </c>
      <c r="F2" s="21">
        <f t="shared" si="0"/>
        <v>272.61184547905634</v>
      </c>
      <c r="G2" s="21">
        <f t="shared" si="0"/>
        <v>261.57095597999285</v>
      </c>
      <c r="H2" s="21">
        <f t="shared" si="0"/>
        <v>252.70799871080189</v>
      </c>
      <c r="I2" s="21">
        <f t="shared" si="0"/>
        <v>218.00856887230972</v>
      </c>
      <c r="J2" s="21">
        <f t="shared" si="0"/>
        <v>214.73877691301075</v>
      </c>
      <c r="K2" s="21">
        <f t="shared" si="0"/>
        <v>182.66651163618056</v>
      </c>
      <c r="L2" s="21">
        <f t="shared" si="0"/>
        <v>156.97240075070138</v>
      </c>
      <c r="M2" s="21">
        <f t="shared" si="0"/>
        <v>144.94183895833237</v>
      </c>
      <c r="N2" s="21">
        <f t="shared" si="0"/>
        <v>185.5747229214781</v>
      </c>
      <c r="O2" s="21">
        <f t="shared" si="0"/>
        <v>197.90331044899852</v>
      </c>
      <c r="P2" s="21">
        <f t="shared" si="0"/>
        <v>209.55544525429445</v>
      </c>
      <c r="Q2" s="21">
        <f t="shared" si="0"/>
        <v>227.28295033629195</v>
      </c>
      <c r="R2" s="21">
        <f t="shared" si="0"/>
        <v>242.57689557751911</v>
      </c>
      <c r="S2" s="21">
        <f t="shared" si="0"/>
        <v>238.17144527931265</v>
      </c>
      <c r="T2" s="21">
        <f t="shared" si="0"/>
        <v>220.01393200785401</v>
      </c>
      <c r="U2" s="21">
        <f t="shared" si="0"/>
        <v>228.66636885617436</v>
      </c>
      <c r="V2" s="21">
        <f t="shared" si="0"/>
        <v>194.86506902353852</v>
      </c>
      <c r="W2" s="21">
        <f t="shared" si="0"/>
        <v>200.43327533102274</v>
      </c>
      <c r="X2" s="21">
        <f t="shared" si="0"/>
        <v>216.40307476774609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17.865583573737492</v>
      </c>
      <c r="D3" s="24">
        <f t="shared" ref="D3:W3" si="2">SUM(D4,D8,D11)</f>
        <v>25.749656700052821</v>
      </c>
      <c r="E3" s="24">
        <f t="shared" si="2"/>
        <v>20.793550902638277</v>
      </c>
      <c r="F3" s="24">
        <f t="shared" si="2"/>
        <v>20.713890825494744</v>
      </c>
      <c r="G3" s="24">
        <f t="shared" si="2"/>
        <v>20.791778739625919</v>
      </c>
      <c r="H3" s="24">
        <f t="shared" si="2"/>
        <v>25.98950762562221</v>
      </c>
      <c r="I3" s="24">
        <f t="shared" si="2"/>
        <v>15.593615410388587</v>
      </c>
      <c r="J3" s="24">
        <f t="shared" si="2"/>
        <v>18.192185467730226</v>
      </c>
      <c r="K3" s="24">
        <f t="shared" si="2"/>
        <v>10.634851030247997</v>
      </c>
      <c r="L3" s="24">
        <f t="shared" si="2"/>
        <v>7.798583797504941</v>
      </c>
      <c r="M3" s="24">
        <f t="shared" si="2"/>
        <v>7.7982886255975599</v>
      </c>
      <c r="N3" s="24">
        <f t="shared" si="2"/>
        <v>5.2149054905633863</v>
      </c>
      <c r="O3" s="24">
        <f t="shared" si="2"/>
        <v>5.210672357302375</v>
      </c>
      <c r="P3" s="24">
        <f t="shared" si="2"/>
        <v>10.410776775685397</v>
      </c>
      <c r="Q3" s="24">
        <f t="shared" si="2"/>
        <v>5.1251230707142064</v>
      </c>
      <c r="R3" s="24">
        <f t="shared" si="2"/>
        <v>3.9436791491276897</v>
      </c>
      <c r="S3" s="24">
        <f t="shared" si="2"/>
        <v>3.9446527428511442</v>
      </c>
      <c r="T3" s="24">
        <f t="shared" si="2"/>
        <v>3.944458993890164</v>
      </c>
      <c r="U3" s="24">
        <f t="shared" si="2"/>
        <v>4.1469743598300743</v>
      </c>
      <c r="V3" s="24">
        <f t="shared" si="2"/>
        <v>3.790489247437939</v>
      </c>
      <c r="W3" s="24">
        <f t="shared" si="2"/>
        <v>4.0760449538154848</v>
      </c>
      <c r="X3" s="24">
        <f t="shared" ref="X3" si="3">SUM(X4,X8,X11)</f>
        <v>4.0025660776030456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17.865583573737492</v>
      </c>
      <c r="D4" s="19">
        <f t="shared" ref="D4:W4" si="5">SUM(D5:D7)</f>
        <v>25.749656700052821</v>
      </c>
      <c r="E4" s="19">
        <f t="shared" si="5"/>
        <v>20.793550902638277</v>
      </c>
      <c r="F4" s="19">
        <f t="shared" si="5"/>
        <v>20.713890825494744</v>
      </c>
      <c r="G4" s="19">
        <f t="shared" si="5"/>
        <v>20.791778739625919</v>
      </c>
      <c r="H4" s="19">
        <f t="shared" si="5"/>
        <v>25.98950762562221</v>
      </c>
      <c r="I4" s="19">
        <f t="shared" si="5"/>
        <v>15.593615410388587</v>
      </c>
      <c r="J4" s="19">
        <f t="shared" si="5"/>
        <v>18.192185467730226</v>
      </c>
      <c r="K4" s="19">
        <f t="shared" si="5"/>
        <v>10.634851030247997</v>
      </c>
      <c r="L4" s="19">
        <f t="shared" si="5"/>
        <v>7.798583797504941</v>
      </c>
      <c r="M4" s="19">
        <f t="shared" si="5"/>
        <v>7.7982886255975599</v>
      </c>
      <c r="N4" s="19">
        <f t="shared" si="5"/>
        <v>5.2149054905633863</v>
      </c>
      <c r="O4" s="19">
        <f t="shared" si="5"/>
        <v>5.210672357302375</v>
      </c>
      <c r="P4" s="19">
        <f t="shared" si="5"/>
        <v>10.410776775685397</v>
      </c>
      <c r="Q4" s="19">
        <f t="shared" si="5"/>
        <v>5.1251230707142064</v>
      </c>
      <c r="R4" s="19">
        <f t="shared" si="5"/>
        <v>3.9436791491276897</v>
      </c>
      <c r="S4" s="19">
        <f t="shared" si="5"/>
        <v>3.9446527428511442</v>
      </c>
      <c r="T4" s="19">
        <f t="shared" si="5"/>
        <v>3.944458993890164</v>
      </c>
      <c r="U4" s="19">
        <f t="shared" si="5"/>
        <v>4.1469743598300743</v>
      </c>
      <c r="V4" s="19">
        <f t="shared" si="5"/>
        <v>3.790489247437939</v>
      </c>
      <c r="W4" s="19">
        <f t="shared" si="5"/>
        <v>4.0760449538154848</v>
      </c>
      <c r="X4" s="19">
        <f t="shared" ref="X4" si="6">SUM(X5:X7)</f>
        <v>4.0025660776030456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17.865583573737492</v>
      </c>
      <c r="D7" s="8">
        <v>25.749656700052821</v>
      </c>
      <c r="E7" s="8">
        <v>20.793550902638277</v>
      </c>
      <c r="F7" s="8">
        <v>20.713890825494744</v>
      </c>
      <c r="G7" s="8">
        <v>20.791778739625919</v>
      </c>
      <c r="H7" s="8">
        <v>25.98950762562221</v>
      </c>
      <c r="I7" s="8">
        <v>15.593615410388587</v>
      </c>
      <c r="J7" s="8">
        <v>18.192185467730226</v>
      </c>
      <c r="K7" s="8">
        <v>10.634851030247997</v>
      </c>
      <c r="L7" s="8">
        <v>7.798583797504941</v>
      </c>
      <c r="M7" s="8">
        <v>7.7982886255975599</v>
      </c>
      <c r="N7" s="8">
        <v>5.2149054905633863</v>
      </c>
      <c r="O7" s="8">
        <v>5.210672357302375</v>
      </c>
      <c r="P7" s="8">
        <v>10.410776775685397</v>
      </c>
      <c r="Q7" s="8">
        <v>5.1251230707142064</v>
      </c>
      <c r="R7" s="8">
        <v>3.9436791491276897</v>
      </c>
      <c r="S7" s="8">
        <v>3.9446527428511442</v>
      </c>
      <c r="T7" s="8">
        <v>3.944458993890164</v>
      </c>
      <c r="U7" s="8">
        <v>4.1469743598300743</v>
      </c>
      <c r="V7" s="8">
        <v>3.790489247437939</v>
      </c>
      <c r="W7" s="8">
        <v>4.0760449538154848</v>
      </c>
      <c r="X7" s="8">
        <v>4.0025660776030456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4.7195743884112851</v>
      </c>
      <c r="D22" s="27">
        <f t="shared" si="10"/>
        <v>2.0232072071437059</v>
      </c>
      <c r="E22" s="27">
        <f t="shared" si="10"/>
        <v>3.5192106609937572</v>
      </c>
      <c r="F22" s="27">
        <f t="shared" si="10"/>
        <v>5.2941915210167263</v>
      </c>
      <c r="G22" s="27">
        <f t="shared" si="10"/>
        <v>4.5707622609843348</v>
      </c>
      <c r="H22" s="27">
        <f t="shared" si="10"/>
        <v>3.633680704432753</v>
      </c>
      <c r="I22" s="27">
        <f t="shared" si="10"/>
        <v>2.6483140505675618</v>
      </c>
      <c r="J22" s="27">
        <f t="shared" si="10"/>
        <v>1.6887644399999995</v>
      </c>
      <c r="K22" s="27">
        <f t="shared" si="10"/>
        <v>3.367863353096078</v>
      </c>
      <c r="L22" s="27">
        <f t="shared" si="10"/>
        <v>3.3740167731563111</v>
      </c>
      <c r="M22" s="27">
        <f t="shared" si="10"/>
        <v>1.6886614430514963</v>
      </c>
      <c r="N22" s="27">
        <f t="shared" si="10"/>
        <v>1.686123122673616</v>
      </c>
      <c r="O22" s="27">
        <f t="shared" si="10"/>
        <v>3.2017199374244836</v>
      </c>
      <c r="P22" s="27">
        <f t="shared" si="10"/>
        <v>3.2003339647568021</v>
      </c>
      <c r="Q22" s="27">
        <f t="shared" si="10"/>
        <v>3.2006310243823797</v>
      </c>
      <c r="R22" s="27">
        <f t="shared" si="10"/>
        <v>3.1960122804378548</v>
      </c>
      <c r="S22" s="27">
        <f t="shared" si="10"/>
        <v>5.340719709248571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3.0446192229345437</v>
      </c>
      <c r="D23" s="8">
        <v>2.0232072071437059</v>
      </c>
      <c r="E23" s="8">
        <v>1.8326613050726683</v>
      </c>
      <c r="F23" s="8">
        <v>1.9238507324814775</v>
      </c>
      <c r="G23" s="8">
        <v>2.8857794747699521</v>
      </c>
      <c r="H23" s="8">
        <v>1.9494840992492783</v>
      </c>
      <c r="I23" s="8">
        <v>0.96074484484312173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2.1437087050734021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1.6749551654767409</v>
      </c>
      <c r="D24" s="8">
        <v>0</v>
      </c>
      <c r="E24" s="8">
        <v>1.6865493559210889</v>
      </c>
      <c r="F24" s="8">
        <v>3.3703407885352483</v>
      </c>
      <c r="G24" s="8">
        <v>1.6849827862143829</v>
      </c>
      <c r="H24" s="8">
        <v>1.6841966051834745</v>
      </c>
      <c r="I24" s="8">
        <v>1.6875692057244398</v>
      </c>
      <c r="J24" s="8">
        <v>1.6887644399999995</v>
      </c>
      <c r="K24" s="8">
        <v>3.367863353096078</v>
      </c>
      <c r="L24" s="8">
        <v>3.3740167731563111</v>
      </c>
      <c r="M24" s="8">
        <v>1.6886614430514963</v>
      </c>
      <c r="N24" s="8">
        <v>1.686123122673616</v>
      </c>
      <c r="O24" s="8">
        <v>3.2017199374244836</v>
      </c>
      <c r="P24" s="8">
        <v>3.2003339647568021</v>
      </c>
      <c r="Q24" s="8">
        <v>3.2006310243823797</v>
      </c>
      <c r="R24" s="8">
        <v>3.1960122804378548</v>
      </c>
      <c r="S24" s="8">
        <v>3.1970110041751689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147.43312227995929</v>
      </c>
      <c r="D26" s="27">
        <f t="shared" si="11"/>
        <v>184.43370760585839</v>
      </c>
      <c r="E26" s="27">
        <f t="shared" si="11"/>
        <v>122.42514395833624</v>
      </c>
      <c r="F26" s="27">
        <f t="shared" si="11"/>
        <v>112.51759409600419</v>
      </c>
      <c r="G26" s="27">
        <f t="shared" si="11"/>
        <v>115.28407513343186</v>
      </c>
      <c r="H26" s="27">
        <f t="shared" si="11"/>
        <v>130.82835491121003</v>
      </c>
      <c r="I26" s="27">
        <f t="shared" si="11"/>
        <v>100.29196195424855</v>
      </c>
      <c r="J26" s="27">
        <f t="shared" si="11"/>
        <v>107.64772898504935</v>
      </c>
      <c r="K26" s="27">
        <f t="shared" si="11"/>
        <v>104.56001645756558</v>
      </c>
      <c r="L26" s="27">
        <f t="shared" si="11"/>
        <v>96.485266105335384</v>
      </c>
      <c r="M26" s="27">
        <f t="shared" si="11"/>
        <v>80.810119678632461</v>
      </c>
      <c r="N26" s="27">
        <f t="shared" si="11"/>
        <v>122.42459036574633</v>
      </c>
      <c r="O26" s="27">
        <f t="shared" si="11"/>
        <v>125.33596887290255</v>
      </c>
      <c r="P26" s="27">
        <f t="shared" si="11"/>
        <v>114.16199184687201</v>
      </c>
      <c r="Q26" s="27">
        <f t="shared" si="11"/>
        <v>85.924758295829392</v>
      </c>
      <c r="R26" s="27">
        <f t="shared" si="11"/>
        <v>95.629836996090532</v>
      </c>
      <c r="S26" s="27">
        <f t="shared" si="11"/>
        <v>70.716403387754312</v>
      </c>
      <c r="T26" s="27">
        <f t="shared" si="11"/>
        <v>79.132472254758326</v>
      </c>
      <c r="U26" s="27">
        <f t="shared" si="11"/>
        <v>78.403101713452614</v>
      </c>
      <c r="V26" s="27">
        <f t="shared" si="11"/>
        <v>55.50800356500725</v>
      </c>
      <c r="W26" s="27">
        <f t="shared" si="11"/>
        <v>56.1961583727022</v>
      </c>
      <c r="X26" s="27">
        <f t="shared" si="11"/>
        <v>60.203282118552856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147.43312227995929</v>
      </c>
      <c r="D33" s="19">
        <f t="shared" si="13"/>
        <v>184.43370760585839</v>
      </c>
      <c r="E33" s="19">
        <f t="shared" si="13"/>
        <v>122.42514395833624</v>
      </c>
      <c r="F33" s="19">
        <f t="shared" si="13"/>
        <v>112.51759409600419</v>
      </c>
      <c r="G33" s="19">
        <f t="shared" si="13"/>
        <v>115.28407513343186</v>
      </c>
      <c r="H33" s="19">
        <f t="shared" si="13"/>
        <v>130.82835491121003</v>
      </c>
      <c r="I33" s="19">
        <f t="shared" si="13"/>
        <v>100.29196195424855</v>
      </c>
      <c r="J33" s="19">
        <f t="shared" si="13"/>
        <v>107.64772898504935</v>
      </c>
      <c r="K33" s="19">
        <f t="shared" si="13"/>
        <v>104.56001645756558</v>
      </c>
      <c r="L33" s="19">
        <f t="shared" si="13"/>
        <v>96.485266105335384</v>
      </c>
      <c r="M33" s="19">
        <f t="shared" si="13"/>
        <v>80.810119678632461</v>
      </c>
      <c r="N33" s="19">
        <f t="shared" si="13"/>
        <v>122.42459036574633</v>
      </c>
      <c r="O33" s="19">
        <f t="shared" si="13"/>
        <v>125.33596887290255</v>
      </c>
      <c r="P33" s="19">
        <f t="shared" si="13"/>
        <v>114.16199184687201</v>
      </c>
      <c r="Q33" s="19">
        <f t="shared" si="13"/>
        <v>85.924758295829392</v>
      </c>
      <c r="R33" s="19">
        <f t="shared" si="13"/>
        <v>95.629836996090532</v>
      </c>
      <c r="S33" s="19">
        <f t="shared" si="13"/>
        <v>70.716403387754312</v>
      </c>
      <c r="T33" s="19">
        <f t="shared" si="13"/>
        <v>79.132472254758326</v>
      </c>
      <c r="U33" s="19">
        <f t="shared" si="13"/>
        <v>78.403101713452614</v>
      </c>
      <c r="V33" s="19">
        <f t="shared" si="13"/>
        <v>55.50800356500725</v>
      </c>
      <c r="W33" s="19">
        <f t="shared" si="13"/>
        <v>56.1961583727022</v>
      </c>
      <c r="X33" s="19">
        <f t="shared" si="13"/>
        <v>60.203282118552856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2.6396881434011288</v>
      </c>
      <c r="D37" s="8">
        <v>2.716914416485086</v>
      </c>
      <c r="E37" s="8">
        <v>2.6270368046896024</v>
      </c>
      <c r="F37" s="8">
        <v>2.69923661729915</v>
      </c>
      <c r="G37" s="8">
        <v>2.7563169623390573</v>
      </c>
      <c r="H37" s="8">
        <v>0</v>
      </c>
      <c r="I37" s="8">
        <v>0</v>
      </c>
      <c r="J37" s="8">
        <v>0</v>
      </c>
      <c r="K37" s="8">
        <v>0</v>
      </c>
      <c r="L37" s="8">
        <v>2.7644542858157175</v>
      </c>
      <c r="M37" s="8">
        <v>0</v>
      </c>
      <c r="N37" s="8">
        <v>0</v>
      </c>
      <c r="O37" s="8">
        <v>2.8435866163300942</v>
      </c>
      <c r="P37" s="8">
        <v>0</v>
      </c>
      <c r="Q37" s="8">
        <v>2.7703146165007042</v>
      </c>
      <c r="R37" s="8">
        <v>2.8010494266697821</v>
      </c>
      <c r="S37" s="8">
        <v>2.7521571112684113</v>
      </c>
      <c r="T37" s="8">
        <v>2.7896690570683682</v>
      </c>
      <c r="U37" s="8">
        <v>0.55702444462815082</v>
      </c>
      <c r="V37" s="8">
        <v>0.55648461971574759</v>
      </c>
      <c r="W37" s="8">
        <v>1.3913309749834051</v>
      </c>
      <c r="X37" s="8">
        <v>0.56030498776208437</v>
      </c>
    </row>
    <row r="38" spans="1:24" ht="11.25" customHeight="1" x14ac:dyDescent="0.2">
      <c r="A38" s="28" t="s">
        <v>62</v>
      </c>
      <c r="B38" s="7" t="s">
        <v>63</v>
      </c>
      <c r="C38" s="8">
        <v>2.6846771009633468</v>
      </c>
      <c r="D38" s="8">
        <v>2.7632195634354884</v>
      </c>
      <c r="E38" s="8">
        <v>0</v>
      </c>
      <c r="F38" s="8">
        <v>2.7452404764783598</v>
      </c>
      <c r="G38" s="8">
        <v>2.8032936581115049</v>
      </c>
      <c r="H38" s="8">
        <v>2.8506036572347817</v>
      </c>
      <c r="I38" s="8">
        <v>0</v>
      </c>
      <c r="J38" s="8">
        <v>0</v>
      </c>
      <c r="K38" s="8">
        <v>2.8217261879158984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2.2948400220328833</v>
      </c>
      <c r="E40" s="8">
        <v>2.0909186307606324</v>
      </c>
      <c r="F40" s="8">
        <v>2.3426918896774063</v>
      </c>
      <c r="G40" s="8">
        <v>3.1692868123293558</v>
      </c>
      <c r="H40" s="8">
        <v>4.3681726914329433</v>
      </c>
      <c r="I40" s="8">
        <v>4.2530823136242786</v>
      </c>
      <c r="J40" s="8">
        <v>4.7797649693329793</v>
      </c>
      <c r="K40" s="8">
        <v>4.9372173074185692</v>
      </c>
      <c r="L40" s="8">
        <v>2.8956279051705334</v>
      </c>
      <c r="M40" s="8">
        <v>2.5109145434964191</v>
      </c>
      <c r="N40" s="8">
        <v>3.1670851746379576</v>
      </c>
      <c r="O40" s="8">
        <v>2.8286116879270531</v>
      </c>
      <c r="P40" s="8">
        <v>3.6407737326874305</v>
      </c>
      <c r="Q40" s="8">
        <v>3.5955186887031241</v>
      </c>
      <c r="R40" s="8">
        <v>3.8398988400187823</v>
      </c>
      <c r="S40" s="8">
        <v>3.0724539105479782</v>
      </c>
      <c r="T40" s="8">
        <v>3.2895733375528553</v>
      </c>
      <c r="U40" s="8">
        <v>3.666168893435866</v>
      </c>
      <c r="V40" s="8">
        <v>3.5468598764216863</v>
      </c>
      <c r="W40" s="8">
        <v>3.2983182967566287</v>
      </c>
      <c r="X40" s="8">
        <v>5.1850806285288371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56.983940392034675</v>
      </c>
      <c r="D43" s="8">
        <v>72.615589408475614</v>
      </c>
      <c r="E43" s="8">
        <v>62.111862728356279</v>
      </c>
      <c r="F43" s="8">
        <v>69.368375817191293</v>
      </c>
      <c r="G43" s="8">
        <v>51.001414761640348</v>
      </c>
      <c r="H43" s="8">
        <v>109.48674849897843</v>
      </c>
      <c r="I43" s="8">
        <v>84.936752720605583</v>
      </c>
      <c r="J43" s="8">
        <v>97.259245821740777</v>
      </c>
      <c r="K43" s="8">
        <v>88.413317439314071</v>
      </c>
      <c r="L43" s="8">
        <v>85.253305737882357</v>
      </c>
      <c r="M43" s="8">
        <v>72.808591069962645</v>
      </c>
      <c r="N43" s="8">
        <v>116.43841766011317</v>
      </c>
      <c r="O43" s="8">
        <v>114.00177914658065</v>
      </c>
      <c r="P43" s="8">
        <v>107.70221745174257</v>
      </c>
      <c r="Q43" s="8">
        <v>74.042828696962744</v>
      </c>
      <c r="R43" s="8">
        <v>80.623076107688334</v>
      </c>
      <c r="S43" s="8">
        <v>59.41185028621075</v>
      </c>
      <c r="T43" s="8">
        <v>71.692422337519531</v>
      </c>
      <c r="U43" s="8">
        <v>65.860303653274329</v>
      </c>
      <c r="V43" s="8">
        <v>42.533131275092259</v>
      </c>
      <c r="W43" s="8">
        <v>50.619298207326317</v>
      </c>
      <c r="X43" s="8">
        <v>53.341246426591759</v>
      </c>
    </row>
    <row r="44" spans="1:24" ht="11.25" customHeight="1" x14ac:dyDescent="0.2">
      <c r="A44" s="28" t="s">
        <v>74</v>
      </c>
      <c r="B44" s="7" t="s">
        <v>75</v>
      </c>
      <c r="C44" s="8">
        <v>85.124816643560138</v>
      </c>
      <c r="D44" s="8">
        <v>104.04314419542933</v>
      </c>
      <c r="E44" s="8">
        <v>55.595325794529728</v>
      </c>
      <c r="F44" s="8">
        <v>35.362049295357977</v>
      </c>
      <c r="G44" s="8">
        <v>55.553762939011591</v>
      </c>
      <c r="H44" s="8">
        <v>14.122830063563878</v>
      </c>
      <c r="I44" s="8">
        <v>11.102126920018693</v>
      </c>
      <c r="J44" s="8">
        <v>5.6087181939755988</v>
      </c>
      <c r="K44" s="8">
        <v>8.3877555229170433</v>
      </c>
      <c r="L44" s="8">
        <v>5.571878176466778</v>
      </c>
      <c r="M44" s="8">
        <v>5.4906140651733972</v>
      </c>
      <c r="N44" s="8">
        <v>2.8190875309951973</v>
      </c>
      <c r="O44" s="8">
        <v>5.6619914220647587</v>
      </c>
      <c r="P44" s="8">
        <v>2.8190006624420021</v>
      </c>
      <c r="Q44" s="8">
        <v>5.5160962936628124</v>
      </c>
      <c r="R44" s="8">
        <v>8.3658126217136335</v>
      </c>
      <c r="S44" s="8">
        <v>5.4799420797271656</v>
      </c>
      <c r="T44" s="8">
        <v>1.3608075226175724</v>
      </c>
      <c r="U44" s="8">
        <v>8.3196047221142688</v>
      </c>
      <c r="V44" s="8">
        <v>8.8715277937775596</v>
      </c>
      <c r="W44" s="8">
        <v>0.88721089363585537</v>
      </c>
      <c r="X44" s="8">
        <v>1.116650075670174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20.476675962961188</v>
      </c>
      <c r="D51" s="27">
        <v>39.907453843051123</v>
      </c>
      <c r="E51" s="27">
        <v>48.209750865932378</v>
      </c>
      <c r="F51" s="27">
        <v>134.08616903654067</v>
      </c>
      <c r="G51" s="27">
        <v>120.92433984595074</v>
      </c>
      <c r="H51" s="27">
        <v>92.256455469536888</v>
      </c>
      <c r="I51" s="27">
        <v>99.474677457105031</v>
      </c>
      <c r="J51" s="27">
        <v>87.210098020231172</v>
      </c>
      <c r="K51" s="27">
        <v>64.103780795270907</v>
      </c>
      <c r="L51" s="27">
        <v>49.314534074704746</v>
      </c>
      <c r="M51" s="27">
        <v>54.644769211050864</v>
      </c>
      <c r="N51" s="27">
        <v>56.249103942494784</v>
      </c>
      <c r="O51" s="27">
        <v>64.154949281369113</v>
      </c>
      <c r="P51" s="27">
        <v>81.782342666980227</v>
      </c>
      <c r="Q51" s="27">
        <v>133.03243794536598</v>
      </c>
      <c r="R51" s="27">
        <v>139.80736715186302</v>
      </c>
      <c r="S51" s="27">
        <v>158.16966943945863</v>
      </c>
      <c r="T51" s="27">
        <v>136.93700075920552</v>
      </c>
      <c r="U51" s="27">
        <v>146.11629278289166</v>
      </c>
      <c r="V51" s="27">
        <v>135.56657621109332</v>
      </c>
      <c r="W51" s="27">
        <v>140.16107200450506</v>
      </c>
      <c r="X51" s="27">
        <v>152.19722657159019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40.992134399999998</v>
      </c>
      <c r="D61" s="49">
        <f t="shared" si="15"/>
        <v>59.13613440000001</v>
      </c>
      <c r="E61" s="49">
        <f t="shared" si="15"/>
        <v>57.903955199999999</v>
      </c>
      <c r="F61" s="49">
        <f t="shared" si="15"/>
        <v>61.040044799999976</v>
      </c>
      <c r="G61" s="49">
        <f t="shared" si="15"/>
        <v>117.15217919999996</v>
      </c>
      <c r="H61" s="49">
        <f t="shared" si="15"/>
        <v>78.188416514050459</v>
      </c>
      <c r="I61" s="49">
        <f t="shared" si="15"/>
        <v>95.170845601835353</v>
      </c>
      <c r="J61" s="49">
        <f t="shared" si="15"/>
        <v>100.5990775741588</v>
      </c>
      <c r="K61" s="49">
        <f t="shared" si="15"/>
        <v>101.30433628303714</v>
      </c>
      <c r="L61" s="49">
        <f t="shared" si="15"/>
        <v>69.246340048692645</v>
      </c>
      <c r="M61" s="49">
        <f t="shared" si="15"/>
        <v>83.132928128300875</v>
      </c>
      <c r="N61" s="49">
        <f t="shared" si="15"/>
        <v>89.216153325083297</v>
      </c>
      <c r="O61" s="49">
        <f t="shared" si="15"/>
        <v>53.811219043544554</v>
      </c>
      <c r="P61" s="49">
        <f t="shared" si="15"/>
        <v>51.662021878550007</v>
      </c>
      <c r="Q61" s="49">
        <f t="shared" si="15"/>
        <v>44.995494313747258</v>
      </c>
      <c r="R61" s="49">
        <f t="shared" si="15"/>
        <v>48.700327062666069</v>
      </c>
      <c r="S61" s="49">
        <f t="shared" si="15"/>
        <v>53.538397141722285</v>
      </c>
      <c r="T61" s="49">
        <f t="shared" si="15"/>
        <v>53.056757271621848</v>
      </c>
      <c r="U61" s="49">
        <f t="shared" si="15"/>
        <v>47.485573264006796</v>
      </c>
      <c r="V61" s="49">
        <f t="shared" si="15"/>
        <v>56.018246028765532</v>
      </c>
      <c r="W61" s="49">
        <f t="shared" si="15"/>
        <v>66.381191207882196</v>
      </c>
      <c r="X61" s="49">
        <f t="shared" si="15"/>
        <v>60.353009366306118</v>
      </c>
    </row>
    <row r="62" spans="1:24" ht="11.25" customHeight="1" x14ac:dyDescent="0.2">
      <c r="A62" s="50" t="s">
        <v>92</v>
      </c>
      <c r="B62" s="51" t="s">
        <v>93</v>
      </c>
      <c r="C62" s="52">
        <v>40.992134399999998</v>
      </c>
      <c r="D62" s="52">
        <v>59.13613440000001</v>
      </c>
      <c r="E62" s="52">
        <v>57.903955199999999</v>
      </c>
      <c r="F62" s="52">
        <v>61.040044799999976</v>
      </c>
      <c r="G62" s="52">
        <v>117.15217919999996</v>
      </c>
      <c r="H62" s="52">
        <v>77.16804479999999</v>
      </c>
      <c r="I62" s="52">
        <v>93.856089600000061</v>
      </c>
      <c r="J62" s="52">
        <v>98.336044799999954</v>
      </c>
      <c r="K62" s="52">
        <v>99.679910399999955</v>
      </c>
      <c r="L62" s="52">
        <v>67.64808960000002</v>
      </c>
      <c r="M62" s="52">
        <v>81.423820800000001</v>
      </c>
      <c r="N62" s="52">
        <v>87.360134400000021</v>
      </c>
      <c r="O62" s="52">
        <v>52.528089599999973</v>
      </c>
      <c r="P62" s="52">
        <v>47.711865599999989</v>
      </c>
      <c r="Q62" s="52">
        <v>41.663865599999987</v>
      </c>
      <c r="R62" s="52">
        <v>44.799955199999999</v>
      </c>
      <c r="S62" s="52">
        <v>41.440089600000007</v>
      </c>
      <c r="T62" s="52">
        <v>47.040134399999999</v>
      </c>
      <c r="U62" s="52">
        <v>42.671865600000039</v>
      </c>
      <c r="V62" s="52">
        <v>51.520089600000027</v>
      </c>
      <c r="W62" s="52">
        <v>62.825414399999978</v>
      </c>
      <c r="X62" s="52">
        <v>57.120134400000047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1.0203717140504711</v>
      </c>
      <c r="I64" s="52">
        <v>1.3147560018352962</v>
      </c>
      <c r="J64" s="52">
        <v>2.2630327741588432</v>
      </c>
      <c r="K64" s="52">
        <v>1.6244258830371967</v>
      </c>
      <c r="L64" s="52">
        <v>1.5982504486926259</v>
      </c>
      <c r="M64" s="52">
        <v>1.70910732830088</v>
      </c>
      <c r="N64" s="52">
        <v>1.8560189250832724</v>
      </c>
      <c r="O64" s="52">
        <v>1.283129443544579</v>
      </c>
      <c r="P64" s="52">
        <v>3.9501562785500179</v>
      </c>
      <c r="Q64" s="52">
        <v>3.33162871374727</v>
      </c>
      <c r="R64" s="52">
        <v>3.9003718626660722</v>
      </c>
      <c r="S64" s="52">
        <v>12.098307541722281</v>
      </c>
      <c r="T64" s="52">
        <v>6.0166228716218475</v>
      </c>
      <c r="U64" s="52">
        <v>4.8137076640067562</v>
      </c>
      <c r="V64" s="52">
        <v>4.4981564287655056</v>
      </c>
      <c r="W64" s="52">
        <v>3.5557768078822152</v>
      </c>
      <c r="X64" s="52">
        <v>3.2328749663060732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24.962999842159061</v>
      </c>
      <c r="D2" s="21">
        <f t="shared" ref="D2:X2" si="0">SUM(D3,D17,D22,D25,D26,D51,D52)</f>
        <v>27.218497451220529</v>
      </c>
      <c r="E2" s="21">
        <f t="shared" si="0"/>
        <v>24.571973868952171</v>
      </c>
      <c r="F2" s="21">
        <f t="shared" si="0"/>
        <v>19.675340855531587</v>
      </c>
      <c r="G2" s="21">
        <f t="shared" si="0"/>
        <v>17.348990875429525</v>
      </c>
      <c r="H2" s="21">
        <f t="shared" si="0"/>
        <v>16.691589825437944</v>
      </c>
      <c r="I2" s="21">
        <f t="shared" si="0"/>
        <v>16.100213957165582</v>
      </c>
      <c r="J2" s="21">
        <f t="shared" si="0"/>
        <v>15.670768156342117</v>
      </c>
      <c r="K2" s="21">
        <f t="shared" si="0"/>
        <v>15.752136229276891</v>
      </c>
      <c r="L2" s="21">
        <f t="shared" si="0"/>
        <v>15.412452436821042</v>
      </c>
      <c r="M2" s="21">
        <f t="shared" si="0"/>
        <v>15.107619621444066</v>
      </c>
      <c r="N2" s="21">
        <f t="shared" si="0"/>
        <v>16.050526139001047</v>
      </c>
      <c r="O2" s="21">
        <f t="shared" si="0"/>
        <v>16.15754630134024</v>
      </c>
      <c r="P2" s="21">
        <f t="shared" si="0"/>
        <v>18.309087061401389</v>
      </c>
      <c r="Q2" s="21">
        <f t="shared" si="0"/>
        <v>21.870723510829464</v>
      </c>
      <c r="R2" s="21">
        <f t="shared" si="0"/>
        <v>22.119715953734236</v>
      </c>
      <c r="S2" s="21">
        <f t="shared" si="0"/>
        <v>21.227208001079703</v>
      </c>
      <c r="T2" s="21">
        <f t="shared" si="0"/>
        <v>22.357251059838688</v>
      </c>
      <c r="U2" s="21">
        <f t="shared" si="0"/>
        <v>23.941244733905062</v>
      </c>
      <c r="V2" s="21">
        <f t="shared" si="0"/>
        <v>22.940799758869282</v>
      </c>
      <c r="W2" s="21">
        <f t="shared" si="0"/>
        <v>23.100897451131161</v>
      </c>
      <c r="X2" s="21">
        <f t="shared" si="0"/>
        <v>21.926354886894014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</v>
      </c>
      <c r="D17" s="27">
        <f t="shared" ref="D17:X17" si="12">SUM(D18:D21)</f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22.869155240040726</v>
      </c>
      <c r="D26" s="27">
        <f t="shared" ref="D26:X26" si="16">SUM(D27,D33)</f>
        <v>22.552950794141616</v>
      </c>
      <c r="E26" s="27">
        <f t="shared" si="16"/>
        <v>19.67106156166377</v>
      </c>
      <c r="F26" s="27">
        <f t="shared" si="16"/>
        <v>14.58590166399582</v>
      </c>
      <c r="G26" s="27">
        <f t="shared" si="16"/>
        <v>12.247633066568142</v>
      </c>
      <c r="H26" s="27">
        <f t="shared" si="16"/>
        <v>11.497071608789943</v>
      </c>
      <c r="I26" s="27">
        <f t="shared" si="16"/>
        <v>10.740585525751438</v>
      </c>
      <c r="J26" s="27">
        <f t="shared" si="16"/>
        <v>10.305943414950722</v>
      </c>
      <c r="K26" s="27">
        <f t="shared" si="16"/>
        <v>10.352735582434409</v>
      </c>
      <c r="L26" s="27">
        <f t="shared" si="16"/>
        <v>9.9362890546646074</v>
      </c>
      <c r="M26" s="27">
        <f t="shared" si="16"/>
        <v>9.6412288813675051</v>
      </c>
      <c r="N26" s="27">
        <f t="shared" si="16"/>
        <v>9.3983307942536332</v>
      </c>
      <c r="O26" s="27">
        <f t="shared" si="16"/>
        <v>9.0603197670974254</v>
      </c>
      <c r="P26" s="27">
        <f t="shared" si="16"/>
        <v>8.7678129531279367</v>
      </c>
      <c r="Q26" s="27">
        <f t="shared" si="16"/>
        <v>8.6482579841705345</v>
      </c>
      <c r="R26" s="27">
        <f t="shared" si="16"/>
        <v>8.4701458439095223</v>
      </c>
      <c r="S26" s="27">
        <f t="shared" si="16"/>
        <v>7.6310629722456689</v>
      </c>
      <c r="T26" s="27">
        <f t="shared" si="16"/>
        <v>7.3603490652417589</v>
      </c>
      <c r="U26" s="27">
        <f t="shared" si="16"/>
        <v>7.4183638865473789</v>
      </c>
      <c r="V26" s="27">
        <f t="shared" si="16"/>
        <v>5.3110109549927618</v>
      </c>
      <c r="W26" s="27">
        <f t="shared" si="16"/>
        <v>5.3816450672978409</v>
      </c>
      <c r="X26" s="27">
        <f t="shared" si="16"/>
        <v>5.3104916814471679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22.869155240040726</v>
      </c>
      <c r="D33" s="19">
        <f t="shared" ref="D33:X33" si="20">SUM(D34:D50)</f>
        <v>22.552950794141616</v>
      </c>
      <c r="E33" s="19">
        <f t="shared" si="20"/>
        <v>19.67106156166377</v>
      </c>
      <c r="F33" s="19">
        <f t="shared" si="20"/>
        <v>14.58590166399582</v>
      </c>
      <c r="G33" s="19">
        <f t="shared" si="20"/>
        <v>12.247633066568142</v>
      </c>
      <c r="H33" s="19">
        <f t="shared" si="20"/>
        <v>11.497071608789943</v>
      </c>
      <c r="I33" s="19">
        <f t="shared" si="20"/>
        <v>10.740585525751438</v>
      </c>
      <c r="J33" s="19">
        <f t="shared" si="20"/>
        <v>10.305943414950722</v>
      </c>
      <c r="K33" s="19">
        <f t="shared" si="20"/>
        <v>10.352735582434409</v>
      </c>
      <c r="L33" s="19">
        <f t="shared" si="20"/>
        <v>9.9362890546646074</v>
      </c>
      <c r="M33" s="19">
        <f t="shared" si="20"/>
        <v>9.6412288813675051</v>
      </c>
      <c r="N33" s="19">
        <f t="shared" si="20"/>
        <v>9.3983307942536332</v>
      </c>
      <c r="O33" s="19">
        <f t="shared" si="20"/>
        <v>9.0603197670974254</v>
      </c>
      <c r="P33" s="19">
        <f t="shared" si="20"/>
        <v>8.7678129531279367</v>
      </c>
      <c r="Q33" s="19">
        <f t="shared" si="20"/>
        <v>8.6482579841705345</v>
      </c>
      <c r="R33" s="19">
        <f t="shared" si="20"/>
        <v>8.4701458439095223</v>
      </c>
      <c r="S33" s="19">
        <f t="shared" si="20"/>
        <v>7.6310629722456689</v>
      </c>
      <c r="T33" s="19">
        <f t="shared" si="20"/>
        <v>7.3603490652417589</v>
      </c>
      <c r="U33" s="19">
        <f t="shared" si="20"/>
        <v>7.4183638865473789</v>
      </c>
      <c r="V33" s="19">
        <f t="shared" si="20"/>
        <v>5.3110109549927618</v>
      </c>
      <c r="W33" s="19">
        <f t="shared" si="20"/>
        <v>5.3816450672978409</v>
      </c>
      <c r="X33" s="19">
        <f t="shared" si="20"/>
        <v>5.3104916814471679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0.40945641659887105</v>
      </c>
      <c r="D37" s="8">
        <v>0.33223014351491453</v>
      </c>
      <c r="E37" s="8">
        <v>0.42210775531039801</v>
      </c>
      <c r="F37" s="8">
        <v>0.34990794270084991</v>
      </c>
      <c r="G37" s="8">
        <v>0.2928275976609428</v>
      </c>
      <c r="H37" s="8">
        <v>0</v>
      </c>
      <c r="I37" s="8">
        <v>0</v>
      </c>
      <c r="J37" s="8">
        <v>0</v>
      </c>
      <c r="K37" s="8">
        <v>0</v>
      </c>
      <c r="L37" s="8">
        <v>0.28469027418428244</v>
      </c>
      <c r="M37" s="8">
        <v>0</v>
      </c>
      <c r="N37" s="8">
        <v>0</v>
      </c>
      <c r="O37" s="8">
        <v>0.20555794366990635</v>
      </c>
      <c r="P37" s="8">
        <v>0</v>
      </c>
      <c r="Q37" s="8">
        <v>0.27882994349929341</v>
      </c>
      <c r="R37" s="8">
        <v>0.24809513333021915</v>
      </c>
      <c r="S37" s="8">
        <v>0.29698744873158794</v>
      </c>
      <c r="T37" s="8">
        <v>0.25947550293163441</v>
      </c>
      <c r="U37" s="8">
        <v>5.2704675371849072E-2</v>
      </c>
      <c r="V37" s="8">
        <v>5.3244500284252476E-2</v>
      </c>
      <c r="W37" s="8">
        <v>0.13324130501659578</v>
      </c>
      <c r="X37" s="8">
        <v>4.9424132237915773E-2</v>
      </c>
    </row>
    <row r="38" spans="1:24" ht="11.25" customHeight="1" x14ac:dyDescent="0.2">
      <c r="A38" s="28" t="s">
        <v>62</v>
      </c>
      <c r="B38" s="7" t="s">
        <v>63</v>
      </c>
      <c r="C38" s="8">
        <v>0.41643489903665237</v>
      </c>
      <c r="D38" s="8">
        <v>0.33789243656451079</v>
      </c>
      <c r="E38" s="8">
        <v>0</v>
      </c>
      <c r="F38" s="8">
        <v>0.35587152352163898</v>
      </c>
      <c r="G38" s="8">
        <v>0.29781834188849393</v>
      </c>
      <c r="H38" s="8">
        <v>0.25050834276521644</v>
      </c>
      <c r="I38" s="8">
        <v>0</v>
      </c>
      <c r="J38" s="8">
        <v>0</v>
      </c>
      <c r="K38" s="8">
        <v>0.27938581208410096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0.28061797796711702</v>
      </c>
      <c r="E40" s="8">
        <v>0.33596520923936751</v>
      </c>
      <c r="F40" s="8">
        <v>0.30368827032259371</v>
      </c>
      <c r="G40" s="8">
        <v>0.33670098767064505</v>
      </c>
      <c r="H40" s="8">
        <v>0.38387086856705582</v>
      </c>
      <c r="I40" s="8">
        <v>0.45547612637572155</v>
      </c>
      <c r="J40" s="8">
        <v>0.45760359066702472</v>
      </c>
      <c r="K40" s="8">
        <v>0.48884561258143167</v>
      </c>
      <c r="L40" s="8">
        <v>0.29819885482946679</v>
      </c>
      <c r="M40" s="8">
        <v>0.29957017650358031</v>
      </c>
      <c r="N40" s="8">
        <v>0.24313182536204114</v>
      </c>
      <c r="O40" s="8">
        <v>0.20447543207294788</v>
      </c>
      <c r="P40" s="8">
        <v>0.27961690731256666</v>
      </c>
      <c r="Q40" s="8">
        <v>0.36188607129687383</v>
      </c>
      <c r="R40" s="8">
        <v>0.3401083199812181</v>
      </c>
      <c r="S40" s="8">
        <v>0.33155092945202236</v>
      </c>
      <c r="T40" s="8">
        <v>0.30597310244714937</v>
      </c>
      <c r="U40" s="8">
        <v>0.34688646656413419</v>
      </c>
      <c r="V40" s="8">
        <v>0.33936388357831565</v>
      </c>
      <c r="W40" s="8">
        <v>0.31586462324337344</v>
      </c>
      <c r="X40" s="8">
        <v>0.45737253147116502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8.8390896079653185</v>
      </c>
      <c r="D43" s="8">
        <v>8.8795905915243942</v>
      </c>
      <c r="E43" s="8">
        <v>9.980027271643733</v>
      </c>
      <c r="F43" s="8">
        <v>8.992374182808712</v>
      </c>
      <c r="G43" s="8">
        <v>5.4183252383596407</v>
      </c>
      <c r="H43" s="8">
        <v>9.6215915010215536</v>
      </c>
      <c r="I43" s="8">
        <v>9.0961472793944083</v>
      </c>
      <c r="J43" s="8">
        <v>9.3113741782592907</v>
      </c>
      <c r="K43" s="8">
        <v>8.7540125606859185</v>
      </c>
      <c r="L43" s="8">
        <v>8.7795942621176373</v>
      </c>
      <c r="M43" s="8">
        <v>8.686588930037324</v>
      </c>
      <c r="N43" s="8">
        <v>8.9387823398867887</v>
      </c>
      <c r="O43" s="8">
        <v>8.2409908534193299</v>
      </c>
      <c r="P43" s="8">
        <v>8.2716925482573735</v>
      </c>
      <c r="Q43" s="8">
        <v>7.4523513030371848</v>
      </c>
      <c r="R43" s="8">
        <v>7.1409638923117145</v>
      </c>
      <c r="S43" s="8">
        <v>6.4111797137892257</v>
      </c>
      <c r="T43" s="8">
        <v>6.6683276624805465</v>
      </c>
      <c r="U43" s="8">
        <v>6.2315863467256625</v>
      </c>
      <c r="V43" s="8">
        <v>4.0695739649077529</v>
      </c>
      <c r="W43" s="8">
        <v>4.8475750726737257</v>
      </c>
      <c r="X43" s="8">
        <v>4.7051960534082609</v>
      </c>
    </row>
    <row r="44" spans="1:24" ht="11.25" customHeight="1" x14ac:dyDescent="0.2">
      <c r="A44" s="28" t="s">
        <v>74</v>
      </c>
      <c r="B44" s="7" t="s">
        <v>75</v>
      </c>
      <c r="C44" s="8">
        <v>13.204174316439886</v>
      </c>
      <c r="D44" s="8">
        <v>12.722619644570678</v>
      </c>
      <c r="E44" s="8">
        <v>8.9329613254702718</v>
      </c>
      <c r="F44" s="8">
        <v>4.5840597446420261</v>
      </c>
      <c r="G44" s="8">
        <v>5.9019609009884189</v>
      </c>
      <c r="H44" s="8">
        <v>1.2411008964361177</v>
      </c>
      <c r="I44" s="8">
        <v>1.1889621199813092</v>
      </c>
      <c r="J44" s="8">
        <v>0.53696564602440511</v>
      </c>
      <c r="K44" s="8">
        <v>0.83049159708295794</v>
      </c>
      <c r="L44" s="8">
        <v>0.57380566353322182</v>
      </c>
      <c r="M44" s="8">
        <v>0.65506977482660045</v>
      </c>
      <c r="N44" s="8">
        <v>0.21641662900480221</v>
      </c>
      <c r="O44" s="8">
        <v>0.40929553793524204</v>
      </c>
      <c r="P44" s="8">
        <v>0.21650349755799606</v>
      </c>
      <c r="Q44" s="8">
        <v>0.55519066633718306</v>
      </c>
      <c r="R44" s="8">
        <v>0.74097849828637063</v>
      </c>
      <c r="S44" s="8">
        <v>0.5913448802728325</v>
      </c>
      <c r="T44" s="8">
        <v>0.12657279738242894</v>
      </c>
      <c r="U44" s="8">
        <v>0.78718639788573319</v>
      </c>
      <c r="V44" s="8">
        <v>0.84882860622244083</v>
      </c>
      <c r="W44" s="8">
        <v>8.4964066364145649E-2</v>
      </c>
      <c r="X44" s="8">
        <v>9.8498964329826341E-2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2.0938446021183337</v>
      </c>
      <c r="D51" s="27">
        <v>4.6655466570789121</v>
      </c>
      <c r="E51" s="27">
        <v>4.9009123072883991</v>
      </c>
      <c r="F51" s="27">
        <v>5.0894391915357691</v>
      </c>
      <c r="G51" s="27">
        <v>5.1013578088613825</v>
      </c>
      <c r="H51" s="27">
        <v>5.1945182166480031</v>
      </c>
      <c r="I51" s="27">
        <v>5.3596284314141434</v>
      </c>
      <c r="J51" s="27">
        <v>5.364824741391395</v>
      </c>
      <c r="K51" s="27">
        <v>5.3994006468424818</v>
      </c>
      <c r="L51" s="27">
        <v>5.4761633821564333</v>
      </c>
      <c r="M51" s="27">
        <v>5.4663907400765606</v>
      </c>
      <c r="N51" s="27">
        <v>6.6521953447474127</v>
      </c>
      <c r="O51" s="27">
        <v>7.0972265342428154</v>
      </c>
      <c r="P51" s="27">
        <v>9.541274108273452</v>
      </c>
      <c r="Q51" s="27">
        <v>13.222465526658928</v>
      </c>
      <c r="R51" s="27">
        <v>13.649570109824715</v>
      </c>
      <c r="S51" s="27">
        <v>13.596145028834034</v>
      </c>
      <c r="T51" s="27">
        <v>14.996901994596929</v>
      </c>
      <c r="U51" s="27">
        <v>16.522880847357683</v>
      </c>
      <c r="V51" s="27">
        <v>17.629788803876522</v>
      </c>
      <c r="W51" s="27">
        <v>17.719252383833322</v>
      </c>
      <c r="X51" s="27">
        <v>16.615863205446846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</v>
      </c>
      <c r="D52" s="27">
        <f t="shared" ref="D52:X52" si="22">SUM(D53:D54)</f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0</v>
      </c>
      <c r="D61" s="49">
        <f t="shared" si="23"/>
        <v>0</v>
      </c>
      <c r="E61" s="49">
        <f t="shared" si="23"/>
        <v>0</v>
      </c>
      <c r="F61" s="49">
        <f t="shared" si="23"/>
        <v>0</v>
      </c>
      <c r="G61" s="49">
        <f t="shared" si="23"/>
        <v>0</v>
      </c>
      <c r="H61" s="49">
        <f t="shared" si="23"/>
        <v>5.7452233877960918E-2</v>
      </c>
      <c r="I61" s="49">
        <f t="shared" si="23"/>
        <v>7.0838165329537656E-2</v>
      </c>
      <c r="J61" s="49">
        <f t="shared" si="23"/>
        <v>0.13921294085199315</v>
      </c>
      <c r="K61" s="49">
        <f t="shared" si="23"/>
        <v>0.13682385118017507</v>
      </c>
      <c r="L61" s="49">
        <f t="shared" si="23"/>
        <v>0.17747872400836526</v>
      </c>
      <c r="M61" s="49">
        <f t="shared" si="23"/>
        <v>0.17097059074652565</v>
      </c>
      <c r="N61" s="49">
        <f t="shared" si="23"/>
        <v>0.21949861576149476</v>
      </c>
      <c r="O61" s="49">
        <f t="shared" si="23"/>
        <v>0.14194790013242856</v>
      </c>
      <c r="P61" s="49">
        <f t="shared" si="23"/>
        <v>0.46085160433268341</v>
      </c>
      <c r="Q61" s="49">
        <f t="shared" si="23"/>
        <v>0.33113988208832051</v>
      </c>
      <c r="R61" s="49">
        <f t="shared" si="23"/>
        <v>0.38079823887977948</v>
      </c>
      <c r="S61" s="49">
        <f t="shared" si="23"/>
        <v>1.0399613562046002</v>
      </c>
      <c r="T61" s="49">
        <f t="shared" si="23"/>
        <v>0.65892127798846567</v>
      </c>
      <c r="U61" s="49">
        <f t="shared" si="23"/>
        <v>0.54433572500074268</v>
      </c>
      <c r="V61" s="49">
        <f t="shared" si="23"/>
        <v>0.58496386102171194</v>
      </c>
      <c r="W61" s="49">
        <f t="shared" si="23"/>
        <v>0.44952357868253928</v>
      </c>
      <c r="X61" s="49">
        <f t="shared" si="23"/>
        <v>0.35294341040562915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5.7452233877960918E-2</v>
      </c>
      <c r="I64" s="52">
        <v>7.0838165329537656E-2</v>
      </c>
      <c r="J64" s="52">
        <v>0.13921294085199315</v>
      </c>
      <c r="K64" s="52">
        <v>0.13682385118017507</v>
      </c>
      <c r="L64" s="52">
        <v>0.17747872400836526</v>
      </c>
      <c r="M64" s="52">
        <v>0.17097059074652565</v>
      </c>
      <c r="N64" s="52">
        <v>0.21949861576149476</v>
      </c>
      <c r="O64" s="52">
        <v>0.14194790013242856</v>
      </c>
      <c r="P64" s="52">
        <v>0.46085160433268341</v>
      </c>
      <c r="Q64" s="52">
        <v>0.33113988208832051</v>
      </c>
      <c r="R64" s="52">
        <v>0.38079823887977948</v>
      </c>
      <c r="S64" s="52">
        <v>1.0399613562046002</v>
      </c>
      <c r="T64" s="52">
        <v>0.65892127798846567</v>
      </c>
      <c r="U64" s="52">
        <v>0.54433572500074268</v>
      </c>
      <c r="V64" s="52">
        <v>0.58496386102171194</v>
      </c>
      <c r="W64" s="52">
        <v>0.44952357868253928</v>
      </c>
      <c r="X64" s="52">
        <v>0.35294341040562915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2.4725194349204864</v>
      </c>
      <c r="D2" s="21">
        <f t="shared" ref="D2:X2" si="0">SUM(D3,D17,D22,D25,D26,D51,D52)</f>
        <v>8.0880694998699632</v>
      </c>
      <c r="E2" s="21">
        <f t="shared" si="0"/>
        <v>11.516536826779232</v>
      </c>
      <c r="F2" s="21">
        <f t="shared" si="0"/>
        <v>11.638021771923619</v>
      </c>
      <c r="G2" s="21">
        <f t="shared" si="0"/>
        <v>14.329647585187869</v>
      </c>
      <c r="H2" s="21">
        <f t="shared" si="0"/>
        <v>14.024091553815133</v>
      </c>
      <c r="I2" s="21">
        <f t="shared" si="0"/>
        <v>13.709359351480861</v>
      </c>
      <c r="J2" s="21">
        <f t="shared" si="0"/>
        <v>13.396732478377402</v>
      </c>
      <c r="K2" s="21">
        <f t="shared" si="0"/>
        <v>13.091603797886657</v>
      </c>
      <c r="L2" s="21">
        <f t="shared" si="0"/>
        <v>12.101697783138814</v>
      </c>
      <c r="M2" s="21">
        <f t="shared" si="0"/>
        <v>12.559417448872582</v>
      </c>
      <c r="N2" s="21">
        <f t="shared" si="0"/>
        <v>12.7481881127578</v>
      </c>
      <c r="O2" s="21">
        <f t="shared" si="0"/>
        <v>13.513679424388064</v>
      </c>
      <c r="P2" s="21">
        <f t="shared" si="0"/>
        <v>13.284808464746359</v>
      </c>
      <c r="Q2" s="21">
        <f t="shared" si="0"/>
        <v>13.589581767975057</v>
      </c>
      <c r="R2" s="21">
        <f t="shared" si="0"/>
        <v>13.809577978312261</v>
      </c>
      <c r="S2" s="21">
        <f t="shared" si="0"/>
        <v>20.284436011707434</v>
      </c>
      <c r="T2" s="21">
        <f t="shared" si="0"/>
        <v>23.19796844619772</v>
      </c>
      <c r="U2" s="21">
        <f t="shared" si="0"/>
        <v>19.224606489750812</v>
      </c>
      <c r="V2" s="21">
        <f t="shared" si="0"/>
        <v>24.998621625030133</v>
      </c>
      <c r="W2" s="21">
        <f t="shared" si="0"/>
        <v>24.763119611661729</v>
      </c>
      <c r="X2" s="21">
        <f t="shared" si="0"/>
        <v>22.574410422962863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2.8710752400000015</v>
      </c>
      <c r="H26" s="27">
        <f t="shared" si="11"/>
        <v>2.8710752400000006</v>
      </c>
      <c r="I26" s="27">
        <f t="shared" si="11"/>
        <v>2.8710752400000015</v>
      </c>
      <c r="J26" s="27">
        <f t="shared" si="11"/>
        <v>2.8710752400000006</v>
      </c>
      <c r="K26" s="27">
        <f t="shared" si="11"/>
        <v>2.8710752400000019</v>
      </c>
      <c r="L26" s="27">
        <f t="shared" si="11"/>
        <v>2.8710752400000015</v>
      </c>
      <c r="M26" s="27">
        <f t="shared" si="11"/>
        <v>2.8429073999999979</v>
      </c>
      <c r="N26" s="27">
        <f t="shared" si="11"/>
        <v>2.8429073999999996</v>
      </c>
      <c r="O26" s="27">
        <f t="shared" si="11"/>
        <v>2.8710752400000032</v>
      </c>
      <c r="P26" s="27">
        <f t="shared" si="11"/>
        <v>2.8710752400000006</v>
      </c>
      <c r="Q26" s="27">
        <f t="shared" si="11"/>
        <v>2.8710752400000032</v>
      </c>
      <c r="R26" s="27">
        <f t="shared" si="11"/>
        <v>2.8710752399999997</v>
      </c>
      <c r="S26" s="27">
        <f t="shared" si="11"/>
        <v>5.7421504800000029</v>
      </c>
      <c r="T26" s="27">
        <f t="shared" si="11"/>
        <v>8.6132257200000097</v>
      </c>
      <c r="U26" s="27">
        <f t="shared" si="11"/>
        <v>2.8710752400000006</v>
      </c>
      <c r="V26" s="27">
        <f t="shared" si="11"/>
        <v>5.7421504800000038</v>
      </c>
      <c r="W26" s="27">
        <f t="shared" si="11"/>
        <v>5.9431870800000013</v>
      </c>
      <c r="X26" s="27">
        <f t="shared" si="11"/>
        <v>4.3064992800000006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2.8710752400000015</v>
      </c>
      <c r="H33" s="19">
        <f t="shared" si="13"/>
        <v>2.8710752400000006</v>
      </c>
      <c r="I33" s="19">
        <f t="shared" si="13"/>
        <v>2.8710752400000015</v>
      </c>
      <c r="J33" s="19">
        <f t="shared" si="13"/>
        <v>2.8710752400000006</v>
      </c>
      <c r="K33" s="19">
        <f t="shared" si="13"/>
        <v>2.8710752400000019</v>
      </c>
      <c r="L33" s="19">
        <f t="shared" si="13"/>
        <v>2.8710752400000015</v>
      </c>
      <c r="M33" s="19">
        <f t="shared" si="13"/>
        <v>2.8429073999999979</v>
      </c>
      <c r="N33" s="19">
        <f t="shared" si="13"/>
        <v>2.8429073999999996</v>
      </c>
      <c r="O33" s="19">
        <f t="shared" si="13"/>
        <v>2.8710752400000032</v>
      </c>
      <c r="P33" s="19">
        <f t="shared" si="13"/>
        <v>2.8710752400000006</v>
      </c>
      <c r="Q33" s="19">
        <f t="shared" si="13"/>
        <v>2.8710752400000032</v>
      </c>
      <c r="R33" s="19">
        <f t="shared" si="13"/>
        <v>2.8710752399999997</v>
      </c>
      <c r="S33" s="19">
        <f t="shared" si="13"/>
        <v>5.7421504800000029</v>
      </c>
      <c r="T33" s="19">
        <f t="shared" si="13"/>
        <v>8.6132257200000097</v>
      </c>
      <c r="U33" s="19">
        <f t="shared" si="13"/>
        <v>2.8710752400000006</v>
      </c>
      <c r="V33" s="19">
        <f t="shared" si="13"/>
        <v>5.7421504800000038</v>
      </c>
      <c r="W33" s="19">
        <f t="shared" si="13"/>
        <v>5.9431870800000013</v>
      </c>
      <c r="X33" s="19">
        <f t="shared" si="13"/>
        <v>4.3064992800000006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2.8710752400000015</v>
      </c>
      <c r="H36" s="8">
        <v>2.8710752400000006</v>
      </c>
      <c r="I36" s="8">
        <v>2.8710752400000015</v>
      </c>
      <c r="J36" s="8">
        <v>2.8710752400000006</v>
      </c>
      <c r="K36" s="8">
        <v>2.8710752400000019</v>
      </c>
      <c r="L36" s="8">
        <v>2.8710752400000015</v>
      </c>
      <c r="M36" s="8">
        <v>2.8429073999999979</v>
      </c>
      <c r="N36" s="8">
        <v>2.8429073999999996</v>
      </c>
      <c r="O36" s="8">
        <v>2.8710752400000032</v>
      </c>
      <c r="P36" s="8">
        <v>2.8710752400000006</v>
      </c>
      <c r="Q36" s="8">
        <v>2.8710752400000032</v>
      </c>
      <c r="R36" s="8">
        <v>2.8710752399999997</v>
      </c>
      <c r="S36" s="8">
        <v>5.7421504800000029</v>
      </c>
      <c r="T36" s="8">
        <v>8.6132257200000097</v>
      </c>
      <c r="U36" s="8">
        <v>2.8710752400000006</v>
      </c>
      <c r="V36" s="8">
        <v>5.7421504800000038</v>
      </c>
      <c r="W36" s="8">
        <v>5.9431870800000013</v>
      </c>
      <c r="X36" s="8">
        <v>4.3064992800000006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2.4725194349204864</v>
      </c>
      <c r="D51" s="27">
        <v>8.0880694998699632</v>
      </c>
      <c r="E51" s="27">
        <v>11.516536826779232</v>
      </c>
      <c r="F51" s="27">
        <v>11.638021771923619</v>
      </c>
      <c r="G51" s="27">
        <v>11.458572345187868</v>
      </c>
      <c r="H51" s="27">
        <v>11.153016313815131</v>
      </c>
      <c r="I51" s="27">
        <v>10.83828411148086</v>
      </c>
      <c r="J51" s="27">
        <v>10.5256572383774</v>
      </c>
      <c r="K51" s="27">
        <v>10.220528557886656</v>
      </c>
      <c r="L51" s="27">
        <v>9.2306225431388125</v>
      </c>
      <c r="M51" s="27">
        <v>9.7165100488725837</v>
      </c>
      <c r="N51" s="27">
        <v>9.9052807127578006</v>
      </c>
      <c r="O51" s="27">
        <v>10.642604184388061</v>
      </c>
      <c r="P51" s="27">
        <v>10.413733224746359</v>
      </c>
      <c r="Q51" s="27">
        <v>10.718506527975054</v>
      </c>
      <c r="R51" s="27">
        <v>10.938502738312261</v>
      </c>
      <c r="S51" s="27">
        <v>14.542285531707432</v>
      </c>
      <c r="T51" s="27">
        <v>14.584742726197709</v>
      </c>
      <c r="U51" s="27">
        <v>16.353531249750812</v>
      </c>
      <c r="V51" s="27">
        <v>19.25647114503013</v>
      </c>
      <c r="W51" s="27">
        <v>18.819932531661728</v>
      </c>
      <c r="X51" s="27">
        <v>18.267911142962863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0.1233542120715679</v>
      </c>
      <c r="I61" s="49">
        <f t="shared" si="15"/>
        <v>0.14324951283516626</v>
      </c>
      <c r="J61" s="49">
        <f t="shared" si="15"/>
        <v>0.27313244498916311</v>
      </c>
      <c r="K61" s="49">
        <f t="shared" si="15"/>
        <v>0.25899394578262891</v>
      </c>
      <c r="L61" s="49">
        <f t="shared" si="15"/>
        <v>0.29915818729900884</v>
      </c>
      <c r="M61" s="49">
        <f t="shared" si="15"/>
        <v>0.30390024095259449</v>
      </c>
      <c r="N61" s="49">
        <f t="shared" si="15"/>
        <v>0.32683877915523307</v>
      </c>
      <c r="O61" s="49">
        <f t="shared" si="15"/>
        <v>0.21285713632299255</v>
      </c>
      <c r="P61" s="49">
        <f t="shared" si="15"/>
        <v>0.50299211711729852</v>
      </c>
      <c r="Q61" s="49">
        <f t="shared" si="15"/>
        <v>0.26843140416440936</v>
      </c>
      <c r="R61" s="49">
        <f t="shared" si="15"/>
        <v>0.30516437845414646</v>
      </c>
      <c r="S61" s="49">
        <f t="shared" si="15"/>
        <v>1.1123311020731248</v>
      </c>
      <c r="T61" s="49">
        <f t="shared" si="15"/>
        <v>0.64081217038969285</v>
      </c>
      <c r="U61" s="49">
        <f t="shared" si="15"/>
        <v>0.53875661099250594</v>
      </c>
      <c r="V61" s="49">
        <f t="shared" si="15"/>
        <v>0.63893787021278181</v>
      </c>
      <c r="W61" s="49">
        <f t="shared" si="15"/>
        <v>0.47744697343524789</v>
      </c>
      <c r="X61" s="49">
        <f t="shared" si="15"/>
        <v>0.38803514328829697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0.1233542120715679</v>
      </c>
      <c r="I64" s="52">
        <v>0.14324951283516626</v>
      </c>
      <c r="J64" s="52">
        <v>0.27313244498916311</v>
      </c>
      <c r="K64" s="52">
        <v>0.25899394578262891</v>
      </c>
      <c r="L64" s="52">
        <v>0.29915818729900884</v>
      </c>
      <c r="M64" s="52">
        <v>0.30390024095259449</v>
      </c>
      <c r="N64" s="52">
        <v>0.32683877915523307</v>
      </c>
      <c r="O64" s="52">
        <v>0.21285713632299255</v>
      </c>
      <c r="P64" s="52">
        <v>0.50299211711729852</v>
      </c>
      <c r="Q64" s="52">
        <v>0.26843140416440936</v>
      </c>
      <c r="R64" s="52">
        <v>0.30516437845414646</v>
      </c>
      <c r="S64" s="52">
        <v>1.1123311020731248</v>
      </c>
      <c r="T64" s="52">
        <v>0.64081217038969285</v>
      </c>
      <c r="U64" s="52">
        <v>0.53875661099250594</v>
      </c>
      <c r="V64" s="52">
        <v>0.63893787021278181</v>
      </c>
      <c r="W64" s="52">
        <v>0.47744697343524789</v>
      </c>
      <c r="X64" s="52">
        <v>0.38803514328829697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282.37403885692976</v>
      </c>
      <c r="D2" s="21">
        <f t="shared" ref="D2:X2" si="0">SUM(D3,D17,D22,D25,D26,D51,D52)</f>
        <v>260.41098461508761</v>
      </c>
      <c r="E2" s="21">
        <f t="shared" si="0"/>
        <v>241.24909805307465</v>
      </c>
      <c r="F2" s="21">
        <f t="shared" si="0"/>
        <v>205.96442723303272</v>
      </c>
      <c r="G2" s="21">
        <f t="shared" si="0"/>
        <v>226.18467745764386</v>
      </c>
      <c r="H2" s="21">
        <f t="shared" si="0"/>
        <v>228.62715990610701</v>
      </c>
      <c r="I2" s="21">
        <f t="shared" si="0"/>
        <v>212.76027812023949</v>
      </c>
      <c r="J2" s="21">
        <f t="shared" si="0"/>
        <v>183.87969497095628</v>
      </c>
      <c r="K2" s="21">
        <f t="shared" si="0"/>
        <v>195.21233059320841</v>
      </c>
      <c r="L2" s="21">
        <f t="shared" si="0"/>
        <v>173.29609987878803</v>
      </c>
      <c r="M2" s="21">
        <f t="shared" si="0"/>
        <v>188.85617827489597</v>
      </c>
      <c r="N2" s="21">
        <f t="shared" si="0"/>
        <v>193.04586299425418</v>
      </c>
      <c r="O2" s="21">
        <f t="shared" si="0"/>
        <v>195.30539567692642</v>
      </c>
      <c r="P2" s="21">
        <f t="shared" si="0"/>
        <v>184.9692957270592</v>
      </c>
      <c r="Q2" s="21">
        <f t="shared" si="0"/>
        <v>180.60339545929554</v>
      </c>
      <c r="R2" s="21">
        <f t="shared" si="0"/>
        <v>160.18953987900957</v>
      </c>
      <c r="S2" s="21">
        <f t="shared" si="0"/>
        <v>169.14894354473336</v>
      </c>
      <c r="T2" s="21">
        <f t="shared" si="0"/>
        <v>157.10945870418814</v>
      </c>
      <c r="U2" s="21">
        <f t="shared" si="0"/>
        <v>156.78113947983016</v>
      </c>
      <c r="V2" s="21">
        <f t="shared" si="0"/>
        <v>165.84370338710605</v>
      </c>
      <c r="W2" s="21">
        <f t="shared" si="0"/>
        <v>153.56682872652974</v>
      </c>
      <c r="X2" s="21">
        <f t="shared" si="0"/>
        <v>157.01977542551711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76.566983569315468</v>
      </c>
      <c r="D3" s="24">
        <f t="shared" si="1"/>
        <v>64.374141750132011</v>
      </c>
      <c r="E3" s="24">
        <f t="shared" si="1"/>
        <v>77.975815884893549</v>
      </c>
      <c r="F3" s="24">
        <f t="shared" si="1"/>
        <v>49.195404572077237</v>
      </c>
      <c r="G3" s="24">
        <f t="shared" si="1"/>
        <v>85.765613562481647</v>
      </c>
      <c r="H3" s="24">
        <f t="shared" si="1"/>
        <v>75.370020013233443</v>
      </c>
      <c r="I3" s="24">
        <f t="shared" si="1"/>
        <v>59.775640584537996</v>
      </c>
      <c r="J3" s="24">
        <f t="shared" si="1"/>
        <v>25.988885600956284</v>
      </c>
      <c r="K3" s="24">
        <f t="shared" si="1"/>
        <v>23.928679164933442</v>
      </c>
      <c r="L3" s="24">
        <f t="shared" si="1"/>
        <v>18.196925238812085</v>
      </c>
      <c r="M3" s="24">
        <f t="shared" si="1"/>
        <v>20.795895740139038</v>
      </c>
      <c r="N3" s="24">
        <f t="shared" si="1"/>
        <v>26.074871966623551</v>
      </c>
      <c r="O3" s="24">
        <f t="shared" si="1"/>
        <v>23.448541959088526</v>
      </c>
      <c r="P3" s="24">
        <f t="shared" si="1"/>
        <v>23.424075187167514</v>
      </c>
      <c r="Q3" s="24">
        <f t="shared" si="1"/>
        <v>17.93725129329442</v>
      </c>
      <c r="R3" s="24">
        <f t="shared" si="1"/>
        <v>6.2858108673585527</v>
      </c>
      <c r="S3" s="24">
        <f t="shared" si="1"/>
        <v>3.7292740247333036</v>
      </c>
      <c r="T3" s="24">
        <f t="shared" si="1"/>
        <v>4.3460273041881798</v>
      </c>
      <c r="U3" s="24">
        <f t="shared" si="1"/>
        <v>4.1469743598300717</v>
      </c>
      <c r="V3" s="24">
        <f t="shared" si="1"/>
        <v>4.7087160671059758</v>
      </c>
      <c r="W3" s="24">
        <f t="shared" si="1"/>
        <v>3.7934255665296561</v>
      </c>
      <c r="X3" s="24">
        <f t="shared" si="1"/>
        <v>2.3545705855170143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76.566983569315468</v>
      </c>
      <c r="D4" s="19">
        <f t="shared" si="2"/>
        <v>64.374141750132011</v>
      </c>
      <c r="E4" s="19">
        <f t="shared" si="2"/>
        <v>77.975815884893549</v>
      </c>
      <c r="F4" s="19">
        <f t="shared" si="2"/>
        <v>49.195404572077237</v>
      </c>
      <c r="G4" s="19">
        <f t="shared" si="2"/>
        <v>85.765613562481647</v>
      </c>
      <c r="H4" s="19">
        <f t="shared" si="2"/>
        <v>75.370020013233443</v>
      </c>
      <c r="I4" s="19">
        <f t="shared" si="2"/>
        <v>59.775640584537996</v>
      </c>
      <c r="J4" s="19">
        <f t="shared" si="2"/>
        <v>25.988885600956284</v>
      </c>
      <c r="K4" s="19">
        <f t="shared" si="2"/>
        <v>23.928679164933442</v>
      </c>
      <c r="L4" s="19">
        <f t="shared" si="2"/>
        <v>18.196925238812085</v>
      </c>
      <c r="M4" s="19">
        <f t="shared" si="2"/>
        <v>20.795895740139038</v>
      </c>
      <c r="N4" s="19">
        <f t="shared" si="2"/>
        <v>26.074871966623551</v>
      </c>
      <c r="O4" s="19">
        <f t="shared" si="2"/>
        <v>23.448541959088526</v>
      </c>
      <c r="P4" s="19">
        <f t="shared" si="2"/>
        <v>23.424075187167514</v>
      </c>
      <c r="Q4" s="19">
        <f t="shared" si="2"/>
        <v>17.93725129329442</v>
      </c>
      <c r="R4" s="19">
        <f t="shared" si="2"/>
        <v>6.2858108673585527</v>
      </c>
      <c r="S4" s="19">
        <f t="shared" si="2"/>
        <v>3.7292740247333036</v>
      </c>
      <c r="T4" s="19">
        <f t="shared" si="2"/>
        <v>4.3460273041881798</v>
      </c>
      <c r="U4" s="19">
        <f t="shared" si="2"/>
        <v>4.1469743598300717</v>
      </c>
      <c r="V4" s="19">
        <f t="shared" si="2"/>
        <v>4.7087160671059758</v>
      </c>
      <c r="W4" s="19">
        <f t="shared" si="2"/>
        <v>3.7934255665296561</v>
      </c>
      <c r="X4" s="19">
        <f t="shared" si="2"/>
        <v>2.3545705855170143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76.566983569315468</v>
      </c>
      <c r="D7" s="8">
        <f>FC_OTH_HH_SH_E!D7+FC_OTH_HH_SC_E!D7+FC_OTH_HH_WH_E!D7+FC_OTH_HH_CO_E!D7</f>
        <v>64.374141750132011</v>
      </c>
      <c r="E7" s="8">
        <f>FC_OTH_HH_SH_E!E7+FC_OTH_HH_SC_E!E7+FC_OTH_HH_WH_E!E7+FC_OTH_HH_CO_E!E7</f>
        <v>77.975815884893549</v>
      </c>
      <c r="F7" s="8">
        <f>FC_OTH_HH_SH_E!F7+FC_OTH_HH_SC_E!F7+FC_OTH_HH_WH_E!F7+FC_OTH_HH_CO_E!F7</f>
        <v>49.195404572077237</v>
      </c>
      <c r="G7" s="8">
        <f>FC_OTH_HH_SH_E!G7+FC_OTH_HH_SC_E!G7+FC_OTH_HH_WH_E!G7+FC_OTH_HH_CO_E!G7</f>
        <v>85.765613562481647</v>
      </c>
      <c r="H7" s="8">
        <f>FC_OTH_HH_SH_E!H7+FC_OTH_HH_SC_E!H7+FC_OTH_HH_WH_E!H7+FC_OTH_HH_CO_E!H7</f>
        <v>75.370020013233443</v>
      </c>
      <c r="I7" s="8">
        <f>FC_OTH_HH_SH_E!I7+FC_OTH_HH_SC_E!I7+FC_OTH_HH_WH_E!I7+FC_OTH_HH_CO_E!I7</f>
        <v>59.775640584537996</v>
      </c>
      <c r="J7" s="8">
        <f>FC_OTH_HH_SH_E!J7+FC_OTH_HH_SC_E!J7+FC_OTH_HH_WH_E!J7+FC_OTH_HH_CO_E!J7</f>
        <v>25.988885600956284</v>
      </c>
      <c r="K7" s="8">
        <f>FC_OTH_HH_SH_E!K7+FC_OTH_HH_SC_E!K7+FC_OTH_HH_WH_E!K7+FC_OTH_HH_CO_E!K7</f>
        <v>23.928679164933442</v>
      </c>
      <c r="L7" s="8">
        <f>FC_OTH_HH_SH_E!L7+FC_OTH_HH_SC_E!L7+FC_OTH_HH_WH_E!L7+FC_OTH_HH_CO_E!L7</f>
        <v>18.196925238812085</v>
      </c>
      <c r="M7" s="8">
        <f>FC_OTH_HH_SH_E!M7+FC_OTH_HH_SC_E!M7+FC_OTH_HH_WH_E!M7+FC_OTH_HH_CO_E!M7</f>
        <v>20.795895740139038</v>
      </c>
      <c r="N7" s="8">
        <f>FC_OTH_HH_SH_E!N7+FC_OTH_HH_SC_E!N7+FC_OTH_HH_WH_E!N7+FC_OTH_HH_CO_E!N7</f>
        <v>26.074871966623551</v>
      </c>
      <c r="O7" s="8">
        <f>FC_OTH_HH_SH_E!O7+FC_OTH_HH_SC_E!O7+FC_OTH_HH_WH_E!O7+FC_OTH_HH_CO_E!O7</f>
        <v>23.448541959088526</v>
      </c>
      <c r="P7" s="8">
        <f>FC_OTH_HH_SH_E!P7+FC_OTH_HH_SC_E!P7+FC_OTH_HH_WH_E!P7+FC_OTH_HH_CO_E!P7</f>
        <v>23.424075187167514</v>
      </c>
      <c r="Q7" s="8">
        <f>FC_OTH_HH_SH_E!Q7+FC_OTH_HH_SC_E!Q7+FC_OTH_HH_WH_E!Q7+FC_OTH_HH_CO_E!Q7</f>
        <v>17.93725129329442</v>
      </c>
      <c r="R7" s="8">
        <f>FC_OTH_HH_SH_E!R7+FC_OTH_HH_SC_E!R7+FC_OTH_HH_WH_E!R7+FC_OTH_HH_CO_E!R7</f>
        <v>6.2858108673585527</v>
      </c>
      <c r="S7" s="8">
        <f>FC_OTH_HH_SH_E!S7+FC_OTH_HH_SC_E!S7+FC_OTH_HH_WH_E!S7+FC_OTH_HH_CO_E!S7</f>
        <v>3.7292740247333036</v>
      </c>
      <c r="T7" s="8">
        <f>FC_OTH_HH_SH_E!T7+FC_OTH_HH_SC_E!T7+FC_OTH_HH_WH_E!T7+FC_OTH_HH_CO_E!T7</f>
        <v>4.3460273041881798</v>
      </c>
      <c r="U7" s="8">
        <f>FC_OTH_HH_SH_E!U7+FC_OTH_HH_SC_E!U7+FC_OTH_HH_WH_E!U7+FC_OTH_HH_CO_E!U7</f>
        <v>4.1469743598300717</v>
      </c>
      <c r="V7" s="8">
        <f>FC_OTH_HH_SH_E!V7+FC_OTH_HH_SC_E!V7+FC_OTH_HH_WH_E!V7+FC_OTH_HH_CO_E!V7</f>
        <v>4.7087160671059758</v>
      </c>
      <c r="W7" s="8">
        <f>FC_OTH_HH_SH_E!W7+FC_OTH_HH_SC_E!W7+FC_OTH_HH_WH_E!W7+FC_OTH_HH_CO_E!W7</f>
        <v>3.7934255665296561</v>
      </c>
      <c r="X7" s="8">
        <f>FC_OTH_HH_SH_E!X7+FC_OTH_HH_SC_E!X7+FC_OTH_HH_WH_E!X7+FC_OTH_HH_CO_E!X7</f>
        <v>2.3545705855170143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46.243311007614238</v>
      </c>
      <c r="D22" s="27">
        <f t="shared" si="6"/>
        <v>27.989533344955618</v>
      </c>
      <c r="E22" s="27">
        <f t="shared" si="6"/>
        <v>30.50703644818109</v>
      </c>
      <c r="F22" s="27">
        <f t="shared" si="6"/>
        <v>26.239291700955494</v>
      </c>
      <c r="G22" s="27">
        <f t="shared" si="6"/>
        <v>19.498632935162213</v>
      </c>
      <c r="H22" s="27">
        <f t="shared" si="6"/>
        <v>20.212254172873592</v>
      </c>
      <c r="I22" s="27">
        <f t="shared" si="6"/>
        <v>15.189641815701529</v>
      </c>
      <c r="J22" s="27">
        <f t="shared" si="6"/>
        <v>18.578308889999992</v>
      </c>
      <c r="K22" s="27">
        <f t="shared" si="6"/>
        <v>25.258785708274971</v>
      </c>
      <c r="L22" s="27">
        <f t="shared" si="6"/>
        <v>11.808868919975932</v>
      </c>
      <c r="M22" s="27">
        <f t="shared" si="6"/>
        <v>15.199472934756949</v>
      </c>
      <c r="N22" s="27">
        <f t="shared" si="6"/>
        <v>18.549251427630612</v>
      </c>
      <c r="O22" s="27">
        <f t="shared" si="6"/>
        <v>17.610217997837836</v>
      </c>
      <c r="P22" s="27">
        <f t="shared" si="6"/>
        <v>17.602594819891632</v>
      </c>
      <c r="Q22" s="27">
        <f t="shared" si="6"/>
        <v>16.003913206001059</v>
      </c>
      <c r="R22" s="27">
        <f t="shared" si="6"/>
        <v>11.186799971651022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1.014998708512346</v>
      </c>
      <c r="D23" s="8">
        <f>FC_OTH_HH_SH_E!D23+FC_OTH_HH_SC_E!D23+FC_OTH_HH_WH_E!D23+FC_OTH_HH_CO_E!D23</f>
        <v>1.0117932911029932</v>
      </c>
      <c r="E23" s="8">
        <f>FC_OTH_HH_SH_E!E23+FC_OTH_HH_SC_E!E23+FC_OTH_HH_WH_E!E23+FC_OTH_HH_CO_E!E23</f>
        <v>1.8326613050726688</v>
      </c>
      <c r="F23" s="8">
        <f>FC_OTH_HH_SH_E!F23+FC_OTH_HH_SC_E!F23+FC_OTH_HH_WH_E!F23+FC_OTH_HH_CO_E!F23</f>
        <v>0.96192536624073877</v>
      </c>
      <c r="G23" s="8">
        <f>FC_OTH_HH_SH_E!G23+FC_OTH_HH_SC_E!G23+FC_OTH_HH_WH_E!G23+FC_OTH_HH_CO_E!G23</f>
        <v>0.96192649158998456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45.228312299101894</v>
      </c>
      <c r="D24" s="8">
        <f>FC_OTH_HH_SH_E!D24+FC_OTH_HH_SC_E!D24+FC_OTH_HH_WH_E!D24+FC_OTH_HH_CO_E!D24</f>
        <v>26.977740053852624</v>
      </c>
      <c r="E24" s="8">
        <f>FC_OTH_HH_SH_E!E24+FC_OTH_HH_SC_E!E24+FC_OTH_HH_WH_E!E24+FC_OTH_HH_CO_E!E24</f>
        <v>28.674375143108421</v>
      </c>
      <c r="F24" s="8">
        <f>FC_OTH_HH_SH_E!F24+FC_OTH_HH_SC_E!F24+FC_OTH_HH_WH_E!F24+FC_OTH_HH_CO_E!F24</f>
        <v>25.277366334714756</v>
      </c>
      <c r="G24" s="8">
        <f>FC_OTH_HH_SH_E!G24+FC_OTH_HH_SC_E!G24+FC_OTH_HH_WH_E!G24+FC_OTH_HH_CO_E!G24</f>
        <v>18.536706443572228</v>
      </c>
      <c r="H24" s="8">
        <f>FC_OTH_HH_SH_E!H24+FC_OTH_HH_SC_E!H24+FC_OTH_HH_WH_E!H24+FC_OTH_HH_CO_E!H24</f>
        <v>20.212254172873592</v>
      </c>
      <c r="I24" s="8">
        <f>FC_OTH_HH_SH_E!I24+FC_OTH_HH_SC_E!I24+FC_OTH_HH_WH_E!I24+FC_OTH_HH_CO_E!I24</f>
        <v>15.189641815701529</v>
      </c>
      <c r="J24" s="8">
        <f>FC_OTH_HH_SH_E!J24+FC_OTH_HH_SC_E!J24+FC_OTH_HH_WH_E!J24+FC_OTH_HH_CO_E!J24</f>
        <v>18.578308889999992</v>
      </c>
      <c r="K24" s="8">
        <f>FC_OTH_HH_SH_E!K24+FC_OTH_HH_SC_E!K24+FC_OTH_HH_WH_E!K24+FC_OTH_HH_CO_E!K24</f>
        <v>25.258785708274971</v>
      </c>
      <c r="L24" s="8">
        <f>FC_OTH_HH_SH_E!L24+FC_OTH_HH_SC_E!L24+FC_OTH_HH_WH_E!L24+FC_OTH_HH_CO_E!L24</f>
        <v>11.808868919975932</v>
      </c>
      <c r="M24" s="8">
        <f>FC_OTH_HH_SH_E!M24+FC_OTH_HH_SC_E!M24+FC_OTH_HH_WH_E!M24+FC_OTH_HH_CO_E!M24</f>
        <v>15.199472934756949</v>
      </c>
      <c r="N24" s="8">
        <f>FC_OTH_HH_SH_E!N24+FC_OTH_HH_SC_E!N24+FC_OTH_HH_WH_E!N24+FC_OTH_HH_CO_E!N24</f>
        <v>18.549251427630612</v>
      </c>
      <c r="O24" s="8">
        <f>FC_OTH_HH_SH_E!O24+FC_OTH_HH_SC_E!O24+FC_OTH_HH_WH_E!O24+FC_OTH_HH_CO_E!O24</f>
        <v>17.610217997837836</v>
      </c>
      <c r="P24" s="8">
        <f>FC_OTH_HH_SH_E!P24+FC_OTH_HH_SC_E!P24+FC_OTH_HH_WH_E!P24+FC_OTH_HH_CO_E!P24</f>
        <v>17.602594819891632</v>
      </c>
      <c r="Q24" s="8">
        <f>FC_OTH_HH_SH_E!Q24+FC_OTH_HH_SC_E!Q24+FC_OTH_HH_WH_E!Q24+FC_OTH_HH_CO_E!Q24</f>
        <v>16.003913206001059</v>
      </c>
      <c r="R24" s="8">
        <f>FC_OTH_HH_SH_E!R24+FC_OTH_HH_SC_E!R24+FC_OTH_HH_WH_E!R24+FC_OTH_HH_CO_E!R24</f>
        <v>11.186799971651022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61.108244280000008</v>
      </c>
      <c r="D26" s="27">
        <f t="shared" si="7"/>
        <v>70.248179519999979</v>
      </c>
      <c r="E26" s="27">
        <f t="shared" si="7"/>
        <v>46.226385719999996</v>
      </c>
      <c r="F26" s="27">
        <f t="shared" si="7"/>
        <v>42.828600960000003</v>
      </c>
      <c r="G26" s="27">
        <f t="shared" si="7"/>
        <v>30.290880960000003</v>
      </c>
      <c r="H26" s="27">
        <f t="shared" si="7"/>
        <v>27.419805720000006</v>
      </c>
      <c r="I26" s="27">
        <f t="shared" si="7"/>
        <v>30.554235720000001</v>
      </c>
      <c r="J26" s="27">
        <f t="shared" si="7"/>
        <v>24.54873048</v>
      </c>
      <c r="K26" s="27">
        <f t="shared" si="7"/>
        <v>30.554235720000001</v>
      </c>
      <c r="L26" s="27">
        <f t="shared" si="7"/>
        <v>24.285375719999998</v>
      </c>
      <c r="M26" s="27">
        <f t="shared" si="7"/>
        <v>23.909349599999999</v>
      </c>
      <c r="N26" s="27">
        <f t="shared" si="7"/>
        <v>27.043779600000001</v>
      </c>
      <c r="O26" s="27">
        <f t="shared" si="7"/>
        <v>24.285375720000005</v>
      </c>
      <c r="P26" s="27">
        <f t="shared" si="7"/>
        <v>21.150945720000003</v>
      </c>
      <c r="Q26" s="27">
        <f t="shared" si="7"/>
        <v>24.022020959999999</v>
      </c>
      <c r="R26" s="27">
        <f t="shared" si="7"/>
        <v>26.892869040000001</v>
      </c>
      <c r="S26" s="27">
        <f t="shared" si="7"/>
        <v>29.500589519999998</v>
      </c>
      <c r="T26" s="27">
        <f t="shared" si="7"/>
        <v>26.366159520000004</v>
      </c>
      <c r="U26" s="27">
        <f t="shared" si="7"/>
        <v>23.495084280000007</v>
      </c>
      <c r="V26" s="27">
        <f t="shared" si="7"/>
        <v>25.418675160000003</v>
      </c>
      <c r="W26" s="27">
        <f t="shared" si="7"/>
        <v>17.753160960000002</v>
      </c>
      <c r="X26" s="27">
        <f t="shared" si="7"/>
        <v>12.895949520000002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61.108244280000008</v>
      </c>
      <c r="D33" s="19">
        <f t="shared" si="9"/>
        <v>70.248179519999979</v>
      </c>
      <c r="E33" s="19">
        <f t="shared" si="9"/>
        <v>46.226385719999996</v>
      </c>
      <c r="F33" s="19">
        <f t="shared" si="9"/>
        <v>42.828600960000003</v>
      </c>
      <c r="G33" s="19">
        <f t="shared" si="9"/>
        <v>30.290880960000003</v>
      </c>
      <c r="H33" s="19">
        <f t="shared" si="9"/>
        <v>27.419805720000006</v>
      </c>
      <c r="I33" s="19">
        <f t="shared" si="9"/>
        <v>30.554235720000001</v>
      </c>
      <c r="J33" s="19">
        <f t="shared" si="9"/>
        <v>24.54873048</v>
      </c>
      <c r="K33" s="19">
        <f t="shared" si="9"/>
        <v>30.554235720000001</v>
      </c>
      <c r="L33" s="19">
        <f t="shared" si="9"/>
        <v>24.285375719999998</v>
      </c>
      <c r="M33" s="19">
        <f t="shared" si="9"/>
        <v>23.909349599999999</v>
      </c>
      <c r="N33" s="19">
        <f t="shared" si="9"/>
        <v>27.043779600000001</v>
      </c>
      <c r="O33" s="19">
        <f t="shared" si="9"/>
        <v>24.285375720000005</v>
      </c>
      <c r="P33" s="19">
        <f t="shared" si="9"/>
        <v>21.150945720000003</v>
      </c>
      <c r="Q33" s="19">
        <f t="shared" si="9"/>
        <v>24.022020959999999</v>
      </c>
      <c r="R33" s="19">
        <f t="shared" si="9"/>
        <v>26.892869040000001</v>
      </c>
      <c r="S33" s="19">
        <f t="shared" si="9"/>
        <v>29.500589519999998</v>
      </c>
      <c r="T33" s="19">
        <f t="shared" si="9"/>
        <v>26.366159520000004</v>
      </c>
      <c r="U33" s="19">
        <f t="shared" si="9"/>
        <v>23.495084280000007</v>
      </c>
      <c r="V33" s="19">
        <f t="shared" si="9"/>
        <v>25.418675160000003</v>
      </c>
      <c r="W33" s="19">
        <f t="shared" si="9"/>
        <v>17.753160960000002</v>
      </c>
      <c r="X33" s="19">
        <f t="shared" si="9"/>
        <v>12.895949520000002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17.22622428</v>
      </c>
      <c r="D36" s="8">
        <f>FC_OTH_HH_SH_E!D36+FC_OTH_HH_SC_E!D36+FC_OTH_HH_WH_E!D36+FC_OTH_HH_CO_E!D36</f>
        <v>20.09729952</v>
      </c>
      <c r="E36" s="8">
        <f>FC_OTH_HH_SH_E!E36+FC_OTH_HH_SC_E!E36+FC_OTH_HH_WH_E!E36+FC_OTH_HH_CO_E!E36</f>
        <v>8.6132257200000026</v>
      </c>
      <c r="F36" s="8">
        <f>FC_OTH_HH_SH_E!F36+FC_OTH_HH_SC_E!F36+FC_OTH_HH_WH_E!F36+FC_OTH_HH_CO_E!F36</f>
        <v>11.484300960000001</v>
      </c>
      <c r="G36" s="8">
        <f>FC_OTH_HH_SH_E!G36+FC_OTH_HH_SC_E!G36+FC_OTH_HH_WH_E!G36+FC_OTH_HH_CO_E!G36</f>
        <v>11.484300960000001</v>
      </c>
      <c r="H36" s="8">
        <f>FC_OTH_HH_SH_E!H36+FC_OTH_HH_SC_E!H36+FC_OTH_HH_WH_E!H36+FC_OTH_HH_CO_E!H36</f>
        <v>8.6132257200000026</v>
      </c>
      <c r="I36" s="8">
        <f>FC_OTH_HH_SH_E!I36+FC_OTH_HH_SC_E!I36+FC_OTH_HH_WH_E!I36+FC_OTH_HH_CO_E!I36</f>
        <v>8.6132257200000026</v>
      </c>
      <c r="J36" s="8">
        <f>FC_OTH_HH_SH_E!J36+FC_OTH_HH_SC_E!J36+FC_OTH_HH_WH_E!J36+FC_OTH_HH_CO_E!J36</f>
        <v>5.7421504800000003</v>
      </c>
      <c r="K36" s="8">
        <f>FC_OTH_HH_SH_E!K36+FC_OTH_HH_SC_E!K36+FC_OTH_HH_WH_E!K36+FC_OTH_HH_CO_E!K36</f>
        <v>8.6132257200000026</v>
      </c>
      <c r="L36" s="8">
        <f>FC_OTH_HH_SH_E!L36+FC_OTH_HH_SC_E!L36+FC_OTH_HH_WH_E!L36+FC_OTH_HH_CO_E!L36</f>
        <v>8.6132257200000026</v>
      </c>
      <c r="M36" s="8">
        <f>FC_OTH_HH_SH_E!M36+FC_OTH_HH_SC_E!M36+FC_OTH_HH_WH_E!M36+FC_OTH_HH_CO_E!M36</f>
        <v>11.3716296</v>
      </c>
      <c r="N36" s="8">
        <f>FC_OTH_HH_SH_E!N36+FC_OTH_HH_SC_E!N36+FC_OTH_HH_WH_E!N36+FC_OTH_HH_CO_E!N36</f>
        <v>11.3716296</v>
      </c>
      <c r="O36" s="8">
        <f>FC_OTH_HH_SH_E!O36+FC_OTH_HH_SC_E!O36+FC_OTH_HH_WH_E!O36+FC_OTH_HH_CO_E!O36</f>
        <v>8.6132257200000026</v>
      </c>
      <c r="P36" s="8">
        <f>FC_OTH_HH_SH_E!P36+FC_OTH_HH_SC_E!P36+FC_OTH_HH_WH_E!P36+FC_OTH_HH_CO_E!P36</f>
        <v>8.6132257200000026</v>
      </c>
      <c r="Q36" s="8">
        <f>FC_OTH_HH_SH_E!Q36+FC_OTH_HH_SC_E!Q36+FC_OTH_HH_WH_E!Q36+FC_OTH_HH_CO_E!Q36</f>
        <v>11.484300960000001</v>
      </c>
      <c r="R36" s="8">
        <f>FC_OTH_HH_SH_E!R36+FC_OTH_HH_SC_E!R36+FC_OTH_HH_WH_E!R36+FC_OTH_HH_CO_E!R36</f>
        <v>14.355149040000001</v>
      </c>
      <c r="S36" s="8">
        <f>FC_OTH_HH_SH_E!S36+FC_OTH_HH_SC_E!S36+FC_OTH_HH_WH_E!S36+FC_OTH_HH_CO_E!S36</f>
        <v>20.09729952</v>
      </c>
      <c r="T36" s="8">
        <f>FC_OTH_HH_SH_E!T36+FC_OTH_HH_SC_E!T36+FC_OTH_HH_WH_E!T36+FC_OTH_HH_CO_E!T36</f>
        <v>20.09729952</v>
      </c>
      <c r="U36" s="8">
        <f>FC_OTH_HH_SH_E!U36+FC_OTH_HH_SC_E!U36+FC_OTH_HH_WH_E!U36+FC_OTH_HH_CO_E!U36</f>
        <v>17.22622428</v>
      </c>
      <c r="V36" s="8">
        <f>FC_OTH_HH_SH_E!V36+FC_OTH_HH_SC_E!V36+FC_OTH_HH_WH_E!V36+FC_OTH_HH_CO_E!V36</f>
        <v>19.149815160000003</v>
      </c>
      <c r="W36" s="8">
        <f>FC_OTH_HH_SH_E!W36+FC_OTH_HH_SC_E!W36+FC_OTH_HH_WH_E!W36+FC_OTH_HH_CO_E!W36</f>
        <v>11.484300960000001</v>
      </c>
      <c r="X36" s="8">
        <f>FC_OTH_HH_SH_E!X36+FC_OTH_HH_SC_E!X36+FC_OTH_HH_WH_E!X36+FC_OTH_HH_CO_E!X36</f>
        <v>9.761519520000002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0</v>
      </c>
      <c r="D41" s="8">
        <f>FC_OTH_HH_SH_E!D41+FC_OTH_HH_SC_E!D41+FC_OTH_HH_WH_E!D41+FC_OTH_HH_CO_E!D41</f>
        <v>0</v>
      </c>
      <c r="E41" s="8">
        <f>FC_OTH_HH_SH_E!E41+FC_OTH_HH_SC_E!E41+FC_OTH_HH_WH_E!E41+FC_OTH_HH_CO_E!E41</f>
        <v>0</v>
      </c>
      <c r="F41" s="8">
        <f>FC_OTH_HH_SH_E!F41+FC_OTH_HH_SC_E!F41+FC_OTH_HH_WH_E!F41+FC_OTH_HH_CO_E!F41</f>
        <v>0</v>
      </c>
      <c r="G41" s="8">
        <f>FC_OTH_HH_SH_E!G41+FC_OTH_HH_SC_E!G41+FC_OTH_HH_WH_E!G41+FC_OTH_HH_CO_E!G41</f>
        <v>0</v>
      </c>
      <c r="H41" s="8">
        <f>FC_OTH_HH_SH_E!H41+FC_OTH_HH_SC_E!H41+FC_OTH_HH_WH_E!H41+FC_OTH_HH_CO_E!H41</f>
        <v>0</v>
      </c>
      <c r="I41" s="8">
        <f>FC_OTH_HH_SH_E!I41+FC_OTH_HH_SC_E!I41+FC_OTH_HH_WH_E!I41+FC_OTH_HH_CO_E!I41</f>
        <v>0</v>
      </c>
      <c r="J41" s="8">
        <f>FC_OTH_HH_SH_E!J41+FC_OTH_HH_SC_E!J41+FC_OTH_HH_WH_E!J41+FC_OTH_HH_CO_E!J41</f>
        <v>0</v>
      </c>
      <c r="K41" s="8">
        <f>FC_OTH_HH_SH_E!K41+FC_OTH_HH_SC_E!K41+FC_OTH_HH_WH_E!K41+FC_OTH_HH_CO_E!K41</f>
        <v>0</v>
      </c>
      <c r="L41" s="8">
        <f>FC_OTH_HH_SH_E!L41+FC_OTH_HH_SC_E!L41+FC_OTH_HH_WH_E!L41+FC_OTH_HH_CO_E!L41</f>
        <v>0</v>
      </c>
      <c r="M41" s="8">
        <f>FC_OTH_HH_SH_E!M41+FC_OTH_HH_SC_E!M41+FC_OTH_HH_WH_E!M41+FC_OTH_HH_CO_E!M41</f>
        <v>0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43.882020000000004</v>
      </c>
      <c r="D43" s="8">
        <f>FC_OTH_HH_SH_E!D43+FC_OTH_HH_SC_E!D43+FC_OTH_HH_WH_E!D43+FC_OTH_HH_CO_E!D43</f>
        <v>50.150879999999987</v>
      </c>
      <c r="E43" s="8">
        <f>FC_OTH_HH_SH_E!E43+FC_OTH_HH_SC_E!E43+FC_OTH_HH_WH_E!E43+FC_OTH_HH_CO_E!E43</f>
        <v>37.613159999999993</v>
      </c>
      <c r="F43" s="8">
        <f>FC_OTH_HH_SH_E!F43+FC_OTH_HH_SC_E!F43+FC_OTH_HH_WH_E!F43+FC_OTH_HH_CO_E!F43</f>
        <v>31.344300000000004</v>
      </c>
      <c r="G43" s="8">
        <f>FC_OTH_HH_SH_E!G43+FC_OTH_HH_SC_E!G43+FC_OTH_HH_WH_E!G43+FC_OTH_HH_CO_E!G43</f>
        <v>18.806580000000004</v>
      </c>
      <c r="H43" s="8">
        <f>FC_OTH_HH_SH_E!H43+FC_OTH_HH_SC_E!H43+FC_OTH_HH_WH_E!H43+FC_OTH_HH_CO_E!H43</f>
        <v>18.806580000000004</v>
      </c>
      <c r="I43" s="8">
        <f>FC_OTH_HH_SH_E!I43+FC_OTH_HH_SC_E!I43+FC_OTH_HH_WH_E!I43+FC_OTH_HH_CO_E!I43</f>
        <v>21.941009999999999</v>
      </c>
      <c r="J43" s="8">
        <f>FC_OTH_HH_SH_E!J43+FC_OTH_HH_SC_E!J43+FC_OTH_HH_WH_E!J43+FC_OTH_HH_CO_E!J43</f>
        <v>18.80658</v>
      </c>
      <c r="K43" s="8">
        <f>FC_OTH_HH_SH_E!K43+FC_OTH_HH_SC_E!K43+FC_OTH_HH_WH_E!K43+FC_OTH_HH_CO_E!K43</f>
        <v>21.941009999999999</v>
      </c>
      <c r="L43" s="8">
        <f>FC_OTH_HH_SH_E!L43+FC_OTH_HH_SC_E!L43+FC_OTH_HH_WH_E!L43+FC_OTH_HH_CO_E!L43</f>
        <v>15.672149999999997</v>
      </c>
      <c r="M43" s="8">
        <f>FC_OTH_HH_SH_E!M43+FC_OTH_HH_SC_E!M43+FC_OTH_HH_WH_E!M43+FC_OTH_HH_CO_E!M43</f>
        <v>12.537719999999998</v>
      </c>
      <c r="N43" s="8">
        <f>FC_OTH_HH_SH_E!N43+FC_OTH_HH_SC_E!N43+FC_OTH_HH_WH_E!N43+FC_OTH_HH_CO_E!N43</f>
        <v>15.672149999999998</v>
      </c>
      <c r="O43" s="8">
        <f>FC_OTH_HH_SH_E!O43+FC_OTH_HH_SC_E!O43+FC_OTH_HH_WH_E!O43+FC_OTH_HH_CO_E!O43</f>
        <v>15.672150000000004</v>
      </c>
      <c r="P43" s="8">
        <f>FC_OTH_HH_SH_E!P43+FC_OTH_HH_SC_E!P43+FC_OTH_HH_WH_E!P43+FC_OTH_HH_CO_E!P43</f>
        <v>12.537720000000002</v>
      </c>
      <c r="Q43" s="8">
        <f>FC_OTH_HH_SH_E!Q43+FC_OTH_HH_SC_E!Q43+FC_OTH_HH_WH_E!Q43+FC_OTH_HH_CO_E!Q43</f>
        <v>12.537719999999998</v>
      </c>
      <c r="R43" s="8">
        <f>FC_OTH_HH_SH_E!R43+FC_OTH_HH_SC_E!R43+FC_OTH_HH_WH_E!R43+FC_OTH_HH_CO_E!R43</f>
        <v>12.537719999999998</v>
      </c>
      <c r="S43" s="8">
        <f>FC_OTH_HH_SH_E!S43+FC_OTH_HH_SC_E!S43+FC_OTH_HH_WH_E!S43+FC_OTH_HH_CO_E!S43</f>
        <v>9.4032899999999966</v>
      </c>
      <c r="T43" s="8">
        <f>FC_OTH_HH_SH_E!T43+FC_OTH_HH_SC_E!T43+FC_OTH_HH_WH_E!T43+FC_OTH_HH_CO_E!T43</f>
        <v>6.2688600000000037</v>
      </c>
      <c r="U43" s="8">
        <f>FC_OTH_HH_SH_E!U43+FC_OTH_HH_SC_E!U43+FC_OTH_HH_WH_E!U43+FC_OTH_HH_CO_E!U43</f>
        <v>6.2688600000000054</v>
      </c>
      <c r="V43" s="8">
        <f>FC_OTH_HH_SH_E!V43+FC_OTH_HH_SC_E!V43+FC_OTH_HH_WH_E!V43+FC_OTH_HH_CO_E!V43</f>
        <v>6.2688600000000001</v>
      </c>
      <c r="W43" s="8">
        <f>FC_OTH_HH_SH_E!W43+FC_OTH_HH_SC_E!W43+FC_OTH_HH_WH_E!W43+FC_OTH_HH_CO_E!W43</f>
        <v>6.2688600000000019</v>
      </c>
      <c r="X43" s="8">
        <f>FC_OTH_HH_SH_E!X43+FC_OTH_HH_SC_E!X43+FC_OTH_HH_WH_E!X43+FC_OTH_HH_CO_E!X43</f>
        <v>3.1344300000000009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98.455500000000029</v>
      </c>
      <c r="D51" s="27">
        <f>FC_OTH_HH_SH_E!D51+FC_OTH_HH_SC_E!D51+FC_OTH_HH_WH_E!D51+FC_OTH_HH_CO_E!D51</f>
        <v>97.799130000000019</v>
      </c>
      <c r="E51" s="27">
        <f>FC_OTH_HH_SH_E!E51+FC_OTH_HH_SC_E!E51+FC_OTH_HH_WH_E!E51+FC_OTH_HH_CO_E!E51</f>
        <v>86.539860000000004</v>
      </c>
      <c r="F51" s="27">
        <f>FC_OTH_HH_SH_E!F51+FC_OTH_HH_SC_E!F51+FC_OTH_HH_WH_E!F51+FC_OTH_HH_CO_E!F51</f>
        <v>87.701129999999992</v>
      </c>
      <c r="G51" s="27">
        <f>FC_OTH_HH_SH_E!G51+FC_OTH_HH_SC_E!G51+FC_OTH_HH_WH_E!G51+FC_OTH_HH_CO_E!G51</f>
        <v>90.629549999999995</v>
      </c>
      <c r="H51" s="27">
        <f>FC_OTH_HH_SH_E!H51+FC_OTH_HH_SC_E!H51+FC_OTH_HH_WH_E!H51+FC_OTH_HH_CO_E!H51</f>
        <v>105.62507999999998</v>
      </c>
      <c r="I51" s="27">
        <f>FC_OTH_HH_SH_E!I51+FC_OTH_HH_SC_E!I51+FC_OTH_HH_WH_E!I51+FC_OTH_HH_CO_E!I51</f>
        <v>107.24075999999995</v>
      </c>
      <c r="J51" s="27">
        <f>FC_OTH_HH_SH_E!J51+FC_OTH_HH_SC_E!J51+FC_OTH_HH_WH_E!J51+FC_OTH_HH_CO_E!J51</f>
        <v>114.76376999999999</v>
      </c>
      <c r="K51" s="27">
        <f>FC_OTH_HH_SH_E!K51+FC_OTH_HH_SC_E!K51+FC_OTH_HH_WH_E!K51+FC_OTH_HH_CO_E!K51</f>
        <v>115.47063</v>
      </c>
      <c r="L51" s="27">
        <f>FC_OTH_HH_SH_E!L51+FC_OTH_HH_SC_E!L51+FC_OTH_HH_WH_E!L51+FC_OTH_HH_CO_E!L51</f>
        <v>119.00493000000003</v>
      </c>
      <c r="M51" s="27">
        <f>FC_OTH_HH_SH_E!M51+FC_OTH_HH_SC_E!M51+FC_OTH_HH_WH_E!M51+FC_OTH_HH_CO_E!M51</f>
        <v>128.95146</v>
      </c>
      <c r="N51" s="27">
        <f>FC_OTH_HH_SH_E!N51+FC_OTH_HH_SC_E!N51+FC_OTH_HH_WH_E!N51+FC_OTH_HH_CO_E!N51</f>
        <v>121.37796000000002</v>
      </c>
      <c r="O51" s="27">
        <f>FC_OTH_HH_SH_E!O51+FC_OTH_HH_SC_E!O51+FC_OTH_HH_WH_E!O51+FC_OTH_HH_CO_E!O51</f>
        <v>129.96126000000007</v>
      </c>
      <c r="P51" s="27">
        <f>FC_OTH_HH_SH_E!P51+FC_OTH_HH_SC_E!P51+FC_OTH_HH_WH_E!P51+FC_OTH_HH_CO_E!P51</f>
        <v>122.79168000000006</v>
      </c>
      <c r="Q51" s="27">
        <f>FC_OTH_HH_SH_E!Q51+FC_OTH_HH_SC_E!Q51+FC_OTH_HH_WH_E!Q51+FC_OTH_HH_CO_E!Q51</f>
        <v>122.64021000000005</v>
      </c>
      <c r="R51" s="27">
        <f>FC_OTH_HH_SH_E!R51+FC_OTH_HH_SC_E!R51+FC_OTH_HH_WH_E!R51+FC_OTH_HH_CO_E!R51</f>
        <v>115.82405999999999</v>
      </c>
      <c r="S51" s="27">
        <f>FC_OTH_HH_SH_E!S51+FC_OTH_HH_SC_E!S51+FC_OTH_HH_WH_E!S51+FC_OTH_HH_CO_E!S51</f>
        <v>135.91908000000006</v>
      </c>
      <c r="T51" s="27">
        <f>FC_OTH_HH_SH_E!T51+FC_OTH_HH_SC_E!T51+FC_OTH_HH_WH_E!T51+FC_OTH_HH_CO_E!T51</f>
        <v>126.39727187999995</v>
      </c>
      <c r="U51" s="27">
        <f>FC_OTH_HH_SH_E!U51+FC_OTH_HH_SC_E!U51+FC_OTH_HH_WH_E!U51+FC_OTH_HH_CO_E!U51</f>
        <v>129.13908084000008</v>
      </c>
      <c r="V51" s="27">
        <f>FC_OTH_HH_SH_E!V51+FC_OTH_HH_SC_E!V51+FC_OTH_HH_WH_E!V51+FC_OTH_HH_CO_E!V51</f>
        <v>135.71631216000006</v>
      </c>
      <c r="W51" s="27">
        <f>FC_OTH_HH_SH_E!W51+FC_OTH_HH_SC_E!W51+FC_OTH_HH_WH_E!W51+FC_OTH_HH_CO_E!W51</f>
        <v>132.02024220000007</v>
      </c>
      <c r="X51" s="27">
        <f>FC_OTH_HH_SH_E!X51+FC_OTH_HH_SC_E!X51+FC_OTH_HH_WH_E!X51+FC_OTH_HH_CO_E!X51</f>
        <v>141.7692553200001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1555.4560896</v>
      </c>
      <c r="D61" s="49">
        <f t="shared" si="11"/>
        <v>1528.1280000000006</v>
      </c>
      <c r="E61" s="49">
        <f t="shared" si="11"/>
        <v>1443.5680895999997</v>
      </c>
      <c r="F61" s="49">
        <f t="shared" si="11"/>
        <v>1612.7999999999997</v>
      </c>
      <c r="G61" s="49">
        <f t="shared" si="11"/>
        <v>1578.3038208000003</v>
      </c>
      <c r="H61" s="49">
        <f t="shared" si="11"/>
        <v>1382.3038656000003</v>
      </c>
      <c r="I61" s="49">
        <f t="shared" si="11"/>
        <v>1355.9841792</v>
      </c>
      <c r="J61" s="49">
        <f t="shared" si="11"/>
        <v>1776.5439552000003</v>
      </c>
      <c r="K61" s="49">
        <f t="shared" si="11"/>
        <v>1821.1201343999994</v>
      </c>
      <c r="L61" s="49">
        <f t="shared" si="11"/>
        <v>1928.5281791999996</v>
      </c>
      <c r="M61" s="49">
        <f t="shared" si="11"/>
        <v>1985.5358207999991</v>
      </c>
      <c r="N61" s="49">
        <f t="shared" si="11"/>
        <v>1709.4559103999995</v>
      </c>
      <c r="O61" s="49">
        <f t="shared" si="11"/>
        <v>1825.2638207999992</v>
      </c>
      <c r="P61" s="49">
        <f t="shared" si="11"/>
        <v>1752.1281792000004</v>
      </c>
      <c r="Q61" s="49">
        <f t="shared" si="11"/>
        <v>1741.9360895999998</v>
      </c>
      <c r="R61" s="49">
        <f t="shared" si="11"/>
        <v>1694.8959552000008</v>
      </c>
      <c r="S61" s="49">
        <f t="shared" si="11"/>
        <v>1799.6158655999998</v>
      </c>
      <c r="T61" s="49">
        <f t="shared" si="11"/>
        <v>1830.7521791999993</v>
      </c>
      <c r="U61" s="49">
        <f t="shared" si="11"/>
        <v>1847.9998655999987</v>
      </c>
      <c r="V61" s="49">
        <f t="shared" si="11"/>
        <v>1774.304179200001</v>
      </c>
      <c r="W61" s="49">
        <f t="shared" si="11"/>
        <v>1859.1999551999997</v>
      </c>
      <c r="X61" s="49">
        <f t="shared" si="11"/>
        <v>1818.8722943999992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1555.4560896</v>
      </c>
      <c r="D62" s="52">
        <f>FC_OTH_HH_SH_E!D62+FC_OTH_HH_SC_E!D62+FC_OTH_HH_WH_E!D62+FC_OTH_HH_CO_E!D62</f>
        <v>1528.1280000000006</v>
      </c>
      <c r="E62" s="52">
        <f>FC_OTH_HH_SH_E!E62+FC_OTH_HH_SC_E!E62+FC_OTH_HH_WH_E!E62+FC_OTH_HH_CO_E!E62</f>
        <v>1443.5680895999997</v>
      </c>
      <c r="F62" s="52">
        <f>FC_OTH_HH_SH_E!F62+FC_OTH_HH_SC_E!F62+FC_OTH_HH_WH_E!F62+FC_OTH_HH_CO_E!F62</f>
        <v>1612.7999999999997</v>
      </c>
      <c r="G62" s="52">
        <f>FC_OTH_HH_SH_E!G62+FC_OTH_HH_SC_E!G62+FC_OTH_HH_WH_E!G62+FC_OTH_HH_CO_E!G62</f>
        <v>1578.3038208000003</v>
      </c>
      <c r="H62" s="52">
        <f>FC_OTH_HH_SH_E!H62+FC_OTH_HH_SC_E!H62+FC_OTH_HH_WH_E!H62+FC_OTH_HH_CO_E!H62</f>
        <v>1382.3038656000003</v>
      </c>
      <c r="I62" s="52">
        <f>FC_OTH_HH_SH_E!I62+FC_OTH_HH_SC_E!I62+FC_OTH_HH_WH_E!I62+FC_OTH_HH_CO_E!I62</f>
        <v>1355.9841792</v>
      </c>
      <c r="J62" s="52">
        <f>FC_OTH_HH_SH_E!J62+FC_OTH_HH_SC_E!J62+FC_OTH_HH_WH_E!J62+FC_OTH_HH_CO_E!J62</f>
        <v>1776.5439552000003</v>
      </c>
      <c r="K62" s="52">
        <f>FC_OTH_HH_SH_E!K62+FC_OTH_HH_SC_E!K62+FC_OTH_HH_WH_E!K62+FC_OTH_HH_CO_E!K62</f>
        <v>1821.1201343999994</v>
      </c>
      <c r="L62" s="52">
        <f>FC_OTH_HH_SH_E!L62+FC_OTH_HH_SC_E!L62+FC_OTH_HH_WH_E!L62+FC_OTH_HH_CO_E!L62</f>
        <v>1928.5281791999996</v>
      </c>
      <c r="M62" s="52">
        <f>FC_OTH_HH_SH_E!M62+FC_OTH_HH_SC_E!M62+FC_OTH_HH_WH_E!M62+FC_OTH_HH_CO_E!M62</f>
        <v>1985.5358207999991</v>
      </c>
      <c r="N62" s="52">
        <f>FC_OTH_HH_SH_E!N62+FC_OTH_HH_SC_E!N62+FC_OTH_HH_WH_E!N62+FC_OTH_HH_CO_E!N62</f>
        <v>1709.4559103999995</v>
      </c>
      <c r="O62" s="52">
        <f>FC_OTH_HH_SH_E!O62+FC_OTH_HH_SC_E!O62+FC_OTH_HH_WH_E!O62+FC_OTH_HH_CO_E!O62</f>
        <v>1825.2638207999992</v>
      </c>
      <c r="P62" s="52">
        <f>FC_OTH_HH_SH_E!P62+FC_OTH_HH_SC_E!P62+FC_OTH_HH_WH_E!P62+FC_OTH_HH_CO_E!P62</f>
        <v>1752.1281792000004</v>
      </c>
      <c r="Q62" s="52">
        <f>FC_OTH_HH_SH_E!Q62+FC_OTH_HH_SC_E!Q62+FC_OTH_HH_WH_E!Q62+FC_OTH_HH_CO_E!Q62</f>
        <v>1741.9360895999998</v>
      </c>
      <c r="R62" s="52">
        <f>FC_OTH_HH_SH_E!R62+FC_OTH_HH_SC_E!R62+FC_OTH_HH_WH_E!R62+FC_OTH_HH_CO_E!R62</f>
        <v>1694.8959552000008</v>
      </c>
      <c r="S62" s="52">
        <f>FC_OTH_HH_SH_E!S62+FC_OTH_HH_SC_E!S62+FC_OTH_HH_WH_E!S62+FC_OTH_HH_CO_E!S62</f>
        <v>1799.6158655999998</v>
      </c>
      <c r="T62" s="52">
        <f>FC_OTH_HH_SH_E!T62+FC_OTH_HH_SC_E!T62+FC_OTH_HH_WH_E!T62+FC_OTH_HH_CO_E!T62</f>
        <v>1830.7521791999993</v>
      </c>
      <c r="U62" s="52">
        <f>FC_OTH_HH_SH_E!U62+FC_OTH_HH_SC_E!U62+FC_OTH_HH_WH_E!U62+FC_OTH_HH_CO_E!U62</f>
        <v>1847.9998655999987</v>
      </c>
      <c r="V62" s="52">
        <f>FC_OTH_HH_SH_E!V62+FC_OTH_HH_SC_E!V62+FC_OTH_HH_WH_E!V62+FC_OTH_HH_CO_E!V62</f>
        <v>1774.304179200001</v>
      </c>
      <c r="W62" s="52">
        <f>FC_OTH_HH_SH_E!W62+FC_OTH_HH_SC_E!W62+FC_OTH_HH_WH_E!W62+FC_OTH_HH_CO_E!W62</f>
        <v>1859.1999551999997</v>
      </c>
      <c r="X62" s="52">
        <f>FC_OTH_HH_SH_E!X62+FC_OTH_HH_SC_E!X62+FC_OTH_HH_WH_E!X62+FC_OTH_HH_CO_E!X62</f>
        <v>1818.8722943999992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0</v>
      </c>
      <c r="P63" s="52">
        <f>FC_OTH_HH_SH_E!P63+FC_OTH_HH_SC_E!P63+FC_OTH_HH_WH_E!P63+FC_OTH_HH_CO_E!P63</f>
        <v>0</v>
      </c>
      <c r="Q63" s="52">
        <f>FC_OTH_HH_SH_E!Q63+FC_OTH_HH_SC_E!Q63+FC_OTH_HH_WH_E!Q63+FC_OTH_HH_CO_E!Q63</f>
        <v>0</v>
      </c>
      <c r="R63" s="52">
        <f>FC_OTH_HH_SH_E!R63+FC_OTH_HH_SC_E!R63+FC_OTH_HH_WH_E!R63+FC_OTH_HH_CO_E!R63</f>
        <v>0</v>
      </c>
      <c r="S63" s="52">
        <f>FC_OTH_HH_SH_E!S63+FC_OTH_HH_SC_E!S63+FC_OTH_HH_WH_E!S63+FC_OTH_HH_CO_E!S63</f>
        <v>0</v>
      </c>
      <c r="T63" s="52">
        <f>FC_OTH_HH_SH_E!T63+FC_OTH_HH_SC_E!T63+FC_OTH_HH_WH_E!T63+FC_OTH_HH_CO_E!T63</f>
        <v>0</v>
      </c>
      <c r="U63" s="52">
        <f>FC_OTH_HH_SH_E!U63+FC_OTH_HH_SC_E!U63+FC_OTH_HH_WH_E!U63+FC_OTH_HH_CO_E!U63</f>
        <v>0</v>
      </c>
      <c r="V63" s="52">
        <f>FC_OTH_HH_SH_E!V63+FC_OTH_HH_SC_E!V63+FC_OTH_HH_WH_E!V63+FC_OTH_HH_CO_E!V63</f>
        <v>0</v>
      </c>
      <c r="W63" s="52">
        <f>FC_OTH_HH_SH_E!W63+FC_OTH_HH_SC_E!W63+FC_OTH_HH_WH_E!W63+FC_OTH_HH_CO_E!W63</f>
        <v>0</v>
      </c>
      <c r="X63" s="52">
        <f>FC_OTH_HH_SH_E!X63+FC_OTH_HH_SC_E!X63+FC_OTH_HH_WH_E!X63+FC_OTH_HH_CO_E!X63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229.37677259202366</v>
      </c>
      <c r="D2" s="21">
        <f t="shared" ref="D2:X2" si="0">SUM(D3,D17,D22,D25,D26,D51,D52)</f>
        <v>207.54775122270485</v>
      </c>
      <c r="E2" s="21">
        <f t="shared" si="0"/>
        <v>200.63334085748556</v>
      </c>
      <c r="F2" s="21">
        <f t="shared" si="0"/>
        <v>167.90437996952352</v>
      </c>
      <c r="G2" s="21">
        <f t="shared" si="0"/>
        <v>184.30374069962448</v>
      </c>
      <c r="H2" s="21">
        <f t="shared" si="0"/>
        <v>187.81607670325673</v>
      </c>
      <c r="I2" s="21">
        <f t="shared" si="0"/>
        <v>172.85699459523426</v>
      </c>
      <c r="J2" s="21">
        <f t="shared" si="0"/>
        <v>154.99772506537974</v>
      </c>
      <c r="K2" s="21">
        <f t="shared" si="0"/>
        <v>162.67760872849311</v>
      </c>
      <c r="L2" s="21">
        <f t="shared" si="0"/>
        <v>145.06656356978814</v>
      </c>
      <c r="M2" s="21">
        <f t="shared" si="0"/>
        <v>155.61462275884392</v>
      </c>
      <c r="N2" s="21">
        <f t="shared" si="0"/>
        <v>159.15333782039167</v>
      </c>
      <c r="O2" s="21">
        <f t="shared" si="0"/>
        <v>163.33921887105393</v>
      </c>
      <c r="P2" s="21">
        <f t="shared" si="0"/>
        <v>154.21729891261282</v>
      </c>
      <c r="Q2" s="21">
        <f t="shared" si="0"/>
        <v>147.73159961728206</v>
      </c>
      <c r="R2" s="21">
        <f t="shared" si="0"/>
        <v>126.60151689990111</v>
      </c>
      <c r="S2" s="21">
        <f t="shared" si="0"/>
        <v>128.61666892549661</v>
      </c>
      <c r="T2" s="21">
        <f t="shared" si="0"/>
        <v>118.1978340122353</v>
      </c>
      <c r="U2" s="21">
        <f t="shared" si="0"/>
        <v>121.14654910923086</v>
      </c>
      <c r="V2" s="21">
        <f t="shared" si="0"/>
        <v>126.32332305239396</v>
      </c>
      <c r="W2" s="21">
        <f t="shared" si="0"/>
        <v>122.80816964489701</v>
      </c>
      <c r="X2" s="21">
        <f t="shared" si="0"/>
        <v>126.65609741168092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66.626322091826381</v>
      </c>
      <c r="D3" s="24">
        <f t="shared" ref="D3:W3" si="2">SUM(D4,D8,D11)</f>
        <v>55.907455937282549</v>
      </c>
      <c r="E3" s="24">
        <f t="shared" si="2"/>
        <v>67.588737758923813</v>
      </c>
      <c r="F3" s="24">
        <f t="shared" si="2"/>
        <v>42.808772771486737</v>
      </c>
      <c r="G3" s="24">
        <f t="shared" si="2"/>
        <v>74.385749561427431</v>
      </c>
      <c r="H3" s="24">
        <f t="shared" si="2"/>
        <v>65.111158576318829</v>
      </c>
      <c r="I3" s="24">
        <f t="shared" si="2"/>
        <v>51.346099393980438</v>
      </c>
      <c r="J3" s="24">
        <f t="shared" si="2"/>
        <v>23.012896739002279</v>
      </c>
      <c r="K3" s="24">
        <f t="shared" si="2"/>
        <v>21.235518568576786</v>
      </c>
      <c r="L3" s="24">
        <f t="shared" si="2"/>
        <v>16.342010521333776</v>
      </c>
      <c r="M3" s="24">
        <f t="shared" si="2"/>
        <v>18.655631999308252</v>
      </c>
      <c r="N3" s="24">
        <f t="shared" si="2"/>
        <v>23.333067648197588</v>
      </c>
      <c r="O3" s="24">
        <f t="shared" si="2"/>
        <v>20.941990986020077</v>
      </c>
      <c r="P3" s="24">
        <f t="shared" si="2"/>
        <v>20.907091722674156</v>
      </c>
      <c r="Q3" s="24">
        <f t="shared" si="2"/>
        <v>16.008934400507183</v>
      </c>
      <c r="R3" s="24">
        <f t="shared" si="2"/>
        <v>5.5762114329641994</v>
      </c>
      <c r="S3" s="24">
        <f t="shared" si="2"/>
        <v>3.3968253247473625</v>
      </c>
      <c r="T3" s="24">
        <f t="shared" si="2"/>
        <v>3.9647365756107926</v>
      </c>
      <c r="U3" s="24">
        <f t="shared" si="2"/>
        <v>3.7960386448434091</v>
      </c>
      <c r="V3" s="24">
        <f t="shared" si="2"/>
        <v>4.2942479046707689</v>
      </c>
      <c r="W3" s="24">
        <f t="shared" si="2"/>
        <v>3.4590688314146676</v>
      </c>
      <c r="X3" s="24">
        <f t="shared" ref="X3" si="3">SUM(X4,X8,X11)</f>
        <v>2.1474776963309012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66.626322091826381</v>
      </c>
      <c r="D4" s="19">
        <f t="shared" ref="D4:W4" si="5">SUM(D5:D7)</f>
        <v>55.907455937282549</v>
      </c>
      <c r="E4" s="19">
        <f t="shared" si="5"/>
        <v>67.588737758923813</v>
      </c>
      <c r="F4" s="19">
        <f t="shared" si="5"/>
        <v>42.808772771486737</v>
      </c>
      <c r="G4" s="19">
        <f t="shared" si="5"/>
        <v>74.385749561427431</v>
      </c>
      <c r="H4" s="19">
        <f t="shared" si="5"/>
        <v>65.111158576318829</v>
      </c>
      <c r="I4" s="19">
        <f t="shared" si="5"/>
        <v>51.346099393980438</v>
      </c>
      <c r="J4" s="19">
        <f t="shared" si="5"/>
        <v>23.012896739002279</v>
      </c>
      <c r="K4" s="19">
        <f t="shared" si="5"/>
        <v>21.235518568576786</v>
      </c>
      <c r="L4" s="19">
        <f t="shared" si="5"/>
        <v>16.342010521333776</v>
      </c>
      <c r="M4" s="19">
        <f t="shared" si="5"/>
        <v>18.655631999308252</v>
      </c>
      <c r="N4" s="19">
        <f t="shared" si="5"/>
        <v>23.333067648197588</v>
      </c>
      <c r="O4" s="19">
        <f t="shared" si="5"/>
        <v>20.941990986020077</v>
      </c>
      <c r="P4" s="19">
        <f t="shared" si="5"/>
        <v>20.907091722674156</v>
      </c>
      <c r="Q4" s="19">
        <f t="shared" si="5"/>
        <v>16.008934400507183</v>
      </c>
      <c r="R4" s="19">
        <f t="shared" si="5"/>
        <v>5.5762114329641994</v>
      </c>
      <c r="S4" s="19">
        <f t="shared" si="5"/>
        <v>3.3968253247473625</v>
      </c>
      <c r="T4" s="19">
        <f t="shared" si="5"/>
        <v>3.9647365756107926</v>
      </c>
      <c r="U4" s="19">
        <f t="shared" si="5"/>
        <v>3.7960386448434091</v>
      </c>
      <c r="V4" s="19">
        <f t="shared" si="5"/>
        <v>4.2942479046707689</v>
      </c>
      <c r="W4" s="19">
        <f t="shared" si="5"/>
        <v>3.4590688314146676</v>
      </c>
      <c r="X4" s="19">
        <f t="shared" ref="X4" si="6">SUM(X5:X7)</f>
        <v>2.1474776963309012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66.626322091826381</v>
      </c>
      <c r="D7" s="8">
        <v>55.907455937282549</v>
      </c>
      <c r="E7" s="8">
        <v>67.588737758923813</v>
      </c>
      <c r="F7" s="8">
        <v>42.808772771486737</v>
      </c>
      <c r="G7" s="8">
        <v>74.385749561427431</v>
      </c>
      <c r="H7" s="8">
        <v>65.111158576318829</v>
      </c>
      <c r="I7" s="8">
        <v>51.346099393980438</v>
      </c>
      <c r="J7" s="8">
        <v>23.012896739002279</v>
      </c>
      <c r="K7" s="8">
        <v>21.235518568576786</v>
      </c>
      <c r="L7" s="8">
        <v>16.342010521333776</v>
      </c>
      <c r="M7" s="8">
        <v>18.655631999308252</v>
      </c>
      <c r="N7" s="8">
        <v>23.333067648197588</v>
      </c>
      <c r="O7" s="8">
        <v>20.941990986020077</v>
      </c>
      <c r="P7" s="8">
        <v>20.907091722674156</v>
      </c>
      <c r="Q7" s="8">
        <v>16.008934400507183</v>
      </c>
      <c r="R7" s="8">
        <v>5.5762114329641994</v>
      </c>
      <c r="S7" s="8">
        <v>3.3968253247473625</v>
      </c>
      <c r="T7" s="8">
        <v>3.9647365756107926</v>
      </c>
      <c r="U7" s="8">
        <v>3.7960386448434091</v>
      </c>
      <c r="V7" s="8">
        <v>4.2942479046707689</v>
      </c>
      <c r="W7" s="8">
        <v>3.4590688314146676</v>
      </c>
      <c r="X7" s="8">
        <v>2.1474776963309012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40.23956005784899</v>
      </c>
      <c r="D22" s="27">
        <f t="shared" si="10"/>
        <v>24.30826353013083</v>
      </c>
      <c r="E22" s="27">
        <f t="shared" si="10"/>
        <v>26.443225542414691</v>
      </c>
      <c r="F22" s="27">
        <f t="shared" si="10"/>
        <v>22.832861847192085</v>
      </c>
      <c r="G22" s="27">
        <f t="shared" si="10"/>
        <v>16.911444646152063</v>
      </c>
      <c r="H22" s="27">
        <f t="shared" si="10"/>
        <v>17.461097746872881</v>
      </c>
      <c r="I22" s="27">
        <f t="shared" si="10"/>
        <v>13.047603518777084</v>
      </c>
      <c r="J22" s="27">
        <f t="shared" si="10"/>
        <v>16.450905615403769</v>
      </c>
      <c r="K22" s="27">
        <f t="shared" si="10"/>
        <v>22.415922301044695</v>
      </c>
      <c r="L22" s="27">
        <f t="shared" si="10"/>
        <v>10.605124635215356</v>
      </c>
      <c r="M22" s="27">
        <f t="shared" si="10"/>
        <v>13.635179614166292</v>
      </c>
      <c r="N22" s="27">
        <f t="shared" si="10"/>
        <v>16.598775209264264</v>
      </c>
      <c r="O22" s="27">
        <f t="shared" si="10"/>
        <v>15.727759415319481</v>
      </c>
      <c r="P22" s="27">
        <f t="shared" si="10"/>
        <v>15.711145969090657</v>
      </c>
      <c r="Q22" s="27">
        <f t="shared" si="10"/>
        <v>14.283436880993037</v>
      </c>
      <c r="R22" s="27">
        <f t="shared" si="10"/>
        <v>9.923932363942976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0.88322182386759973</v>
      </c>
      <c r="D23" s="8">
        <v>0.87871911457153795</v>
      </c>
      <c r="E23" s="8">
        <v>1.5885343800997767</v>
      </c>
      <c r="F23" s="8">
        <v>0.83704656531885901</v>
      </c>
      <c r="G23" s="8">
        <v>0.83429267427542086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39.35633823398139</v>
      </c>
      <c r="D24" s="8">
        <v>23.429544415559292</v>
      </c>
      <c r="E24" s="8">
        <v>24.854691162314914</v>
      </c>
      <c r="F24" s="8">
        <v>21.995815281873227</v>
      </c>
      <c r="G24" s="8">
        <v>16.077151971876642</v>
      </c>
      <c r="H24" s="8">
        <v>17.461097746872881</v>
      </c>
      <c r="I24" s="8">
        <v>13.047603518777084</v>
      </c>
      <c r="J24" s="8">
        <v>16.450905615403769</v>
      </c>
      <c r="K24" s="8">
        <v>22.415922301044695</v>
      </c>
      <c r="L24" s="8">
        <v>10.605124635215356</v>
      </c>
      <c r="M24" s="8">
        <v>13.635179614166292</v>
      </c>
      <c r="N24" s="8">
        <v>16.598775209264264</v>
      </c>
      <c r="O24" s="8">
        <v>15.727759415319481</v>
      </c>
      <c r="P24" s="8">
        <v>15.711145969090657</v>
      </c>
      <c r="Q24" s="8">
        <v>14.283436880993037</v>
      </c>
      <c r="R24" s="8">
        <v>9.923932363942976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39.567045460915146</v>
      </c>
      <c r="D26" s="27">
        <f t="shared" si="11"/>
        <v>45.14198711685993</v>
      </c>
      <c r="E26" s="27">
        <f t="shared" si="11"/>
        <v>33.726061972425647</v>
      </c>
      <c r="F26" s="27">
        <f t="shared" si="11"/>
        <v>28.244811957090246</v>
      </c>
      <c r="G26" s="27">
        <f t="shared" si="11"/>
        <v>16.927318397736698</v>
      </c>
      <c r="H26" s="27">
        <f t="shared" si="11"/>
        <v>16.852992233268207</v>
      </c>
      <c r="I26" s="27">
        <f t="shared" si="11"/>
        <v>19.588409786006665</v>
      </c>
      <c r="J26" s="27">
        <f t="shared" si="11"/>
        <v>17.166584800245214</v>
      </c>
      <c r="K26" s="27">
        <f t="shared" si="11"/>
        <v>20.051911226517358</v>
      </c>
      <c r="L26" s="27">
        <f t="shared" si="11"/>
        <v>14.410332168690539</v>
      </c>
      <c r="M26" s="27">
        <f t="shared" si="11"/>
        <v>11.518149479787617</v>
      </c>
      <c r="N26" s="27">
        <f t="shared" si="11"/>
        <v>14.325094866806722</v>
      </c>
      <c r="O26" s="27">
        <f t="shared" si="11"/>
        <v>14.269502541040653</v>
      </c>
      <c r="P26" s="27">
        <f t="shared" si="11"/>
        <v>11.383819133343637</v>
      </c>
      <c r="Q26" s="27">
        <f t="shared" si="11"/>
        <v>11.392651930047105</v>
      </c>
      <c r="R26" s="27">
        <f t="shared" si="11"/>
        <v>11.396647921834184</v>
      </c>
      <c r="S26" s="27">
        <f t="shared" si="11"/>
        <v>8.5716759411722752</v>
      </c>
      <c r="T26" s="27">
        <f t="shared" si="11"/>
        <v>5.7335042064060753</v>
      </c>
      <c r="U26" s="27">
        <f t="shared" si="11"/>
        <v>5.7602548008368295</v>
      </c>
      <c r="V26" s="27">
        <f t="shared" si="11"/>
        <v>5.7465067196641328</v>
      </c>
      <c r="W26" s="27">
        <f t="shared" si="11"/>
        <v>5.7524033716643475</v>
      </c>
      <c r="X26" s="27">
        <f t="shared" si="11"/>
        <v>2.8821338914738988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39.567045460915146</v>
      </c>
      <c r="D33" s="19">
        <f t="shared" si="13"/>
        <v>45.14198711685993</v>
      </c>
      <c r="E33" s="19">
        <f t="shared" si="13"/>
        <v>33.726061972425647</v>
      </c>
      <c r="F33" s="19">
        <f t="shared" si="13"/>
        <v>28.244811957090246</v>
      </c>
      <c r="G33" s="19">
        <f t="shared" si="13"/>
        <v>16.927318397736698</v>
      </c>
      <c r="H33" s="19">
        <f t="shared" si="13"/>
        <v>16.852992233268207</v>
      </c>
      <c r="I33" s="19">
        <f t="shared" si="13"/>
        <v>19.588409786006665</v>
      </c>
      <c r="J33" s="19">
        <f t="shared" si="13"/>
        <v>17.166584800245214</v>
      </c>
      <c r="K33" s="19">
        <f t="shared" si="13"/>
        <v>20.051911226517358</v>
      </c>
      <c r="L33" s="19">
        <f t="shared" si="13"/>
        <v>14.410332168690539</v>
      </c>
      <c r="M33" s="19">
        <f t="shared" si="13"/>
        <v>11.518149479787617</v>
      </c>
      <c r="N33" s="19">
        <f t="shared" si="13"/>
        <v>14.325094866806722</v>
      </c>
      <c r="O33" s="19">
        <f t="shared" si="13"/>
        <v>14.269502541040653</v>
      </c>
      <c r="P33" s="19">
        <f t="shared" si="13"/>
        <v>11.383819133343637</v>
      </c>
      <c r="Q33" s="19">
        <f t="shared" si="13"/>
        <v>11.392651930047105</v>
      </c>
      <c r="R33" s="19">
        <f t="shared" si="13"/>
        <v>11.396647921834184</v>
      </c>
      <c r="S33" s="19">
        <f t="shared" si="13"/>
        <v>8.5716759411722752</v>
      </c>
      <c r="T33" s="19">
        <f t="shared" si="13"/>
        <v>5.7335042064060753</v>
      </c>
      <c r="U33" s="19">
        <f t="shared" si="13"/>
        <v>5.7602548008368295</v>
      </c>
      <c r="V33" s="19">
        <f t="shared" si="13"/>
        <v>5.7465067196641328</v>
      </c>
      <c r="W33" s="19">
        <f t="shared" si="13"/>
        <v>5.7524033716643475</v>
      </c>
      <c r="X33" s="19">
        <f t="shared" si="13"/>
        <v>2.8821338914738988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39.567045460915146</v>
      </c>
      <c r="D43" s="8">
        <v>45.14198711685993</v>
      </c>
      <c r="E43" s="8">
        <v>33.726061972425647</v>
      </c>
      <c r="F43" s="8">
        <v>28.244811957090246</v>
      </c>
      <c r="G43" s="8">
        <v>16.927318397736698</v>
      </c>
      <c r="H43" s="8">
        <v>16.852992233268207</v>
      </c>
      <c r="I43" s="8">
        <v>19.588409786006665</v>
      </c>
      <c r="J43" s="8">
        <v>17.166584800245214</v>
      </c>
      <c r="K43" s="8">
        <v>20.051911226517358</v>
      </c>
      <c r="L43" s="8">
        <v>14.410332168690539</v>
      </c>
      <c r="M43" s="8">
        <v>11.518149479787617</v>
      </c>
      <c r="N43" s="8">
        <v>14.325094866806722</v>
      </c>
      <c r="O43" s="8">
        <v>14.269502541040653</v>
      </c>
      <c r="P43" s="8">
        <v>11.383819133343637</v>
      </c>
      <c r="Q43" s="8">
        <v>11.392651930047105</v>
      </c>
      <c r="R43" s="8">
        <v>11.396647921834184</v>
      </c>
      <c r="S43" s="8">
        <v>8.5716759411722752</v>
      </c>
      <c r="T43" s="8">
        <v>5.7335042064060753</v>
      </c>
      <c r="U43" s="8">
        <v>5.7602548008368295</v>
      </c>
      <c r="V43" s="8">
        <v>5.7465067196641328</v>
      </c>
      <c r="W43" s="8">
        <v>5.7524033716643475</v>
      </c>
      <c r="X43" s="8">
        <v>2.8821338914738988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82.943844981433145</v>
      </c>
      <c r="D51" s="27">
        <v>82.19004463843153</v>
      </c>
      <c r="E51" s="27">
        <v>72.875315583721402</v>
      </c>
      <c r="F51" s="27">
        <v>74.017933393754447</v>
      </c>
      <c r="G51" s="27">
        <v>76.079228094308306</v>
      </c>
      <c r="H51" s="27">
        <v>88.390828146796807</v>
      </c>
      <c r="I51" s="27">
        <v>88.874881896470058</v>
      </c>
      <c r="J51" s="27">
        <v>98.36733791072848</v>
      </c>
      <c r="K51" s="27">
        <v>98.974256632354255</v>
      </c>
      <c r="L51" s="27">
        <v>103.70909624454848</v>
      </c>
      <c r="M51" s="27">
        <v>111.80566166558177</v>
      </c>
      <c r="N51" s="27">
        <v>104.89640009612309</v>
      </c>
      <c r="O51" s="27">
        <v>112.39996592867372</v>
      </c>
      <c r="P51" s="27">
        <v>106.21524208750436</v>
      </c>
      <c r="Q51" s="27">
        <v>106.04657640573473</v>
      </c>
      <c r="R51" s="27">
        <v>99.704725181159759</v>
      </c>
      <c r="S51" s="27">
        <v>116.64816765957698</v>
      </c>
      <c r="T51" s="27">
        <v>108.49959323021844</v>
      </c>
      <c r="U51" s="27">
        <v>111.59025566355062</v>
      </c>
      <c r="V51" s="27">
        <v>116.28256842805905</v>
      </c>
      <c r="W51" s="27">
        <v>113.59669744181799</v>
      </c>
      <c r="X51" s="27">
        <v>121.62648582387612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1354.0468345152699</v>
      </c>
      <c r="D61" s="49">
        <f t="shared" si="15"/>
        <v>1326.7571626372676</v>
      </c>
      <c r="E61" s="49">
        <f t="shared" si="15"/>
        <v>1252.0329592923165</v>
      </c>
      <c r="F61" s="49">
        <f t="shared" si="15"/>
        <v>1402.1265783784329</v>
      </c>
      <c r="G61" s="49">
        <f t="shared" si="15"/>
        <v>1366.6785976096298</v>
      </c>
      <c r="H61" s="49">
        <f t="shared" si="15"/>
        <v>1193.2012540542576</v>
      </c>
      <c r="I61" s="49">
        <f t="shared" si="15"/>
        <v>1161.4908311648364</v>
      </c>
      <c r="J61" s="49">
        <f t="shared" si="15"/>
        <v>1564.6488329191895</v>
      </c>
      <c r="K61" s="49">
        <f t="shared" si="15"/>
        <v>1603.6759315898262</v>
      </c>
      <c r="L61" s="49">
        <f t="shared" si="15"/>
        <v>1720.0698833357062</v>
      </c>
      <c r="M61" s="49">
        <f t="shared" si="15"/>
        <v>1764.6620767999991</v>
      </c>
      <c r="N61" s="49">
        <f t="shared" si="15"/>
        <v>1519.2936863999996</v>
      </c>
      <c r="O61" s="49">
        <f t="shared" si="15"/>
        <v>1622.2189087999991</v>
      </c>
      <c r="P61" s="49">
        <f t="shared" si="15"/>
        <v>1557.2190592000004</v>
      </c>
      <c r="Q61" s="49">
        <f t="shared" si="15"/>
        <v>1548.1607455999997</v>
      </c>
      <c r="R61" s="49">
        <f t="shared" si="15"/>
        <v>1506.3533632000008</v>
      </c>
      <c r="S61" s="49">
        <f t="shared" si="15"/>
        <v>1599.4241535999997</v>
      </c>
      <c r="T61" s="49">
        <f t="shared" si="15"/>
        <v>1627.0967551999995</v>
      </c>
      <c r="U61" s="49">
        <f t="shared" si="15"/>
        <v>1642.4798655999987</v>
      </c>
      <c r="V61" s="49">
        <f t="shared" si="15"/>
        <v>1576.900931200001</v>
      </c>
      <c r="W61" s="49">
        <f t="shared" si="15"/>
        <v>1652.3514111999996</v>
      </c>
      <c r="X61" s="49">
        <f t="shared" si="15"/>
        <v>1616.5096863999993</v>
      </c>
    </row>
    <row r="62" spans="1:24" ht="11.25" customHeight="1" x14ac:dyDescent="0.2">
      <c r="A62" s="50" t="s">
        <v>92</v>
      </c>
      <c r="B62" s="51" t="s">
        <v>93</v>
      </c>
      <c r="C62" s="52">
        <v>1354.0468345152699</v>
      </c>
      <c r="D62" s="52">
        <v>1326.7571626372676</v>
      </c>
      <c r="E62" s="52">
        <v>1252.0329592923165</v>
      </c>
      <c r="F62" s="52">
        <v>1402.1265783784329</v>
      </c>
      <c r="G62" s="52">
        <v>1366.6785976096298</v>
      </c>
      <c r="H62" s="52">
        <v>1193.2012540542576</v>
      </c>
      <c r="I62" s="52">
        <v>1161.4908311648364</v>
      </c>
      <c r="J62" s="52">
        <v>1564.6488329191895</v>
      </c>
      <c r="K62" s="52">
        <v>1603.6759315898262</v>
      </c>
      <c r="L62" s="52">
        <v>1720.0698833357062</v>
      </c>
      <c r="M62" s="52">
        <v>1764.6620767999991</v>
      </c>
      <c r="N62" s="52">
        <v>1519.2936863999996</v>
      </c>
      <c r="O62" s="52">
        <v>1622.2189087999991</v>
      </c>
      <c r="P62" s="52">
        <v>1557.2190592000004</v>
      </c>
      <c r="Q62" s="52">
        <v>1548.1607455999997</v>
      </c>
      <c r="R62" s="52">
        <v>1506.3533632000008</v>
      </c>
      <c r="S62" s="52">
        <v>1599.4241535999997</v>
      </c>
      <c r="T62" s="52">
        <v>1627.0967551999995</v>
      </c>
      <c r="U62" s="52">
        <v>1642.4798655999987</v>
      </c>
      <c r="V62" s="52">
        <v>1576.900931200001</v>
      </c>
      <c r="W62" s="52">
        <v>1652.3514111999996</v>
      </c>
      <c r="X62" s="52">
        <v>1616.5096863999993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26.983832688265942</v>
      </c>
      <c r="D2" s="21">
        <f t="shared" ref="D2:X2" si="0">SUM(D3,D17,D22,D25,D26,D51,D52)</f>
        <v>24.680569627271268</v>
      </c>
      <c r="E2" s="21">
        <f t="shared" si="0"/>
        <v>25.070701326966145</v>
      </c>
      <c r="F2" s="21">
        <f t="shared" si="0"/>
        <v>20.162969830189251</v>
      </c>
      <c r="G2" s="21">
        <f t="shared" si="0"/>
        <v>22.920416771709064</v>
      </c>
      <c r="H2" s="21">
        <f t="shared" si="0"/>
        <v>24.630674839109609</v>
      </c>
      <c r="I2" s="21">
        <f t="shared" si="0"/>
        <v>23.53207702259024</v>
      </c>
      <c r="J2" s="21">
        <f t="shared" si="0"/>
        <v>16.834156921649541</v>
      </c>
      <c r="K2" s="21">
        <f t="shared" si="0"/>
        <v>17.424852695194588</v>
      </c>
      <c r="L2" s="21">
        <f t="shared" si="0"/>
        <v>14.493190488195044</v>
      </c>
      <c r="M2" s="21">
        <f t="shared" si="0"/>
        <v>15.450622451870462</v>
      </c>
      <c r="N2" s="21">
        <f t="shared" si="0"/>
        <v>16.152803138849634</v>
      </c>
      <c r="O2" s="21">
        <f t="shared" si="0"/>
        <v>16.756140952091283</v>
      </c>
      <c r="P2" s="21">
        <f t="shared" si="0"/>
        <v>15.88199120879433</v>
      </c>
      <c r="Q2" s="21">
        <f t="shared" si="0"/>
        <v>15.079545696582539</v>
      </c>
      <c r="R2" s="21">
        <f t="shared" si="0"/>
        <v>13.012706934852041</v>
      </c>
      <c r="S2" s="21">
        <f t="shared" si="0"/>
        <v>13.243981712361753</v>
      </c>
      <c r="T2" s="21">
        <f t="shared" si="0"/>
        <v>12.122235231090205</v>
      </c>
      <c r="U2" s="21">
        <f t="shared" si="0"/>
        <v>11.930376150869423</v>
      </c>
      <c r="V2" s="21">
        <f t="shared" si="0"/>
        <v>12.841631911635748</v>
      </c>
      <c r="W2" s="21">
        <f t="shared" si="0"/>
        <v>12.324999243284422</v>
      </c>
      <c r="X2" s="21">
        <f t="shared" si="0"/>
        <v>12.734001541646272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8.0185683873615474</v>
      </c>
      <c r="D3" s="24">
        <f t="shared" ref="D3:W3" si="2">SUM(D4,D8,D11)</f>
        <v>6.8383925346527157</v>
      </c>
      <c r="E3" s="24">
        <f t="shared" si="2"/>
        <v>8.6531881224172356</v>
      </c>
      <c r="F3" s="24">
        <f t="shared" si="2"/>
        <v>5.2786868329826957</v>
      </c>
      <c r="G3" s="24">
        <f t="shared" si="2"/>
        <v>9.4046972383499039</v>
      </c>
      <c r="H3" s="24">
        <f t="shared" si="2"/>
        <v>8.6687447493141168</v>
      </c>
      <c r="I3" s="24">
        <f t="shared" si="2"/>
        <v>7.0937096743942076</v>
      </c>
      <c r="J3" s="24">
        <f t="shared" si="2"/>
        <v>2.4979253589036299</v>
      </c>
      <c r="K3" s="24">
        <f t="shared" si="2"/>
        <v>2.2552034143758353</v>
      </c>
      <c r="L3" s="24">
        <f t="shared" si="2"/>
        <v>1.5909125875525791</v>
      </c>
      <c r="M3" s="24">
        <f t="shared" si="2"/>
        <v>1.7989818547804475</v>
      </c>
      <c r="N3" s="24">
        <f t="shared" si="2"/>
        <v>2.3184154236036711</v>
      </c>
      <c r="O3" s="24">
        <f t="shared" si="2"/>
        <v>2.1067428462309916</v>
      </c>
      <c r="P3" s="24">
        <f t="shared" si="2"/>
        <v>2.1175903160349407</v>
      </c>
      <c r="Q3" s="24">
        <f t="shared" si="2"/>
        <v>1.6012179311320618</v>
      </c>
      <c r="R3" s="24">
        <f t="shared" si="2"/>
        <v>0.55562620724147804</v>
      </c>
      <c r="S3" s="24">
        <f t="shared" si="2"/>
        <v>0.33244869998594107</v>
      </c>
      <c r="T3" s="24">
        <f t="shared" si="2"/>
        <v>0.38129072857738688</v>
      </c>
      <c r="U3" s="24">
        <f t="shared" si="2"/>
        <v>0.35093571498666298</v>
      </c>
      <c r="V3" s="24">
        <f t="shared" si="2"/>
        <v>0.41446816243520707</v>
      </c>
      <c r="W3" s="24">
        <f t="shared" si="2"/>
        <v>0.33435673511498859</v>
      </c>
      <c r="X3" s="24">
        <f t="shared" ref="X3" si="3">SUM(X4,X8,X11)</f>
        <v>0.20709288918611279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8.0185683873615474</v>
      </c>
      <c r="D4" s="19">
        <f t="shared" ref="D4:W4" si="5">SUM(D5:D7)</f>
        <v>6.8383925346527157</v>
      </c>
      <c r="E4" s="19">
        <f t="shared" si="5"/>
        <v>8.6531881224172356</v>
      </c>
      <c r="F4" s="19">
        <f t="shared" si="5"/>
        <v>5.2786868329826957</v>
      </c>
      <c r="G4" s="19">
        <f t="shared" si="5"/>
        <v>9.4046972383499039</v>
      </c>
      <c r="H4" s="19">
        <f t="shared" si="5"/>
        <v>8.6687447493141168</v>
      </c>
      <c r="I4" s="19">
        <f t="shared" si="5"/>
        <v>7.0937096743942076</v>
      </c>
      <c r="J4" s="19">
        <f t="shared" si="5"/>
        <v>2.4979253589036299</v>
      </c>
      <c r="K4" s="19">
        <f t="shared" si="5"/>
        <v>2.2552034143758353</v>
      </c>
      <c r="L4" s="19">
        <f t="shared" si="5"/>
        <v>1.5909125875525791</v>
      </c>
      <c r="M4" s="19">
        <f t="shared" si="5"/>
        <v>1.7989818547804475</v>
      </c>
      <c r="N4" s="19">
        <f t="shared" si="5"/>
        <v>2.3184154236036711</v>
      </c>
      <c r="O4" s="19">
        <f t="shared" si="5"/>
        <v>2.1067428462309916</v>
      </c>
      <c r="P4" s="19">
        <f t="shared" si="5"/>
        <v>2.1175903160349407</v>
      </c>
      <c r="Q4" s="19">
        <f t="shared" si="5"/>
        <v>1.6012179311320618</v>
      </c>
      <c r="R4" s="19">
        <f t="shared" si="5"/>
        <v>0.55562620724147804</v>
      </c>
      <c r="S4" s="19">
        <f t="shared" si="5"/>
        <v>0.33244869998594107</v>
      </c>
      <c r="T4" s="19">
        <f t="shared" si="5"/>
        <v>0.38129072857738688</v>
      </c>
      <c r="U4" s="19">
        <f t="shared" si="5"/>
        <v>0.35093571498666298</v>
      </c>
      <c r="V4" s="19">
        <f t="shared" si="5"/>
        <v>0.41446816243520707</v>
      </c>
      <c r="W4" s="19">
        <f t="shared" si="5"/>
        <v>0.33435673511498859</v>
      </c>
      <c r="X4" s="19">
        <f t="shared" ref="X4" si="6">SUM(X5:X7)</f>
        <v>0.20709288918611279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8.0185683873615474</v>
      </c>
      <c r="D7" s="8">
        <v>6.8383925346527157</v>
      </c>
      <c r="E7" s="8">
        <v>8.6531881224172356</v>
      </c>
      <c r="F7" s="8">
        <v>5.2786868329826957</v>
      </c>
      <c r="G7" s="8">
        <v>9.4046972383499039</v>
      </c>
      <c r="H7" s="8">
        <v>8.6687447493141168</v>
      </c>
      <c r="I7" s="8">
        <v>7.0937096743942076</v>
      </c>
      <c r="J7" s="8">
        <v>2.4979253589036299</v>
      </c>
      <c r="K7" s="8">
        <v>2.2552034143758353</v>
      </c>
      <c r="L7" s="8">
        <v>1.5909125875525791</v>
      </c>
      <c r="M7" s="8">
        <v>1.7989818547804475</v>
      </c>
      <c r="N7" s="8">
        <v>2.3184154236036711</v>
      </c>
      <c r="O7" s="8">
        <v>2.1067428462309916</v>
      </c>
      <c r="P7" s="8">
        <v>2.1175903160349407</v>
      </c>
      <c r="Q7" s="8">
        <v>1.6012179311320618</v>
      </c>
      <c r="R7" s="8">
        <v>0.55562620724147804</v>
      </c>
      <c r="S7" s="8">
        <v>0.33244869998594107</v>
      </c>
      <c r="T7" s="8">
        <v>0.38129072857738688</v>
      </c>
      <c r="U7" s="8">
        <v>0.35093571498666298</v>
      </c>
      <c r="V7" s="8">
        <v>0.41446816243520707</v>
      </c>
      <c r="W7" s="8">
        <v>0.33435673511498859</v>
      </c>
      <c r="X7" s="8">
        <v>0.20709288918611279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4.8428857255019979</v>
      </c>
      <c r="D22" s="27">
        <f t="shared" si="10"/>
        <v>2.9732965857236491</v>
      </c>
      <c r="E22" s="27">
        <f t="shared" si="10"/>
        <v>3.3854487118574981</v>
      </c>
      <c r="F22" s="27">
        <f t="shared" si="10"/>
        <v>2.8154866254975786</v>
      </c>
      <c r="G22" s="27">
        <f t="shared" si="10"/>
        <v>2.1381382549467118</v>
      </c>
      <c r="H22" s="27">
        <f t="shared" si="10"/>
        <v>2.3247290129700922</v>
      </c>
      <c r="I22" s="27">
        <f t="shared" si="10"/>
        <v>1.8025889483566047</v>
      </c>
      <c r="J22" s="27">
        <f t="shared" si="10"/>
        <v>1.7856567462888115</v>
      </c>
      <c r="K22" s="27">
        <f t="shared" si="10"/>
        <v>2.3805618095196572</v>
      </c>
      <c r="L22" s="27">
        <f t="shared" si="10"/>
        <v>1.0324204756019852</v>
      </c>
      <c r="M22" s="27">
        <f t="shared" si="10"/>
        <v>1.3148544478936428</v>
      </c>
      <c r="N22" s="27">
        <f t="shared" si="10"/>
        <v>1.6492840563577251</v>
      </c>
      <c r="O22" s="27">
        <f t="shared" si="10"/>
        <v>1.5821964901802044</v>
      </c>
      <c r="P22" s="27">
        <f t="shared" si="10"/>
        <v>1.5913150905573368</v>
      </c>
      <c r="Q22" s="27">
        <f t="shared" si="10"/>
        <v>1.4286332044258037</v>
      </c>
      <c r="R22" s="27">
        <f t="shared" si="10"/>
        <v>0.98884286698710488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0.10629694651509775</v>
      </c>
      <c r="D23" s="8">
        <v>0.10748166112018449</v>
      </c>
      <c r="E23" s="8">
        <v>0.20337540373900426</v>
      </c>
      <c r="F23" s="8">
        <v>0.10321498134338127</v>
      </c>
      <c r="G23" s="8">
        <v>0.105480822012208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4.7365887789869001</v>
      </c>
      <c r="D24" s="8">
        <v>2.8658149246034648</v>
      </c>
      <c r="E24" s="8">
        <v>3.1820733081184938</v>
      </c>
      <c r="F24" s="8">
        <v>2.7122716441541974</v>
      </c>
      <c r="G24" s="8">
        <v>2.0326574329345037</v>
      </c>
      <c r="H24" s="8">
        <v>2.3247290129700922</v>
      </c>
      <c r="I24" s="8">
        <v>1.8025889483566047</v>
      </c>
      <c r="J24" s="8">
        <v>1.7856567462888115</v>
      </c>
      <c r="K24" s="8">
        <v>2.3805618095196572</v>
      </c>
      <c r="L24" s="8">
        <v>1.0324204756019852</v>
      </c>
      <c r="M24" s="8">
        <v>1.3148544478936428</v>
      </c>
      <c r="N24" s="8">
        <v>1.6492840563577251</v>
      </c>
      <c r="O24" s="8">
        <v>1.5821964901802044</v>
      </c>
      <c r="P24" s="8">
        <v>1.5913150905573368</v>
      </c>
      <c r="Q24" s="8">
        <v>1.4286332044258037</v>
      </c>
      <c r="R24" s="8">
        <v>0.98884286698710488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4.3149745390848588</v>
      </c>
      <c r="D26" s="27">
        <f t="shared" si="11"/>
        <v>5.0088928831400548</v>
      </c>
      <c r="E26" s="27">
        <f t="shared" si="11"/>
        <v>3.8870980275743459</v>
      </c>
      <c r="F26" s="27">
        <f t="shared" si="11"/>
        <v>3.0994880429097571</v>
      </c>
      <c r="G26" s="27">
        <f t="shared" si="11"/>
        <v>1.8792616022633049</v>
      </c>
      <c r="H26" s="27">
        <f t="shared" si="11"/>
        <v>1.9535877667317951</v>
      </c>
      <c r="I26" s="27">
        <f t="shared" si="11"/>
        <v>2.3526002139933349</v>
      </c>
      <c r="J26" s="27">
        <f t="shared" si="11"/>
        <v>1.6399951997547875</v>
      </c>
      <c r="K26" s="27">
        <f t="shared" si="11"/>
        <v>1.8890987734826388</v>
      </c>
      <c r="L26" s="27">
        <f t="shared" si="11"/>
        <v>1.2618178313094572</v>
      </c>
      <c r="M26" s="27">
        <f t="shared" si="11"/>
        <v>1.0195705202123815</v>
      </c>
      <c r="N26" s="27">
        <f t="shared" si="11"/>
        <v>1.3470551331932765</v>
      </c>
      <c r="O26" s="27">
        <f t="shared" si="11"/>
        <v>1.4026474589593501</v>
      </c>
      <c r="P26" s="27">
        <f t="shared" si="11"/>
        <v>1.1539008666563644</v>
      </c>
      <c r="Q26" s="27">
        <f t="shared" si="11"/>
        <v>1.1450680699528937</v>
      </c>
      <c r="R26" s="27">
        <f t="shared" si="11"/>
        <v>1.1410720781658148</v>
      </c>
      <c r="S26" s="27">
        <f t="shared" si="11"/>
        <v>0.83161405882772088</v>
      </c>
      <c r="T26" s="27">
        <f t="shared" si="11"/>
        <v>0.5353557935939286</v>
      </c>
      <c r="U26" s="27">
        <f t="shared" si="11"/>
        <v>0.50860519916317593</v>
      </c>
      <c r="V26" s="27">
        <f t="shared" si="11"/>
        <v>0.52235328033586703</v>
      </c>
      <c r="W26" s="27">
        <f t="shared" si="11"/>
        <v>0.51645662833565464</v>
      </c>
      <c r="X26" s="27">
        <f t="shared" si="11"/>
        <v>0.25229610852610229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4.3149745390848588</v>
      </c>
      <c r="D33" s="19">
        <f t="shared" si="13"/>
        <v>5.0088928831400548</v>
      </c>
      <c r="E33" s="19">
        <f t="shared" si="13"/>
        <v>3.8870980275743459</v>
      </c>
      <c r="F33" s="19">
        <f t="shared" si="13"/>
        <v>3.0994880429097571</v>
      </c>
      <c r="G33" s="19">
        <f t="shared" si="13"/>
        <v>1.8792616022633049</v>
      </c>
      <c r="H33" s="19">
        <f t="shared" si="13"/>
        <v>1.9535877667317951</v>
      </c>
      <c r="I33" s="19">
        <f t="shared" si="13"/>
        <v>2.3526002139933349</v>
      </c>
      <c r="J33" s="19">
        <f t="shared" si="13"/>
        <v>1.6399951997547875</v>
      </c>
      <c r="K33" s="19">
        <f t="shared" si="13"/>
        <v>1.8890987734826388</v>
      </c>
      <c r="L33" s="19">
        <f t="shared" si="13"/>
        <v>1.2618178313094572</v>
      </c>
      <c r="M33" s="19">
        <f t="shared" si="13"/>
        <v>1.0195705202123815</v>
      </c>
      <c r="N33" s="19">
        <f t="shared" si="13"/>
        <v>1.3470551331932765</v>
      </c>
      <c r="O33" s="19">
        <f t="shared" si="13"/>
        <v>1.4026474589593501</v>
      </c>
      <c r="P33" s="19">
        <f t="shared" si="13"/>
        <v>1.1539008666563644</v>
      </c>
      <c r="Q33" s="19">
        <f t="shared" si="13"/>
        <v>1.1450680699528937</v>
      </c>
      <c r="R33" s="19">
        <f t="shared" si="13"/>
        <v>1.1410720781658148</v>
      </c>
      <c r="S33" s="19">
        <f t="shared" si="13"/>
        <v>0.83161405882772088</v>
      </c>
      <c r="T33" s="19">
        <f t="shared" si="13"/>
        <v>0.5353557935939286</v>
      </c>
      <c r="U33" s="19">
        <f t="shared" si="13"/>
        <v>0.50860519916317593</v>
      </c>
      <c r="V33" s="19">
        <f t="shared" si="13"/>
        <v>0.52235328033586703</v>
      </c>
      <c r="W33" s="19">
        <f t="shared" si="13"/>
        <v>0.51645662833565464</v>
      </c>
      <c r="X33" s="19">
        <f t="shared" si="13"/>
        <v>0.25229610852610229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4.3149745390848588</v>
      </c>
      <c r="D43" s="8">
        <v>5.0088928831400548</v>
      </c>
      <c r="E43" s="8">
        <v>3.8870980275743459</v>
      </c>
      <c r="F43" s="8">
        <v>3.0994880429097571</v>
      </c>
      <c r="G43" s="8">
        <v>1.8792616022633049</v>
      </c>
      <c r="H43" s="8">
        <v>1.9535877667317951</v>
      </c>
      <c r="I43" s="8">
        <v>2.3526002139933349</v>
      </c>
      <c r="J43" s="8">
        <v>1.6399951997547875</v>
      </c>
      <c r="K43" s="8">
        <v>1.8890987734826388</v>
      </c>
      <c r="L43" s="8">
        <v>1.2618178313094572</v>
      </c>
      <c r="M43" s="8">
        <v>1.0195705202123815</v>
      </c>
      <c r="N43" s="8">
        <v>1.3470551331932765</v>
      </c>
      <c r="O43" s="8">
        <v>1.4026474589593501</v>
      </c>
      <c r="P43" s="8">
        <v>1.1539008666563644</v>
      </c>
      <c r="Q43" s="8">
        <v>1.1450680699528937</v>
      </c>
      <c r="R43" s="8">
        <v>1.1410720781658148</v>
      </c>
      <c r="S43" s="8">
        <v>0.83161405882772088</v>
      </c>
      <c r="T43" s="8">
        <v>0.5353557935939286</v>
      </c>
      <c r="U43" s="8">
        <v>0.50860519916317593</v>
      </c>
      <c r="V43" s="8">
        <v>0.52235328033586703</v>
      </c>
      <c r="W43" s="8">
        <v>0.51645662833565464</v>
      </c>
      <c r="X43" s="8">
        <v>0.25229610852610229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9.8074040363175392</v>
      </c>
      <c r="D51" s="27">
        <v>9.8599876237548489</v>
      </c>
      <c r="E51" s="27">
        <v>9.144966465117065</v>
      </c>
      <c r="F51" s="27">
        <v>8.9693083287992206</v>
      </c>
      <c r="G51" s="27">
        <v>9.4983196761491424</v>
      </c>
      <c r="H51" s="27">
        <v>11.683613310093603</v>
      </c>
      <c r="I51" s="27">
        <v>12.283178185846094</v>
      </c>
      <c r="J51" s="27">
        <v>10.910579616702313</v>
      </c>
      <c r="K51" s="27">
        <v>10.899988697816458</v>
      </c>
      <c r="L51" s="27">
        <v>10.608039593731021</v>
      </c>
      <c r="M51" s="27">
        <v>11.317215628983989</v>
      </c>
      <c r="N51" s="27">
        <v>10.838048525694964</v>
      </c>
      <c r="O51" s="27">
        <v>11.664554156720737</v>
      </c>
      <c r="P51" s="27">
        <v>11.019184935545688</v>
      </c>
      <c r="Q51" s="27">
        <v>10.904626491071781</v>
      </c>
      <c r="R51" s="27">
        <v>10.327165782457643</v>
      </c>
      <c r="S51" s="27">
        <v>12.079918953548091</v>
      </c>
      <c r="T51" s="27">
        <v>11.205588708918889</v>
      </c>
      <c r="U51" s="27">
        <v>11.070835236719583</v>
      </c>
      <c r="V51" s="27">
        <v>11.904810468864673</v>
      </c>
      <c r="W51" s="27">
        <v>11.474185879833779</v>
      </c>
      <c r="X51" s="27">
        <v>12.274612543934056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146.97554649214419</v>
      </c>
      <c r="D61" s="49">
        <f t="shared" si="15"/>
        <v>146.25072837795679</v>
      </c>
      <c r="E61" s="49">
        <f t="shared" si="15"/>
        <v>144.24058335334837</v>
      </c>
      <c r="F61" s="49">
        <f t="shared" si="15"/>
        <v>155.30826357589333</v>
      </c>
      <c r="G61" s="49">
        <f t="shared" si="15"/>
        <v>155.00305578204151</v>
      </c>
      <c r="H61" s="49">
        <f t="shared" si="15"/>
        <v>142.23439037141765</v>
      </c>
      <c r="I61" s="49">
        <f t="shared" si="15"/>
        <v>143.90745127981185</v>
      </c>
      <c r="J61" s="49">
        <f t="shared" si="15"/>
        <v>154.67787502989466</v>
      </c>
      <c r="K61" s="49">
        <f t="shared" si="15"/>
        <v>156.47356525761265</v>
      </c>
      <c r="L61" s="49">
        <f t="shared" si="15"/>
        <v>155.14985776284686</v>
      </c>
      <c r="M61" s="49">
        <f t="shared" si="15"/>
        <v>156.92577599999996</v>
      </c>
      <c r="N61" s="49">
        <f t="shared" si="15"/>
        <v>135.10593600000001</v>
      </c>
      <c r="O61" s="49">
        <f t="shared" si="15"/>
        <v>144.25880000000001</v>
      </c>
      <c r="P61" s="49">
        <f t="shared" si="15"/>
        <v>138.47847999999999</v>
      </c>
      <c r="Q61" s="49">
        <f t="shared" si="15"/>
        <v>137.67297599999998</v>
      </c>
      <c r="R61" s="49">
        <f t="shared" si="15"/>
        <v>133.95524800000001</v>
      </c>
      <c r="S61" s="49">
        <f t="shared" si="15"/>
        <v>142.23171200000002</v>
      </c>
      <c r="T61" s="49">
        <f t="shared" si="15"/>
        <v>144.69257599999995</v>
      </c>
      <c r="U61" s="49">
        <f t="shared" si="15"/>
        <v>146.048</v>
      </c>
      <c r="V61" s="49">
        <f t="shared" si="15"/>
        <v>140.25054399999999</v>
      </c>
      <c r="W61" s="49">
        <f t="shared" si="15"/>
        <v>146.96124799999998</v>
      </c>
      <c r="X61" s="49">
        <f t="shared" si="15"/>
        <v>143.77406399999998</v>
      </c>
    </row>
    <row r="62" spans="1:24" ht="11.25" customHeight="1" x14ac:dyDescent="0.2">
      <c r="A62" s="50" t="s">
        <v>92</v>
      </c>
      <c r="B62" s="51" t="s">
        <v>93</v>
      </c>
      <c r="C62" s="52">
        <v>146.97554649214419</v>
      </c>
      <c r="D62" s="52">
        <v>146.25072837795679</v>
      </c>
      <c r="E62" s="52">
        <v>144.24058335334837</v>
      </c>
      <c r="F62" s="52">
        <v>155.30826357589333</v>
      </c>
      <c r="G62" s="52">
        <v>155.00305578204151</v>
      </c>
      <c r="H62" s="52">
        <v>142.23439037141765</v>
      </c>
      <c r="I62" s="52">
        <v>143.90745127981185</v>
      </c>
      <c r="J62" s="52">
        <v>154.67787502989466</v>
      </c>
      <c r="K62" s="52">
        <v>156.47356525761265</v>
      </c>
      <c r="L62" s="52">
        <v>155.14985776284686</v>
      </c>
      <c r="M62" s="52">
        <v>156.92577599999996</v>
      </c>
      <c r="N62" s="52">
        <v>135.10593600000001</v>
      </c>
      <c r="O62" s="52">
        <v>144.25880000000001</v>
      </c>
      <c r="P62" s="52">
        <v>138.47847999999999</v>
      </c>
      <c r="Q62" s="52">
        <v>137.67297599999998</v>
      </c>
      <c r="R62" s="52">
        <v>133.95524800000001</v>
      </c>
      <c r="S62" s="52">
        <v>142.23171200000002</v>
      </c>
      <c r="T62" s="52">
        <v>144.69257599999995</v>
      </c>
      <c r="U62" s="52">
        <v>146.048</v>
      </c>
      <c r="V62" s="52">
        <v>140.25054399999999</v>
      </c>
      <c r="W62" s="52">
        <v>146.96124799999998</v>
      </c>
      <c r="X62" s="52">
        <v>143.77406399999998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26.013433576640143</v>
      </c>
      <c r="D2" s="21">
        <f t="shared" ref="D2:X2" si="0">SUM(D3,D17,D22,D25,D26,D51,D52)</f>
        <v>28.182663765111528</v>
      </c>
      <c r="E2" s="21">
        <f t="shared" si="0"/>
        <v>15.545055868622939</v>
      </c>
      <c r="F2" s="21">
        <f t="shared" si="0"/>
        <v>17.897077433319961</v>
      </c>
      <c r="G2" s="21">
        <f t="shared" si="0"/>
        <v>18.960519986310302</v>
      </c>
      <c r="H2" s="21">
        <f t="shared" si="0"/>
        <v>16.180408363740696</v>
      </c>
      <c r="I2" s="21">
        <f t="shared" si="0"/>
        <v>16.371206502414992</v>
      </c>
      <c r="J2" s="21">
        <f t="shared" si="0"/>
        <v>12.047812983926995</v>
      </c>
      <c r="K2" s="21">
        <f t="shared" si="0"/>
        <v>15.109869169520739</v>
      </c>
      <c r="L2" s="21">
        <f t="shared" si="0"/>
        <v>13.736345820804853</v>
      </c>
      <c r="M2" s="21">
        <f t="shared" si="0"/>
        <v>17.790933064181594</v>
      </c>
      <c r="N2" s="21">
        <f t="shared" si="0"/>
        <v>17.739722035012882</v>
      </c>
      <c r="O2" s="21">
        <f t="shared" si="0"/>
        <v>15.210035853781207</v>
      </c>
      <c r="P2" s="21">
        <f t="shared" si="0"/>
        <v>14.870005605652072</v>
      </c>
      <c r="Q2" s="21">
        <f t="shared" si="0"/>
        <v>17.792250145430945</v>
      </c>
      <c r="R2" s="21">
        <f t="shared" si="0"/>
        <v>20.575316044256411</v>
      </c>
      <c r="S2" s="21">
        <f t="shared" si="0"/>
        <v>27.288292906874986</v>
      </c>
      <c r="T2" s="21">
        <f t="shared" si="0"/>
        <v>26.789389460862623</v>
      </c>
      <c r="U2" s="21">
        <f t="shared" si="0"/>
        <v>23.704214219729863</v>
      </c>
      <c r="V2" s="21">
        <f t="shared" si="0"/>
        <v>26.67874842307635</v>
      </c>
      <c r="W2" s="21">
        <f t="shared" si="0"/>
        <v>18.433659838348298</v>
      </c>
      <c r="X2" s="21">
        <f t="shared" si="0"/>
        <v>17.629676472189903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1.9220930901275461</v>
      </c>
      <c r="D3" s="24">
        <f t="shared" ref="D3:W3" si="2">SUM(D4,D8,D11)</f>
        <v>1.628293278196757</v>
      </c>
      <c r="E3" s="24">
        <f t="shared" si="2"/>
        <v>1.7338900035524967</v>
      </c>
      <c r="F3" s="24">
        <f t="shared" si="2"/>
        <v>1.107944967607805</v>
      </c>
      <c r="G3" s="24">
        <f t="shared" si="2"/>
        <v>1.9751667627043168</v>
      </c>
      <c r="H3" s="24">
        <f t="shared" si="2"/>
        <v>1.5901166876004986</v>
      </c>
      <c r="I3" s="24">
        <f t="shared" si="2"/>
        <v>1.3358315161633536</v>
      </c>
      <c r="J3" s="24">
        <f t="shared" si="2"/>
        <v>0.47806350305037365</v>
      </c>
      <c r="K3" s="24">
        <f t="shared" si="2"/>
        <v>0.43795718198081934</v>
      </c>
      <c r="L3" s="24">
        <f t="shared" si="2"/>
        <v>0.26400212992572969</v>
      </c>
      <c r="M3" s="24">
        <f t="shared" si="2"/>
        <v>0.34128188605033938</v>
      </c>
      <c r="N3" s="24">
        <f t="shared" si="2"/>
        <v>0.4233888948222907</v>
      </c>
      <c r="O3" s="24">
        <f t="shared" si="2"/>
        <v>0.3998081268374587</v>
      </c>
      <c r="P3" s="24">
        <f t="shared" si="2"/>
        <v>0.3993931484584155</v>
      </c>
      <c r="Q3" s="24">
        <f t="shared" si="2"/>
        <v>0.32709896165517377</v>
      </c>
      <c r="R3" s="24">
        <f t="shared" si="2"/>
        <v>0.15397322715287512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1.9220930901275461</v>
      </c>
      <c r="D4" s="19">
        <f t="shared" ref="D4:W4" si="5">SUM(D5:D7)</f>
        <v>1.628293278196757</v>
      </c>
      <c r="E4" s="19">
        <f t="shared" si="5"/>
        <v>1.7338900035524967</v>
      </c>
      <c r="F4" s="19">
        <f t="shared" si="5"/>
        <v>1.107944967607805</v>
      </c>
      <c r="G4" s="19">
        <f t="shared" si="5"/>
        <v>1.9751667627043168</v>
      </c>
      <c r="H4" s="19">
        <f t="shared" si="5"/>
        <v>1.5901166876004986</v>
      </c>
      <c r="I4" s="19">
        <f t="shared" si="5"/>
        <v>1.3358315161633536</v>
      </c>
      <c r="J4" s="19">
        <f t="shared" si="5"/>
        <v>0.47806350305037365</v>
      </c>
      <c r="K4" s="19">
        <f t="shared" si="5"/>
        <v>0.43795718198081934</v>
      </c>
      <c r="L4" s="19">
        <f t="shared" si="5"/>
        <v>0.26400212992572969</v>
      </c>
      <c r="M4" s="19">
        <f t="shared" si="5"/>
        <v>0.34128188605033938</v>
      </c>
      <c r="N4" s="19">
        <f t="shared" si="5"/>
        <v>0.4233888948222907</v>
      </c>
      <c r="O4" s="19">
        <f t="shared" si="5"/>
        <v>0.3998081268374587</v>
      </c>
      <c r="P4" s="19">
        <f t="shared" si="5"/>
        <v>0.3993931484584155</v>
      </c>
      <c r="Q4" s="19">
        <f t="shared" si="5"/>
        <v>0.32709896165517377</v>
      </c>
      <c r="R4" s="19">
        <f t="shared" si="5"/>
        <v>0.15397322715287512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1.9220930901275461</v>
      </c>
      <c r="D7" s="8">
        <v>1.628293278196757</v>
      </c>
      <c r="E7" s="8">
        <v>1.7338900035524967</v>
      </c>
      <c r="F7" s="8">
        <v>1.107944967607805</v>
      </c>
      <c r="G7" s="8">
        <v>1.9751667627043168</v>
      </c>
      <c r="H7" s="8">
        <v>1.5901166876004986</v>
      </c>
      <c r="I7" s="8">
        <v>1.3358315161633536</v>
      </c>
      <c r="J7" s="8">
        <v>0.47806350305037365</v>
      </c>
      <c r="K7" s="8">
        <v>0.43795718198081934</v>
      </c>
      <c r="L7" s="8">
        <v>0.26400212992572969</v>
      </c>
      <c r="M7" s="8">
        <v>0.34128188605033938</v>
      </c>
      <c r="N7" s="8">
        <v>0.4233888948222907</v>
      </c>
      <c r="O7" s="8">
        <v>0.3998081268374587</v>
      </c>
      <c r="P7" s="8">
        <v>0.3993931484584155</v>
      </c>
      <c r="Q7" s="8">
        <v>0.32709896165517377</v>
      </c>
      <c r="R7" s="8">
        <v>0.15397322715287512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1.1608652242632562</v>
      </c>
      <c r="D22" s="27">
        <f t="shared" si="10"/>
        <v>0.70797322910113603</v>
      </c>
      <c r="E22" s="27">
        <f t="shared" si="10"/>
        <v>0.67836219390890018</v>
      </c>
      <c r="F22" s="27">
        <f t="shared" si="10"/>
        <v>0.59094322826582979</v>
      </c>
      <c r="G22" s="27">
        <f t="shared" si="10"/>
        <v>0.44905003406343885</v>
      </c>
      <c r="H22" s="27">
        <f t="shared" si="10"/>
        <v>0.42642741303061882</v>
      </c>
      <c r="I22" s="27">
        <f t="shared" si="10"/>
        <v>0.33944934856784142</v>
      </c>
      <c r="J22" s="27">
        <f t="shared" si="10"/>
        <v>0.34174652830741192</v>
      </c>
      <c r="K22" s="27">
        <f t="shared" si="10"/>
        <v>0.4623015977106178</v>
      </c>
      <c r="L22" s="27">
        <f t="shared" si="10"/>
        <v>0.17132380915859147</v>
      </c>
      <c r="M22" s="27">
        <f t="shared" si="10"/>
        <v>0.24943887269701506</v>
      </c>
      <c r="N22" s="27">
        <f t="shared" si="10"/>
        <v>0.30119216200862065</v>
      </c>
      <c r="O22" s="27">
        <f t="shared" si="10"/>
        <v>0.30026209233815099</v>
      </c>
      <c r="P22" s="27">
        <f t="shared" si="10"/>
        <v>0.3001337602436393</v>
      </c>
      <c r="Q22" s="27">
        <f t="shared" si="10"/>
        <v>0.29184312058221801</v>
      </c>
      <c r="R22" s="27">
        <f t="shared" si="10"/>
        <v>0.27402474072094085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2.5479938129648393E-2</v>
      </c>
      <c r="D23" s="8">
        <v>2.5592515411270698E-2</v>
      </c>
      <c r="E23" s="8">
        <v>4.0751521233887901E-2</v>
      </c>
      <c r="F23" s="8">
        <v>2.1663819578498496E-2</v>
      </c>
      <c r="G23" s="8">
        <v>2.2152995302355705E-2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1.1353852861336078</v>
      </c>
      <c r="D24" s="8">
        <v>0.6823807136898653</v>
      </c>
      <c r="E24" s="8">
        <v>0.63761067267501226</v>
      </c>
      <c r="F24" s="8">
        <v>0.56927940868733129</v>
      </c>
      <c r="G24" s="8">
        <v>0.42689703876108315</v>
      </c>
      <c r="H24" s="8">
        <v>0.42642741303061882</v>
      </c>
      <c r="I24" s="8">
        <v>0.33944934856784142</v>
      </c>
      <c r="J24" s="8">
        <v>0.34174652830741192</v>
      </c>
      <c r="K24" s="8">
        <v>0.4623015977106178</v>
      </c>
      <c r="L24" s="8">
        <v>0.17132380915859147</v>
      </c>
      <c r="M24" s="8">
        <v>0.24943887269701506</v>
      </c>
      <c r="N24" s="8">
        <v>0.30119216200862065</v>
      </c>
      <c r="O24" s="8">
        <v>0.30026209233815099</v>
      </c>
      <c r="P24" s="8">
        <v>0.3001337602436393</v>
      </c>
      <c r="Q24" s="8">
        <v>0.29184312058221801</v>
      </c>
      <c r="R24" s="8">
        <v>0.27402474072094085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17.22622428</v>
      </c>
      <c r="D26" s="27">
        <f t="shared" si="11"/>
        <v>20.09729952</v>
      </c>
      <c r="E26" s="27">
        <f t="shared" si="11"/>
        <v>8.6132257200000026</v>
      </c>
      <c r="F26" s="27">
        <f t="shared" si="11"/>
        <v>11.484300960000001</v>
      </c>
      <c r="G26" s="27">
        <f t="shared" si="11"/>
        <v>11.484300960000001</v>
      </c>
      <c r="H26" s="27">
        <f t="shared" si="11"/>
        <v>8.6132257200000026</v>
      </c>
      <c r="I26" s="27">
        <f t="shared" si="11"/>
        <v>8.6132257200000026</v>
      </c>
      <c r="J26" s="27">
        <f t="shared" si="11"/>
        <v>5.7421504800000003</v>
      </c>
      <c r="K26" s="27">
        <f t="shared" si="11"/>
        <v>8.6132257200000026</v>
      </c>
      <c r="L26" s="27">
        <f t="shared" si="11"/>
        <v>8.6132257200000026</v>
      </c>
      <c r="M26" s="27">
        <f t="shared" si="11"/>
        <v>11.3716296</v>
      </c>
      <c r="N26" s="27">
        <f t="shared" si="11"/>
        <v>11.3716296</v>
      </c>
      <c r="O26" s="27">
        <f t="shared" si="11"/>
        <v>8.6132257200000026</v>
      </c>
      <c r="P26" s="27">
        <f t="shared" si="11"/>
        <v>8.6132257200000026</v>
      </c>
      <c r="Q26" s="27">
        <f t="shared" si="11"/>
        <v>11.484300960000001</v>
      </c>
      <c r="R26" s="27">
        <f t="shared" si="11"/>
        <v>14.355149040000001</v>
      </c>
      <c r="S26" s="27">
        <f t="shared" si="11"/>
        <v>20.09729952</v>
      </c>
      <c r="T26" s="27">
        <f t="shared" si="11"/>
        <v>20.09729952</v>
      </c>
      <c r="U26" s="27">
        <f t="shared" si="11"/>
        <v>17.22622428</v>
      </c>
      <c r="V26" s="27">
        <f t="shared" si="11"/>
        <v>19.149815160000003</v>
      </c>
      <c r="W26" s="27">
        <f t="shared" si="11"/>
        <v>11.484300960000001</v>
      </c>
      <c r="X26" s="27">
        <f t="shared" si="11"/>
        <v>9.761519520000002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17.22622428</v>
      </c>
      <c r="D33" s="19">
        <f t="shared" si="13"/>
        <v>20.09729952</v>
      </c>
      <c r="E33" s="19">
        <f t="shared" si="13"/>
        <v>8.6132257200000026</v>
      </c>
      <c r="F33" s="19">
        <f t="shared" si="13"/>
        <v>11.484300960000001</v>
      </c>
      <c r="G33" s="19">
        <f t="shared" si="13"/>
        <v>11.484300960000001</v>
      </c>
      <c r="H33" s="19">
        <f t="shared" si="13"/>
        <v>8.6132257200000026</v>
      </c>
      <c r="I33" s="19">
        <f t="shared" si="13"/>
        <v>8.6132257200000026</v>
      </c>
      <c r="J33" s="19">
        <f t="shared" si="13"/>
        <v>5.7421504800000003</v>
      </c>
      <c r="K33" s="19">
        <f t="shared" si="13"/>
        <v>8.6132257200000026</v>
      </c>
      <c r="L33" s="19">
        <f t="shared" si="13"/>
        <v>8.6132257200000026</v>
      </c>
      <c r="M33" s="19">
        <f t="shared" si="13"/>
        <v>11.3716296</v>
      </c>
      <c r="N33" s="19">
        <f t="shared" si="13"/>
        <v>11.3716296</v>
      </c>
      <c r="O33" s="19">
        <f t="shared" si="13"/>
        <v>8.6132257200000026</v>
      </c>
      <c r="P33" s="19">
        <f t="shared" si="13"/>
        <v>8.6132257200000026</v>
      </c>
      <c r="Q33" s="19">
        <f t="shared" si="13"/>
        <v>11.484300960000001</v>
      </c>
      <c r="R33" s="19">
        <f t="shared" si="13"/>
        <v>14.355149040000001</v>
      </c>
      <c r="S33" s="19">
        <f t="shared" si="13"/>
        <v>20.09729952</v>
      </c>
      <c r="T33" s="19">
        <f t="shared" si="13"/>
        <v>20.09729952</v>
      </c>
      <c r="U33" s="19">
        <f t="shared" si="13"/>
        <v>17.22622428</v>
      </c>
      <c r="V33" s="19">
        <f t="shared" si="13"/>
        <v>19.149815160000003</v>
      </c>
      <c r="W33" s="19">
        <f t="shared" si="13"/>
        <v>11.484300960000001</v>
      </c>
      <c r="X33" s="19">
        <f t="shared" si="13"/>
        <v>9.761519520000002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17.22622428</v>
      </c>
      <c r="D36" s="8">
        <v>20.09729952</v>
      </c>
      <c r="E36" s="8">
        <v>8.6132257200000026</v>
      </c>
      <c r="F36" s="8">
        <v>11.484300960000001</v>
      </c>
      <c r="G36" s="8">
        <v>11.484300960000001</v>
      </c>
      <c r="H36" s="8">
        <v>8.6132257200000026</v>
      </c>
      <c r="I36" s="8">
        <v>8.6132257200000026</v>
      </c>
      <c r="J36" s="8">
        <v>5.7421504800000003</v>
      </c>
      <c r="K36" s="8">
        <v>8.6132257200000026</v>
      </c>
      <c r="L36" s="8">
        <v>8.6132257200000026</v>
      </c>
      <c r="M36" s="8">
        <v>11.3716296</v>
      </c>
      <c r="N36" s="8">
        <v>11.3716296</v>
      </c>
      <c r="O36" s="8">
        <v>8.6132257200000026</v>
      </c>
      <c r="P36" s="8">
        <v>8.6132257200000026</v>
      </c>
      <c r="Q36" s="8">
        <v>11.484300960000001</v>
      </c>
      <c r="R36" s="8">
        <v>14.355149040000001</v>
      </c>
      <c r="S36" s="8">
        <v>20.09729952</v>
      </c>
      <c r="T36" s="8">
        <v>20.09729952</v>
      </c>
      <c r="U36" s="8">
        <v>17.22622428</v>
      </c>
      <c r="V36" s="8">
        <v>19.149815160000003</v>
      </c>
      <c r="W36" s="8">
        <v>11.484300960000001</v>
      </c>
      <c r="X36" s="8">
        <v>9.761519520000002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5.7042509822493415</v>
      </c>
      <c r="D51" s="27">
        <v>5.749097737813635</v>
      </c>
      <c r="E51" s="27">
        <v>4.5195779511615379</v>
      </c>
      <c r="F51" s="27">
        <v>4.7138882774463262</v>
      </c>
      <c r="G51" s="27">
        <v>5.0520022295425457</v>
      </c>
      <c r="H51" s="27">
        <v>5.550638543109577</v>
      </c>
      <c r="I51" s="27">
        <v>6.0826999176837928</v>
      </c>
      <c r="J51" s="27">
        <v>5.4858524725692108</v>
      </c>
      <c r="K51" s="27">
        <v>5.5963846698292983</v>
      </c>
      <c r="L51" s="27">
        <v>4.6877941617205279</v>
      </c>
      <c r="M51" s="27">
        <v>5.8285827054342416</v>
      </c>
      <c r="N51" s="27">
        <v>5.6435113781819712</v>
      </c>
      <c r="O51" s="27">
        <v>5.896739914605595</v>
      </c>
      <c r="P51" s="27">
        <v>5.5572529769500152</v>
      </c>
      <c r="Q51" s="27">
        <v>5.6890071031935525</v>
      </c>
      <c r="R51" s="27">
        <v>5.7921690363825942</v>
      </c>
      <c r="S51" s="27">
        <v>7.1909933868749869</v>
      </c>
      <c r="T51" s="27">
        <v>6.6920899408626209</v>
      </c>
      <c r="U51" s="27">
        <v>6.4779899397298637</v>
      </c>
      <c r="V51" s="27">
        <v>7.528933263076345</v>
      </c>
      <c r="W51" s="27">
        <v>6.9493588783482965</v>
      </c>
      <c r="X51" s="27">
        <v>7.8681569521899011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54.433708592586179</v>
      </c>
      <c r="D61" s="49">
        <f t="shared" si="15"/>
        <v>55.12010898477611</v>
      </c>
      <c r="E61" s="49">
        <f t="shared" si="15"/>
        <v>47.29454695433494</v>
      </c>
      <c r="F61" s="49">
        <f t="shared" si="15"/>
        <v>55.36515804567356</v>
      </c>
      <c r="G61" s="49">
        <f t="shared" si="15"/>
        <v>56.622167408328906</v>
      </c>
      <c r="H61" s="49">
        <f t="shared" si="15"/>
        <v>46.868221174325129</v>
      </c>
      <c r="I61" s="49">
        <f t="shared" si="15"/>
        <v>50.585896755351847</v>
      </c>
      <c r="J61" s="49">
        <f t="shared" si="15"/>
        <v>57.217247250915939</v>
      </c>
      <c r="K61" s="49">
        <f t="shared" si="15"/>
        <v>60.970637552560589</v>
      </c>
      <c r="L61" s="49">
        <f t="shared" si="15"/>
        <v>53.308438101446477</v>
      </c>
      <c r="M61" s="49">
        <f t="shared" si="15"/>
        <v>63.947967999999982</v>
      </c>
      <c r="N61" s="49">
        <f t="shared" si="15"/>
        <v>55.056287999999988</v>
      </c>
      <c r="O61" s="49">
        <f t="shared" si="15"/>
        <v>58.786111999999996</v>
      </c>
      <c r="P61" s="49">
        <f t="shared" si="15"/>
        <v>56.43063999999999</v>
      </c>
      <c r="Q61" s="49">
        <f t="shared" si="15"/>
        <v>56.102367999999991</v>
      </c>
      <c r="R61" s="49">
        <f t="shared" si="15"/>
        <v>54.587343999999995</v>
      </c>
      <c r="S61" s="49">
        <f t="shared" si="15"/>
        <v>57.96</v>
      </c>
      <c r="T61" s="49">
        <f t="shared" si="15"/>
        <v>58.962847999999966</v>
      </c>
      <c r="U61" s="49">
        <f t="shared" si="15"/>
        <v>59.472000000000016</v>
      </c>
      <c r="V61" s="49">
        <f t="shared" si="15"/>
        <v>57.152703999999993</v>
      </c>
      <c r="W61" s="49">
        <f t="shared" si="15"/>
        <v>59.887296000000006</v>
      </c>
      <c r="X61" s="49">
        <f t="shared" si="15"/>
        <v>58.588543999999985</v>
      </c>
    </row>
    <row r="62" spans="1:24" ht="11.25" customHeight="1" x14ac:dyDescent="0.2">
      <c r="A62" s="50" t="s">
        <v>92</v>
      </c>
      <c r="B62" s="51" t="s">
        <v>93</v>
      </c>
      <c r="C62" s="52">
        <v>54.433708592586179</v>
      </c>
      <c r="D62" s="52">
        <v>55.12010898477611</v>
      </c>
      <c r="E62" s="52">
        <v>47.29454695433494</v>
      </c>
      <c r="F62" s="52">
        <v>55.36515804567356</v>
      </c>
      <c r="G62" s="52">
        <v>56.622167408328906</v>
      </c>
      <c r="H62" s="52">
        <v>46.868221174325129</v>
      </c>
      <c r="I62" s="52">
        <v>50.585896755351847</v>
      </c>
      <c r="J62" s="52">
        <v>57.217247250915939</v>
      </c>
      <c r="K62" s="52">
        <v>60.970637552560589</v>
      </c>
      <c r="L62" s="52">
        <v>53.308438101446477</v>
      </c>
      <c r="M62" s="52">
        <v>63.947967999999982</v>
      </c>
      <c r="N62" s="52">
        <v>55.056287999999988</v>
      </c>
      <c r="O62" s="52">
        <v>58.786111999999996</v>
      </c>
      <c r="P62" s="52">
        <v>56.43063999999999</v>
      </c>
      <c r="Q62" s="52">
        <v>56.102367999999991</v>
      </c>
      <c r="R62" s="52">
        <v>54.587343999999995</v>
      </c>
      <c r="S62" s="52">
        <v>57.96</v>
      </c>
      <c r="T62" s="52">
        <v>58.962847999999966</v>
      </c>
      <c r="U62" s="52">
        <v>59.472000000000016</v>
      </c>
      <c r="V62" s="52">
        <v>57.152703999999993</v>
      </c>
      <c r="W62" s="52">
        <v>59.887296000000006</v>
      </c>
      <c r="X62" s="52">
        <v>58.588543999999985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99.250643037182755</v>
      </c>
      <c r="D2" s="21">
        <f t="shared" ref="D2:X2" si="0">SUM(D3,D17,D22,D25,D26,D51,D52)</f>
        <v>224.4260736</v>
      </c>
      <c r="E2" s="21">
        <f t="shared" si="0"/>
        <v>253.22275784603579</v>
      </c>
      <c r="F2" s="21">
        <f t="shared" si="0"/>
        <v>272.31696161165962</v>
      </c>
      <c r="G2" s="21">
        <f t="shared" si="0"/>
        <v>246.10434065242879</v>
      </c>
      <c r="H2" s="21">
        <f t="shared" si="0"/>
        <v>237.07066196127093</v>
      </c>
      <c r="I2" s="21">
        <f t="shared" si="0"/>
        <v>204.77799000000002</v>
      </c>
      <c r="J2" s="21">
        <f t="shared" si="0"/>
        <v>216.17897500127813</v>
      </c>
      <c r="K2" s="21">
        <f t="shared" si="0"/>
        <v>221.53186908000001</v>
      </c>
      <c r="L2" s="21">
        <f t="shared" si="0"/>
        <v>215.13428172000005</v>
      </c>
      <c r="M2" s="21">
        <f t="shared" si="0"/>
        <v>219.72813192000001</v>
      </c>
      <c r="N2" s="21">
        <f t="shared" si="0"/>
        <v>263.78115696000003</v>
      </c>
      <c r="O2" s="21">
        <f t="shared" si="0"/>
        <v>269.78027940000004</v>
      </c>
      <c r="P2" s="21">
        <f t="shared" si="0"/>
        <v>264.32330940000003</v>
      </c>
      <c r="Q2" s="21">
        <f t="shared" si="0"/>
        <v>325.76940396000003</v>
      </c>
      <c r="R2" s="21">
        <f t="shared" si="0"/>
        <v>332.97769440000002</v>
      </c>
      <c r="S2" s="21">
        <f t="shared" si="0"/>
        <v>329.94908908154724</v>
      </c>
      <c r="T2" s="21">
        <f t="shared" si="0"/>
        <v>321.96788794903927</v>
      </c>
      <c r="U2" s="21">
        <f t="shared" si="0"/>
        <v>319.759218939915</v>
      </c>
      <c r="V2" s="21">
        <f t="shared" si="0"/>
        <v>295.5790381367766</v>
      </c>
      <c r="W2" s="21">
        <f t="shared" si="0"/>
        <v>281.73876891010377</v>
      </c>
      <c r="X2" s="21">
        <f t="shared" si="0"/>
        <v>208.86727533275854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2.5523246371827484</v>
      </c>
      <c r="D3" s="24">
        <f t="shared" ref="D3:W3" si="2">SUM(D4,D8,D11)</f>
        <v>0</v>
      </c>
      <c r="E3" s="24">
        <f t="shared" si="2"/>
        <v>2.5993661660358063</v>
      </c>
      <c r="F3" s="24">
        <f t="shared" si="2"/>
        <v>2.5893224916596194</v>
      </c>
      <c r="G3" s="24">
        <f t="shared" si="2"/>
        <v>0</v>
      </c>
      <c r="H3" s="24">
        <f t="shared" si="2"/>
        <v>2.5988474012709064</v>
      </c>
      <c r="I3" s="24">
        <f t="shared" si="2"/>
        <v>0</v>
      </c>
      <c r="J3" s="24">
        <f t="shared" si="2"/>
        <v>2.598785201278131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10.232015416473814</v>
      </c>
      <c r="T3" s="24">
        <f t="shared" si="2"/>
        <v>4.1452431490391737</v>
      </c>
      <c r="U3" s="24">
        <f t="shared" si="2"/>
        <v>2.0734871799150358</v>
      </c>
      <c r="V3" s="24">
        <f t="shared" si="2"/>
        <v>1.1771790167764942</v>
      </c>
      <c r="W3" s="24">
        <f t="shared" si="2"/>
        <v>0.56557887010389274</v>
      </c>
      <c r="X3" s="24">
        <f t="shared" ref="X3" si="3">SUM(X4,X8,X11)</f>
        <v>1.1772852927585065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2.5523246371827484</v>
      </c>
      <c r="D4" s="19">
        <f t="shared" ref="D4:W4" si="5">SUM(D5:D7)</f>
        <v>0</v>
      </c>
      <c r="E4" s="19">
        <f t="shared" si="5"/>
        <v>2.5993661660358063</v>
      </c>
      <c r="F4" s="19">
        <f t="shared" si="5"/>
        <v>2.5893224916596194</v>
      </c>
      <c r="G4" s="19">
        <f t="shared" si="5"/>
        <v>0</v>
      </c>
      <c r="H4" s="19">
        <f t="shared" si="5"/>
        <v>2.5988474012709064</v>
      </c>
      <c r="I4" s="19">
        <f t="shared" si="5"/>
        <v>0</v>
      </c>
      <c r="J4" s="19">
        <f t="shared" si="5"/>
        <v>2.598785201278131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10.232015416473814</v>
      </c>
      <c r="T4" s="19">
        <f t="shared" si="5"/>
        <v>4.1452431490391737</v>
      </c>
      <c r="U4" s="19">
        <f t="shared" si="5"/>
        <v>2.0734871799150358</v>
      </c>
      <c r="V4" s="19">
        <f t="shared" si="5"/>
        <v>1.1771790167764942</v>
      </c>
      <c r="W4" s="19">
        <f t="shared" si="5"/>
        <v>0.56557887010389274</v>
      </c>
      <c r="X4" s="19">
        <f t="shared" ref="X4" si="6">SUM(X5:X7)</f>
        <v>1.1772852927585065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2.5523246371827484</v>
      </c>
      <c r="D7" s="8">
        <v>0</v>
      </c>
      <c r="E7" s="8">
        <v>2.5993661660358063</v>
      </c>
      <c r="F7" s="8">
        <v>2.5893224916596194</v>
      </c>
      <c r="G7" s="8">
        <v>0</v>
      </c>
      <c r="H7" s="8">
        <v>2.5988474012709064</v>
      </c>
      <c r="I7" s="8">
        <v>0</v>
      </c>
      <c r="J7" s="8">
        <v>2.598785201278131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10.232015416473814</v>
      </c>
      <c r="T7" s="8">
        <v>4.1452431490391737</v>
      </c>
      <c r="U7" s="8">
        <v>2.0734871799150358</v>
      </c>
      <c r="V7" s="8">
        <v>1.1771790167764942</v>
      </c>
      <c r="W7" s="8">
        <v>0.56557887010389274</v>
      </c>
      <c r="X7" s="8">
        <v>1.1772852927585065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3.3699655724287667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2.1437087050734021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2.1437087050734021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3.3699655724287667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90.690008400000011</v>
      </c>
      <c r="D26" s="27">
        <f t="shared" si="11"/>
        <v>215.94375360000001</v>
      </c>
      <c r="E26" s="27">
        <f t="shared" si="11"/>
        <v>241.08078168</v>
      </c>
      <c r="F26" s="27">
        <f t="shared" si="11"/>
        <v>256.85268911999998</v>
      </c>
      <c r="G26" s="27">
        <f t="shared" si="11"/>
        <v>228.49619508000004</v>
      </c>
      <c r="H26" s="27">
        <f t="shared" si="11"/>
        <v>219.32481456000002</v>
      </c>
      <c r="I26" s="27">
        <f t="shared" si="11"/>
        <v>188.06580000000002</v>
      </c>
      <c r="J26" s="27">
        <f t="shared" si="11"/>
        <v>197.12044979999999</v>
      </c>
      <c r="K26" s="27">
        <f t="shared" si="11"/>
        <v>206.48584908000001</v>
      </c>
      <c r="L26" s="27">
        <f t="shared" si="11"/>
        <v>197.05886172000004</v>
      </c>
      <c r="M26" s="27">
        <f t="shared" si="11"/>
        <v>200.54193192</v>
      </c>
      <c r="N26" s="27">
        <f t="shared" si="11"/>
        <v>247.42239696000001</v>
      </c>
      <c r="O26" s="27">
        <f t="shared" si="11"/>
        <v>250.39211940000001</v>
      </c>
      <c r="P26" s="27">
        <f t="shared" si="11"/>
        <v>247.2576894</v>
      </c>
      <c r="Q26" s="27">
        <f t="shared" si="11"/>
        <v>312.99543396000001</v>
      </c>
      <c r="R26" s="27">
        <f t="shared" si="11"/>
        <v>318.79000440000004</v>
      </c>
      <c r="S26" s="27">
        <f t="shared" si="11"/>
        <v>299.99678616000006</v>
      </c>
      <c r="T26" s="27">
        <f t="shared" si="11"/>
        <v>306.26564616000007</v>
      </c>
      <c r="U26" s="27">
        <f t="shared" si="11"/>
        <v>306.01819763999998</v>
      </c>
      <c r="V26" s="27">
        <f t="shared" si="11"/>
        <v>283.11360192000006</v>
      </c>
      <c r="W26" s="27">
        <f t="shared" si="11"/>
        <v>271.18287431999994</v>
      </c>
      <c r="X26" s="27">
        <f t="shared" si="11"/>
        <v>199.14065892000002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90.690008400000011</v>
      </c>
      <c r="D33" s="19">
        <f t="shared" si="13"/>
        <v>215.94375360000001</v>
      </c>
      <c r="E33" s="19">
        <f t="shared" si="13"/>
        <v>241.08078168</v>
      </c>
      <c r="F33" s="19">
        <f t="shared" si="13"/>
        <v>256.85268911999998</v>
      </c>
      <c r="G33" s="19">
        <f t="shared" si="13"/>
        <v>228.49619508000004</v>
      </c>
      <c r="H33" s="19">
        <f t="shared" si="13"/>
        <v>219.32481456000002</v>
      </c>
      <c r="I33" s="19">
        <f t="shared" si="13"/>
        <v>188.06580000000002</v>
      </c>
      <c r="J33" s="19">
        <f t="shared" si="13"/>
        <v>197.12044979999999</v>
      </c>
      <c r="K33" s="19">
        <f t="shared" si="13"/>
        <v>206.48584908000001</v>
      </c>
      <c r="L33" s="19">
        <f t="shared" si="13"/>
        <v>197.05886172000004</v>
      </c>
      <c r="M33" s="19">
        <f t="shared" si="13"/>
        <v>200.54193192</v>
      </c>
      <c r="N33" s="19">
        <f t="shared" si="13"/>
        <v>247.42239696000001</v>
      </c>
      <c r="O33" s="19">
        <f t="shared" si="13"/>
        <v>250.39211940000001</v>
      </c>
      <c r="P33" s="19">
        <f t="shared" si="13"/>
        <v>247.2576894</v>
      </c>
      <c r="Q33" s="19">
        <f t="shared" si="13"/>
        <v>312.99543396000001</v>
      </c>
      <c r="R33" s="19">
        <f t="shared" si="13"/>
        <v>318.79000440000004</v>
      </c>
      <c r="S33" s="19">
        <f t="shared" si="13"/>
        <v>299.99678616000006</v>
      </c>
      <c r="T33" s="19">
        <f t="shared" si="13"/>
        <v>306.26564616000007</v>
      </c>
      <c r="U33" s="19">
        <f t="shared" si="13"/>
        <v>306.01819763999998</v>
      </c>
      <c r="V33" s="19">
        <f t="shared" si="13"/>
        <v>283.11360192000006</v>
      </c>
      <c r="W33" s="19">
        <f t="shared" si="13"/>
        <v>271.18287431999994</v>
      </c>
      <c r="X33" s="19">
        <f t="shared" si="13"/>
        <v>199.14065892000002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2.8710752400000015</v>
      </c>
      <c r="K36" s="8">
        <v>2.8710752400000015</v>
      </c>
      <c r="L36" s="8">
        <v>2.8710752400000015</v>
      </c>
      <c r="M36" s="8">
        <v>0</v>
      </c>
      <c r="N36" s="8">
        <v>0</v>
      </c>
      <c r="O36" s="8">
        <v>2.8710752400000015</v>
      </c>
      <c r="P36" s="8">
        <v>2.8710752400000015</v>
      </c>
      <c r="Q36" s="8">
        <v>2.8710752400000015</v>
      </c>
      <c r="R36" s="8">
        <v>5.7421504800000003</v>
      </c>
      <c r="S36" s="8">
        <v>5.7421504800000003</v>
      </c>
      <c r="T36" s="8">
        <v>5.7421504800000003</v>
      </c>
      <c r="U36" s="8">
        <v>2.8710752400000015</v>
      </c>
      <c r="V36" s="8">
        <v>5.7421504800000003</v>
      </c>
      <c r="W36" s="8">
        <v>6.8331999600000008</v>
      </c>
      <c r="X36" s="8">
        <v>2.8710752400000015</v>
      </c>
    </row>
    <row r="37" spans="1:24" ht="11.25" customHeight="1" x14ac:dyDescent="0.2">
      <c r="A37" s="28" t="s">
        <v>60</v>
      </c>
      <c r="B37" s="7" t="s">
        <v>61</v>
      </c>
      <c r="C37" s="8">
        <v>3.0491445600000002</v>
      </c>
      <c r="D37" s="8">
        <v>3.0491445600000002</v>
      </c>
      <c r="E37" s="8">
        <v>3.0491445600000002</v>
      </c>
      <c r="F37" s="8">
        <v>6.0982891199999978</v>
      </c>
      <c r="G37" s="8">
        <v>9.1476831600000015</v>
      </c>
      <c r="H37" s="8">
        <v>3.0491445600000002</v>
      </c>
      <c r="I37" s="8">
        <v>0</v>
      </c>
      <c r="J37" s="8">
        <v>3.0491445600000002</v>
      </c>
      <c r="K37" s="8">
        <v>0</v>
      </c>
      <c r="L37" s="8">
        <v>3.0491445600000002</v>
      </c>
      <c r="M37" s="8">
        <v>0</v>
      </c>
      <c r="N37" s="8">
        <v>0</v>
      </c>
      <c r="O37" s="8">
        <v>0</v>
      </c>
      <c r="P37" s="8">
        <v>0</v>
      </c>
      <c r="Q37" s="8">
        <v>3.0491445600000002</v>
      </c>
      <c r="R37" s="8">
        <v>0</v>
      </c>
      <c r="S37" s="8">
        <v>3.0491445600000002</v>
      </c>
      <c r="T37" s="8">
        <v>3.0491445600000002</v>
      </c>
      <c r="U37" s="8">
        <v>2.4394154399999999</v>
      </c>
      <c r="V37" s="8">
        <v>2.4394154399999999</v>
      </c>
      <c r="W37" s="8">
        <v>1.5245722799999999</v>
      </c>
      <c r="X37" s="8">
        <v>0.60972912000000001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81.495180000000005</v>
      </c>
      <c r="D43" s="8">
        <v>200.60352</v>
      </c>
      <c r="E43" s="8">
        <v>228.81339</v>
      </c>
      <c r="F43" s="8">
        <v>250.7544</v>
      </c>
      <c r="G43" s="8">
        <v>216.27567000000002</v>
      </c>
      <c r="H43" s="8">
        <v>216.27567000000002</v>
      </c>
      <c r="I43" s="8">
        <v>188.06580000000002</v>
      </c>
      <c r="J43" s="8">
        <v>191.20022999999998</v>
      </c>
      <c r="K43" s="8">
        <v>197.46908999999999</v>
      </c>
      <c r="L43" s="8">
        <v>188.06580000000002</v>
      </c>
      <c r="M43" s="8">
        <v>197.46908999999999</v>
      </c>
      <c r="N43" s="8">
        <v>241.35111000000001</v>
      </c>
      <c r="O43" s="8">
        <v>244.48554000000001</v>
      </c>
      <c r="P43" s="8">
        <v>241.35111000000001</v>
      </c>
      <c r="Q43" s="8">
        <v>304.03971000000001</v>
      </c>
      <c r="R43" s="8">
        <v>300.90528</v>
      </c>
      <c r="S43" s="8">
        <v>282.09870000000001</v>
      </c>
      <c r="T43" s="8">
        <v>288.36756000000003</v>
      </c>
      <c r="U43" s="8">
        <v>294.63641999999999</v>
      </c>
      <c r="V43" s="8">
        <v>266.42655000000002</v>
      </c>
      <c r="W43" s="8">
        <v>257.02325999999999</v>
      </c>
      <c r="X43" s="8">
        <v>188.06580000000002</v>
      </c>
    </row>
    <row r="44" spans="1:24" ht="11.25" customHeight="1" x14ac:dyDescent="0.2">
      <c r="A44" s="28" t="s">
        <v>74</v>
      </c>
      <c r="B44" s="7" t="s">
        <v>75</v>
      </c>
      <c r="C44" s="8">
        <v>6.1456838400000002</v>
      </c>
      <c r="D44" s="8">
        <v>12.291089040000001</v>
      </c>
      <c r="E44" s="8">
        <v>9.2182471200000009</v>
      </c>
      <c r="F44" s="8">
        <v>0</v>
      </c>
      <c r="G44" s="8">
        <v>3.0728419200000006</v>
      </c>
      <c r="H44" s="8">
        <v>0</v>
      </c>
      <c r="I44" s="8">
        <v>0</v>
      </c>
      <c r="J44" s="8">
        <v>0</v>
      </c>
      <c r="K44" s="8">
        <v>6.1456838400000002</v>
      </c>
      <c r="L44" s="8">
        <v>3.0728419200000006</v>
      </c>
      <c r="M44" s="8">
        <v>3.0728419200000006</v>
      </c>
      <c r="N44" s="8">
        <v>6.0712869600000001</v>
      </c>
      <c r="O44" s="8">
        <v>3.0355041600000003</v>
      </c>
      <c r="P44" s="8">
        <v>3.0355041600000003</v>
      </c>
      <c r="Q44" s="8">
        <v>3.0355041600000003</v>
      </c>
      <c r="R44" s="8">
        <v>12.14257392</v>
      </c>
      <c r="S44" s="8">
        <v>9.1067911200000022</v>
      </c>
      <c r="T44" s="8">
        <v>9.1067911200000022</v>
      </c>
      <c r="U44" s="8">
        <v>6.0712869600000001</v>
      </c>
      <c r="V44" s="8">
        <v>8.5054859999999994</v>
      </c>
      <c r="W44" s="8">
        <v>5.8018420799999992</v>
      </c>
      <c r="X44" s="8">
        <v>7.5940545600000018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6.0083099999999989</v>
      </c>
      <c r="D51" s="27">
        <v>8.4823200000000014</v>
      </c>
      <c r="E51" s="27">
        <v>9.5426100000000016</v>
      </c>
      <c r="F51" s="27">
        <v>12.87495</v>
      </c>
      <c r="G51" s="27">
        <v>14.238180000000003</v>
      </c>
      <c r="H51" s="27">
        <v>15.147</v>
      </c>
      <c r="I51" s="27">
        <v>16.71219</v>
      </c>
      <c r="J51" s="27">
        <v>16.45974</v>
      </c>
      <c r="K51" s="27">
        <v>15.046020000000002</v>
      </c>
      <c r="L51" s="27">
        <v>18.075420000000001</v>
      </c>
      <c r="M51" s="27">
        <v>19.186199999999999</v>
      </c>
      <c r="N51" s="27">
        <v>16.35876</v>
      </c>
      <c r="O51" s="27">
        <v>19.388160000000003</v>
      </c>
      <c r="P51" s="27">
        <v>17.065620000000003</v>
      </c>
      <c r="Q51" s="27">
        <v>12.77397</v>
      </c>
      <c r="R51" s="27">
        <v>14.18769</v>
      </c>
      <c r="S51" s="27">
        <v>10.855350000000001</v>
      </c>
      <c r="T51" s="27">
        <v>10.005906240000002</v>
      </c>
      <c r="U51" s="27">
        <v>10.097394120000001</v>
      </c>
      <c r="V51" s="27">
        <v>9.5971392000000026</v>
      </c>
      <c r="W51" s="27">
        <v>8.4170869200000009</v>
      </c>
      <c r="X51" s="27">
        <v>6.9761023199999999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6.7212287999999978</v>
      </c>
      <c r="T52" s="27">
        <f t="shared" si="14"/>
        <v>1.5510924000000004</v>
      </c>
      <c r="U52" s="27">
        <f t="shared" si="14"/>
        <v>1.5701400000000001</v>
      </c>
      <c r="V52" s="27">
        <f t="shared" si="14"/>
        <v>1.6911180000000001</v>
      </c>
      <c r="W52" s="27">
        <f t="shared" si="14"/>
        <v>1.5732288000000001</v>
      </c>
      <c r="X52" s="27">
        <f t="shared" si="14"/>
        <v>1.5732288000000001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6.7212287999999978</v>
      </c>
      <c r="T53" s="8">
        <v>1.5510924000000004</v>
      </c>
      <c r="U53" s="8">
        <v>1.5701400000000001</v>
      </c>
      <c r="V53" s="8">
        <v>1.6911180000000001</v>
      </c>
      <c r="W53" s="8">
        <v>1.5732288000000001</v>
      </c>
      <c r="X53" s="8">
        <v>1.5732288000000001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24.191999999999997</v>
      </c>
      <c r="D61" s="49">
        <f t="shared" si="15"/>
        <v>34.944134399999996</v>
      </c>
      <c r="E61" s="49">
        <f t="shared" si="15"/>
        <v>34.944134399999996</v>
      </c>
      <c r="F61" s="49">
        <f t="shared" si="15"/>
        <v>21.280089599999997</v>
      </c>
      <c r="G61" s="49">
        <f t="shared" si="15"/>
        <v>14.336179199999997</v>
      </c>
      <c r="H61" s="49">
        <f t="shared" si="15"/>
        <v>23.519865599999996</v>
      </c>
      <c r="I61" s="49">
        <f t="shared" si="15"/>
        <v>47.488089600000009</v>
      </c>
      <c r="J61" s="49">
        <f t="shared" si="15"/>
        <v>12.9919104</v>
      </c>
      <c r="K61" s="49">
        <f t="shared" si="15"/>
        <v>17.023910399999998</v>
      </c>
      <c r="L61" s="49">
        <f t="shared" si="15"/>
        <v>22.400179199999997</v>
      </c>
      <c r="M61" s="49">
        <f t="shared" si="15"/>
        <v>20.384179199999998</v>
      </c>
      <c r="N61" s="49">
        <f t="shared" si="15"/>
        <v>18.256089599999996</v>
      </c>
      <c r="O61" s="49">
        <f t="shared" si="15"/>
        <v>5.6000448000000018</v>
      </c>
      <c r="P61" s="49">
        <f t="shared" si="15"/>
        <v>20.047910399999999</v>
      </c>
      <c r="Q61" s="49">
        <f t="shared" si="15"/>
        <v>23.875624079999998</v>
      </c>
      <c r="R61" s="49">
        <f t="shared" si="15"/>
        <v>19.039910399999997</v>
      </c>
      <c r="S61" s="49">
        <f t="shared" si="15"/>
        <v>18.558242640000003</v>
      </c>
      <c r="T61" s="49">
        <f t="shared" si="15"/>
        <v>20.731334400000001</v>
      </c>
      <c r="U61" s="49">
        <f t="shared" si="15"/>
        <v>20.340421920000001</v>
      </c>
      <c r="V61" s="49">
        <f t="shared" si="15"/>
        <v>17.919820800000004</v>
      </c>
      <c r="W61" s="49">
        <f t="shared" si="15"/>
        <v>22.427501039999996</v>
      </c>
      <c r="X61" s="49">
        <f t="shared" si="15"/>
        <v>25.776359279999998</v>
      </c>
    </row>
    <row r="62" spans="1:24" ht="11.25" customHeight="1" x14ac:dyDescent="0.2">
      <c r="A62" s="50" t="s">
        <v>92</v>
      </c>
      <c r="B62" s="51" t="s">
        <v>93</v>
      </c>
      <c r="C62" s="52">
        <v>24.191999999999997</v>
      </c>
      <c r="D62" s="52">
        <v>34.944134399999996</v>
      </c>
      <c r="E62" s="52">
        <v>34.944134399999996</v>
      </c>
      <c r="F62" s="52">
        <v>21.280089599999997</v>
      </c>
      <c r="G62" s="52">
        <v>14.336179199999997</v>
      </c>
      <c r="H62" s="52">
        <v>23.519865599999996</v>
      </c>
      <c r="I62" s="52">
        <v>47.488089600000009</v>
      </c>
      <c r="J62" s="52">
        <v>12.9919104</v>
      </c>
      <c r="K62" s="52">
        <v>17.023910399999998</v>
      </c>
      <c r="L62" s="52">
        <v>22.400179199999997</v>
      </c>
      <c r="M62" s="52">
        <v>20.384179199999998</v>
      </c>
      <c r="N62" s="52">
        <v>18.256089599999996</v>
      </c>
      <c r="O62" s="52">
        <v>5.6000448000000018</v>
      </c>
      <c r="P62" s="52">
        <v>20.047910399999999</v>
      </c>
      <c r="Q62" s="52">
        <v>20.272089599999997</v>
      </c>
      <c r="R62" s="52">
        <v>19.039910399999997</v>
      </c>
      <c r="S62" s="52">
        <v>12.879820800000001</v>
      </c>
      <c r="T62" s="52">
        <v>16.800134400000001</v>
      </c>
      <c r="U62" s="52">
        <v>16.463865600000002</v>
      </c>
      <c r="V62" s="52">
        <v>17.919820800000004</v>
      </c>
      <c r="W62" s="52">
        <v>22.400179199999997</v>
      </c>
      <c r="X62" s="52">
        <v>25.760044799999999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3.6035344800000004</v>
      </c>
      <c r="R64" s="52">
        <v>0</v>
      </c>
      <c r="S64" s="52">
        <v>5.6784218400000004</v>
      </c>
      <c r="T64" s="52">
        <v>3.9312000000000014</v>
      </c>
      <c r="U64" s="52">
        <v>3.8765563200000002</v>
      </c>
      <c r="V64" s="52">
        <v>0</v>
      </c>
      <c r="W64" s="52">
        <v>2.732184000000001E-2</v>
      </c>
      <c r="X64" s="52">
        <v>1.6314480000000003E-2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2024-05-20T16:49:02Z</dcterms:created>
  <dcterms:modified xsi:type="dcterms:W3CDTF">2024-05-20T16:49:02Z</dcterms:modified>
</cp:coreProperties>
</file>