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2" i="149"/>
  <c r="B82" i="149"/>
  <c r="B31" i="149"/>
  <c r="B12" i="149"/>
  <c r="B70" i="149"/>
  <c r="B33" i="149"/>
  <c r="B43" i="149"/>
  <c r="B44" i="149"/>
  <c r="B65" i="149"/>
  <c r="B59" i="149"/>
  <c r="B39" i="149"/>
  <c r="B71" i="149"/>
  <c r="B22" i="149"/>
  <c r="B14" i="149"/>
  <c r="B28" i="149"/>
  <c r="B80" i="149"/>
  <c r="B66" i="149"/>
  <c r="B57" i="149"/>
  <c r="B8" i="149"/>
  <c r="B91" i="149"/>
  <c r="B83" i="149"/>
  <c r="B69" i="149"/>
  <c r="B19" i="149"/>
  <c r="B62" i="149"/>
  <c r="B88" i="149"/>
  <c r="B81" i="149"/>
  <c r="B30" i="149"/>
  <c r="B86" i="149"/>
  <c r="B49" i="149"/>
  <c r="B4" i="149"/>
  <c r="B58" i="149"/>
  <c r="B13" i="149"/>
  <c r="B35" i="149"/>
  <c r="B51" i="149"/>
  <c r="B85" i="149"/>
  <c r="B67" i="149"/>
  <c r="B92" i="149"/>
  <c r="B64" i="149"/>
  <c r="B55" i="149"/>
  <c r="B25" i="149"/>
  <c r="B7" i="149"/>
  <c r="B41" i="149"/>
  <c r="B26" i="149"/>
  <c r="B89" i="149"/>
  <c r="B61" i="149"/>
  <c r="B36" i="149"/>
  <c r="B21" i="149"/>
  <c r="B23" i="149"/>
  <c r="B56" i="149"/>
  <c r="B73" i="149"/>
  <c r="B15" i="149"/>
  <c r="B84" i="149"/>
  <c r="B77" i="149"/>
  <c r="B52" i="149"/>
  <c r="B90" i="149"/>
  <c r="B20" i="149"/>
  <c r="B5" i="149"/>
  <c r="B27" i="149"/>
  <c r="B95" i="149"/>
  <c r="B50" i="149"/>
  <c r="B87" i="149"/>
  <c r="B42" i="149"/>
  <c r="B34" i="149"/>
  <c r="B6" i="149"/>
  <c r="B54" i="149"/>
  <c r="B63" i="149"/>
  <c r="B60" i="149"/>
  <c r="B29" i="149"/>
  <c r="B74" i="149"/>
  <c r="B18" i="149"/>
  <c r="B45" i="149"/>
  <c r="B94" i="149"/>
  <c r="B75" i="149"/>
  <c r="B79" i="149"/>
  <c r="B10" i="149"/>
  <c r="B93" i="149"/>
  <c r="B76" i="149"/>
  <c r="B38" i="149"/>
  <c r="B53" i="149"/>
  <c r="B78" i="149"/>
  <c r="B9" i="149"/>
  <c r="B24" i="149"/>
  <c r="B37" i="149"/>
  <c r="B32" i="149"/>
  <c r="B16" i="149"/>
  <c r="B17" i="149"/>
  <c r="B11" i="149"/>
  <c r="B48" i="149"/>
  <c r="B40" i="149"/>
  <c r="B47" i="149"/>
  <c r="B68" i="149"/>
  <c r="B46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J37" i="123" s="1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R67" i="123" s="1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D32" i="123" s="1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P43" i="124"/>
  <c r="X43" i="124"/>
  <c r="J44" i="124"/>
  <c r="R44" i="124"/>
  <c r="D45" i="124"/>
  <c r="L45" i="124"/>
  <c r="T45" i="124"/>
  <c r="T45" i="123" s="1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H41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H45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U14" i="102" s="1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K48" i="116"/>
  <c r="E49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R37" i="123"/>
  <c r="F39" i="123"/>
  <c r="N39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D68" i="123"/>
  <c r="V69" i="123"/>
  <c r="X70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S27" i="103" l="1"/>
  <c r="M14" i="102"/>
  <c r="U26" i="185"/>
  <c r="T26" i="78"/>
  <c r="U26" i="171"/>
  <c r="X48" i="123"/>
  <c r="T26" i="194"/>
  <c r="P26" i="77"/>
  <c r="T3" i="186"/>
  <c r="T26" i="86"/>
  <c r="V26" i="81"/>
  <c r="K3" i="203"/>
  <c r="F26" i="81"/>
  <c r="S3" i="85"/>
  <c r="I26" i="163"/>
  <c r="I26" i="89"/>
  <c r="M26" i="108"/>
  <c r="N26" i="187"/>
  <c r="K26" i="191"/>
  <c r="J26" i="171"/>
  <c r="F66" i="116"/>
  <c r="K71" i="102"/>
  <c r="F3" i="174"/>
  <c r="W26" i="173"/>
  <c r="F26" i="187"/>
  <c r="K20" i="102"/>
  <c r="T26" i="113"/>
  <c r="L17" i="106"/>
  <c r="H26" i="185"/>
  <c r="T3" i="115"/>
  <c r="T2" i="115" s="1"/>
  <c r="E26" i="173"/>
  <c r="K27" i="111"/>
  <c r="O4" i="16"/>
  <c r="K26" i="197"/>
  <c r="D71" i="123"/>
  <c r="C27" i="111"/>
  <c r="R70" i="123"/>
  <c r="N37" i="102"/>
  <c r="J70" i="123"/>
  <c r="X39" i="123"/>
  <c r="D6" i="123"/>
  <c r="I41" i="123"/>
  <c r="G10" i="123"/>
  <c r="X3" i="107"/>
  <c r="O26" i="17"/>
  <c r="X69" i="123"/>
  <c r="R3" i="18"/>
  <c r="E36" i="102"/>
  <c r="P69" i="123"/>
  <c r="P69" i="93" s="1"/>
  <c r="P69" i="11" s="1"/>
  <c r="P69" i="9" s="1"/>
  <c r="P69" i="7" s="1"/>
  <c r="O40" i="123"/>
  <c r="K7" i="123"/>
  <c r="J26" i="86"/>
  <c r="K26" i="85"/>
  <c r="H69" i="123"/>
  <c r="R48" i="123"/>
  <c r="R48" i="93" s="1"/>
  <c r="R48" i="11" s="1"/>
  <c r="R48" i="9" s="1"/>
  <c r="R48" i="7" s="1"/>
  <c r="D21" i="123"/>
  <c r="C50" i="123"/>
  <c r="C50" i="93" s="1"/>
  <c r="C50" i="11" s="1"/>
  <c r="C50" i="9" s="1"/>
  <c r="C50" i="7" s="1"/>
  <c r="U24" i="123"/>
  <c r="J3" i="107"/>
  <c r="R26" i="91"/>
  <c r="S26" i="186"/>
  <c r="N68" i="123"/>
  <c r="T3" i="83"/>
  <c r="T2" i="83" s="1"/>
  <c r="X26" i="193"/>
  <c r="K26" i="186"/>
  <c r="F68" i="123"/>
  <c r="I49" i="123"/>
  <c r="E24" i="123"/>
  <c r="P26" i="163"/>
  <c r="U3" i="91"/>
  <c r="P26" i="193"/>
  <c r="V26" i="107"/>
  <c r="D3" i="83"/>
  <c r="D2" i="83" s="1"/>
  <c r="K17" i="111"/>
  <c r="H26" i="193"/>
  <c r="L26" i="188"/>
  <c r="D37" i="123"/>
  <c r="K38" i="123"/>
  <c r="D26" i="187"/>
  <c r="D67" i="123"/>
  <c r="U3" i="88"/>
  <c r="X51" i="123"/>
  <c r="D49" i="123"/>
  <c r="D49" i="93" s="1"/>
  <c r="D49" i="11" s="1"/>
  <c r="D49" i="9" s="1"/>
  <c r="D49" i="7" s="1"/>
  <c r="F46" i="123"/>
  <c r="H43" i="123"/>
  <c r="H43" i="93" s="1"/>
  <c r="H43" i="11" s="1"/>
  <c r="H43" i="9" s="1"/>
  <c r="H43" i="7" s="1"/>
  <c r="J40" i="123"/>
  <c r="L37" i="123"/>
  <c r="L37" i="93" s="1"/>
  <c r="L37" i="11" s="1"/>
  <c r="L37" i="9" s="1"/>
  <c r="L37" i="7" s="1"/>
  <c r="L32" i="123"/>
  <c r="L32" i="93" s="1"/>
  <c r="L32" i="11" s="1"/>
  <c r="L32" i="9" s="1"/>
  <c r="L32" i="7" s="1"/>
  <c r="N29" i="123"/>
  <c r="N29" i="93" s="1"/>
  <c r="N29" i="11" s="1"/>
  <c r="N29" i="9" s="1"/>
  <c r="N29" i="7" s="1"/>
  <c r="L21" i="123"/>
  <c r="L16" i="123"/>
  <c r="L6" i="123"/>
  <c r="D50" i="123"/>
  <c r="H17" i="125"/>
  <c r="L26" i="114"/>
  <c r="N26" i="108"/>
  <c r="C26" i="187"/>
  <c r="P27" i="105"/>
  <c r="O66" i="116"/>
  <c r="K3" i="190"/>
  <c r="I27" i="125"/>
  <c r="N27" i="104"/>
  <c r="V4" i="125"/>
  <c r="M26" i="191"/>
  <c r="N51" i="123"/>
  <c r="N51" i="93" s="1"/>
  <c r="N51" i="11" s="1"/>
  <c r="N51" i="9" s="1"/>
  <c r="N51" i="7" s="1"/>
  <c r="P48" i="123"/>
  <c r="D33" i="125"/>
  <c r="M26" i="187"/>
  <c r="H3" i="112"/>
  <c r="E26" i="108"/>
  <c r="L3" i="163"/>
  <c r="M3" i="17"/>
  <c r="L26" i="187"/>
  <c r="C26" i="17"/>
  <c r="C36" i="116"/>
  <c r="V4" i="16"/>
  <c r="I26" i="201"/>
  <c r="P17" i="105"/>
  <c r="W26" i="171"/>
  <c r="S26" i="191"/>
  <c r="S26" i="187"/>
  <c r="F26" i="173"/>
  <c r="N4" i="105"/>
  <c r="P17" i="16"/>
  <c r="F26" i="196"/>
  <c r="G26" i="186"/>
  <c r="H3" i="201"/>
  <c r="P22" i="105"/>
  <c r="I26" i="193"/>
  <c r="C51" i="102"/>
  <c r="E48" i="102"/>
  <c r="E48" i="93" s="1"/>
  <c r="E48" i="11" s="1"/>
  <c r="E48" i="9" s="1"/>
  <c r="E48" i="7" s="1"/>
  <c r="K39" i="102"/>
  <c r="U31" i="102"/>
  <c r="R26" i="191"/>
  <c r="M26" i="17"/>
  <c r="L3" i="113"/>
  <c r="L26" i="78"/>
  <c r="W26" i="201"/>
  <c r="S26" i="17"/>
  <c r="X4" i="16"/>
  <c r="K70" i="116"/>
  <c r="K70" i="93" s="1"/>
  <c r="K70" i="11" s="1"/>
  <c r="K70" i="9" s="1"/>
  <c r="K70" i="7" s="1"/>
  <c r="G3" i="84"/>
  <c r="F26" i="197"/>
  <c r="V26" i="115"/>
  <c r="Q68" i="116"/>
  <c r="Q68" i="93" s="1"/>
  <c r="Q68" i="11" s="1"/>
  <c r="Q68" i="9" s="1"/>
  <c r="Q68" i="7" s="1"/>
  <c r="M67" i="116"/>
  <c r="T26" i="107"/>
  <c r="K26" i="188"/>
  <c r="O52" i="106"/>
  <c r="R26" i="195"/>
  <c r="J26" i="189"/>
  <c r="J26" i="109"/>
  <c r="J2" i="109" s="1"/>
  <c r="V3" i="88"/>
  <c r="G3" i="198"/>
  <c r="P46" i="102"/>
  <c r="P46" i="93" s="1"/>
  <c r="P46" i="11" s="1"/>
  <c r="P46" i="9" s="1"/>
  <c r="P46" i="7" s="1"/>
  <c r="R43" i="102"/>
  <c r="X29" i="102"/>
  <c r="J49" i="123"/>
  <c r="M47" i="123"/>
  <c r="O10" i="123"/>
  <c r="Q3" i="19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21" i="93" s="1"/>
  <c r="Q21" i="11" s="1"/>
  <c r="Q21" i="9" s="1"/>
  <c r="Q21" i="7" s="1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G25" i="93" s="1"/>
  <c r="G25" i="11" s="1"/>
  <c r="G25" i="9" s="1"/>
  <c r="G25" i="7" s="1"/>
  <c r="K3" i="110"/>
  <c r="I3" i="87"/>
  <c r="S3" i="86"/>
  <c r="P26" i="171"/>
  <c r="G11" i="125"/>
  <c r="G3" i="125" s="1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24" i="93" s="1"/>
  <c r="X24" i="11" s="1"/>
  <c r="X24" i="9" s="1"/>
  <c r="X24" i="7" s="1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O69" i="93" s="1"/>
  <c r="O69" i="11" s="1"/>
  <c r="O69" i="9" s="1"/>
  <c r="O69" i="7" s="1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E68" i="116"/>
  <c r="P2" i="199"/>
  <c r="P3" i="87"/>
  <c r="L3" i="91"/>
  <c r="E68" i="102"/>
  <c r="G65" i="102"/>
  <c r="I50" i="102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G48" i="93" s="1"/>
  <c r="G48" i="11" s="1"/>
  <c r="G48" i="9" s="1"/>
  <c r="G48" i="7" s="1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X26" i="75" s="1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X2" i="201" l="1"/>
  <c r="J27" i="123"/>
  <c r="S2" i="113"/>
  <c r="W2" i="201"/>
  <c r="E62" i="149"/>
  <c r="K2" i="85"/>
  <c r="U24" i="93"/>
  <c r="U24" i="11" s="1"/>
  <c r="U24" i="9" s="1"/>
  <c r="U24" i="7" s="1"/>
  <c r="S26" i="124"/>
  <c r="V2" i="191"/>
  <c r="J3" i="125"/>
  <c r="H26" i="125"/>
  <c r="W25" i="93"/>
  <c r="W25" i="11" s="1"/>
  <c r="W25" i="9" s="1"/>
  <c r="W25" i="7" s="1"/>
  <c r="E2" i="108"/>
  <c r="M3" i="111"/>
  <c r="X2" i="121"/>
  <c r="S7" i="93"/>
  <c r="S7" i="11" s="1"/>
  <c r="S7" i="9" s="1"/>
  <c r="S7" i="7" s="1"/>
  <c r="M47" i="93"/>
  <c r="M47" i="11" s="1"/>
  <c r="M47" i="9" s="1"/>
  <c r="M47" i="7" s="1"/>
  <c r="K50" i="93"/>
  <c r="K50" i="11" s="1"/>
  <c r="K50" i="9" s="1"/>
  <c r="K50" i="7" s="1"/>
  <c r="J2" i="193"/>
  <c r="J2" i="195"/>
  <c r="K26" i="117"/>
  <c r="K63" i="93"/>
  <c r="K63" i="11" s="1"/>
  <c r="K63" i="9" s="1"/>
  <c r="K63" i="7" s="1"/>
  <c r="P39" i="149"/>
  <c r="M3" i="106"/>
  <c r="C26" i="104"/>
  <c r="T2" i="113"/>
  <c r="F26" i="124"/>
  <c r="U3" i="111"/>
  <c r="J2" i="17"/>
  <c r="X3" i="16"/>
  <c r="T3" i="16"/>
  <c r="O3" i="16"/>
  <c r="D6" i="93"/>
  <c r="D6" i="11" s="1"/>
  <c r="D6" i="9" s="1"/>
  <c r="D6" i="7" s="1"/>
  <c r="N2" i="108"/>
  <c r="Q2" i="91"/>
  <c r="X14" i="93"/>
  <c r="X14" i="11" s="1"/>
  <c r="X14" i="9" s="1"/>
  <c r="X14" i="7" s="1"/>
  <c r="K2" i="89"/>
  <c r="Q82" i="149"/>
  <c r="L2" i="113"/>
  <c r="U72" i="93"/>
  <c r="U72" i="11" s="1"/>
  <c r="U72" i="9" s="1"/>
  <c r="U72" i="7" s="1"/>
  <c r="C26" i="16"/>
  <c r="V2" i="19"/>
  <c r="V18" i="149" s="1"/>
  <c r="I27" i="123"/>
  <c r="G2" i="81"/>
  <c r="P81" i="149"/>
  <c r="K40" i="93"/>
  <c r="K40" i="11" s="1"/>
  <c r="K40" i="9" s="1"/>
  <c r="K40" i="7" s="1"/>
  <c r="L2" i="78"/>
  <c r="D4" i="123"/>
  <c r="N18" i="149"/>
  <c r="O27" i="123"/>
  <c r="I3" i="16"/>
  <c r="V2" i="107"/>
  <c r="M2" i="187"/>
  <c r="X22" i="123"/>
  <c r="K11" i="123"/>
  <c r="K3" i="123" s="1"/>
  <c r="U33" i="116"/>
  <c r="T26" i="125"/>
  <c r="G3" i="104"/>
  <c r="I3" i="125"/>
  <c r="I2" i="125" s="1"/>
  <c r="H64" i="93"/>
  <c r="H64" i="11" s="1"/>
  <c r="J10" i="93"/>
  <c r="J10" i="11" s="1"/>
  <c r="J10" i="9" s="1"/>
  <c r="J10" i="7" s="1"/>
  <c r="U26" i="111"/>
  <c r="W3" i="16"/>
  <c r="R2" i="109"/>
  <c r="M3" i="16"/>
  <c r="R26" i="16"/>
  <c r="H2" i="113"/>
  <c r="T11" i="123"/>
  <c r="U47" i="93"/>
  <c r="U47" i="11" s="1"/>
  <c r="U47" i="9" s="1"/>
  <c r="U47" i="7" s="1"/>
  <c r="R66" i="93"/>
  <c r="R66" i="11" s="1"/>
  <c r="R66" i="9" s="1"/>
  <c r="R66" i="7" s="1"/>
  <c r="N61" i="102"/>
  <c r="J2" i="105"/>
  <c r="E3" i="105"/>
  <c r="O2" i="186"/>
  <c r="O39" i="149" s="1"/>
  <c r="O48" i="93"/>
  <c r="O48" i="11" s="1"/>
  <c r="O48" i="9" s="1"/>
  <c r="O48" i="7" s="1"/>
  <c r="C7" i="93"/>
  <c r="C7" i="11" s="1"/>
  <c r="C7" i="9" s="1"/>
  <c r="C7" i="7" s="1"/>
  <c r="J3" i="16"/>
  <c r="V2" i="115"/>
  <c r="O3" i="125"/>
  <c r="H2" i="203"/>
  <c r="K2" i="189"/>
  <c r="K43" i="149" s="1"/>
  <c r="K13" i="93"/>
  <c r="K13" i="11" s="1"/>
  <c r="K13" i="9" s="1"/>
  <c r="K13" i="7" s="1"/>
  <c r="U37" i="93"/>
  <c r="U37" i="11" s="1"/>
  <c r="U37" i="9" s="1"/>
  <c r="U37" i="7" s="1"/>
  <c r="V2" i="193"/>
  <c r="X51" i="93"/>
  <c r="X51" i="11" s="1"/>
  <c r="X51" i="9" s="1"/>
  <c r="X51" i="7" s="1"/>
  <c r="E26" i="106"/>
  <c r="Q26" i="104"/>
  <c r="N26" i="104"/>
  <c r="M2" i="17"/>
  <c r="K2" i="165"/>
  <c r="H3" i="16"/>
  <c r="R27" i="123"/>
  <c r="C2" i="111"/>
  <c r="H26" i="104"/>
  <c r="H2" i="104" s="1"/>
  <c r="N24" i="93"/>
  <c r="N24" i="11" s="1"/>
  <c r="N24" i="9" s="1"/>
  <c r="N24" i="7" s="1"/>
  <c r="K36" i="93"/>
  <c r="K36" i="11" s="1"/>
  <c r="K36" i="9" s="1"/>
  <c r="K36" i="7" s="1"/>
  <c r="M2" i="191"/>
  <c r="D26" i="149"/>
  <c r="D89" i="149"/>
  <c r="E93" i="149"/>
  <c r="I17" i="123"/>
  <c r="L27" i="123"/>
  <c r="I2" i="110"/>
  <c r="M3" i="104"/>
  <c r="C2" i="165"/>
  <c r="J2" i="186"/>
  <c r="N69" i="93"/>
  <c r="N69" i="11" s="1"/>
  <c r="N69" i="9" s="1"/>
  <c r="N69" i="7" s="1"/>
  <c r="O26" i="103"/>
  <c r="O8" i="123"/>
  <c r="G3" i="16"/>
  <c r="N2" i="112"/>
  <c r="G2" i="190"/>
  <c r="C2" i="192"/>
  <c r="R3" i="125"/>
  <c r="X66" i="93"/>
  <c r="X66" i="11" s="1"/>
  <c r="X66" i="9" s="1"/>
  <c r="X66" i="7" s="1"/>
  <c r="R2" i="195"/>
  <c r="H79" i="149"/>
  <c r="O17" i="123"/>
  <c r="O26" i="16"/>
  <c r="O11" i="123"/>
  <c r="Q26" i="111"/>
  <c r="W2" i="84"/>
  <c r="J2" i="194"/>
  <c r="H2" i="121"/>
  <c r="D2" i="18"/>
  <c r="O87" i="149"/>
  <c r="X26" i="16"/>
  <c r="N2" i="188"/>
  <c r="G2" i="84"/>
  <c r="M55" i="149"/>
  <c r="V33" i="116"/>
  <c r="C11" i="123"/>
  <c r="C3" i="123" s="1"/>
  <c r="H2" i="17"/>
  <c r="Q56" i="149"/>
  <c r="H2" i="201"/>
  <c r="S26" i="105"/>
  <c r="S2" i="105" s="1"/>
  <c r="V26" i="106"/>
  <c r="V2" i="106" s="1"/>
  <c r="F2" i="91"/>
  <c r="D2" i="81"/>
  <c r="W3" i="104"/>
  <c r="C26" i="125"/>
  <c r="T16" i="93"/>
  <c r="T16" i="11" s="1"/>
  <c r="T16" i="9" s="1"/>
  <c r="T16" i="7" s="1"/>
  <c r="V7" i="93"/>
  <c r="V7" i="11" s="1"/>
  <c r="T61" i="149"/>
  <c r="V4" i="123"/>
  <c r="P74" i="149"/>
  <c r="K87" i="149"/>
  <c r="L56" i="149"/>
  <c r="D57" i="149"/>
  <c r="V3" i="75"/>
  <c r="T2" i="163"/>
  <c r="G2" i="183"/>
  <c r="G42" i="93"/>
  <c r="G42" i="11" s="1"/>
  <c r="G42" i="9" s="1"/>
  <c r="G42" i="7" s="1"/>
  <c r="I2" i="82"/>
  <c r="M87" i="149"/>
  <c r="T87" i="149"/>
  <c r="D82" i="149"/>
  <c r="D56" i="149"/>
  <c r="H74" i="149"/>
  <c r="K95" i="149"/>
  <c r="V63" i="149"/>
  <c r="F2" i="111"/>
  <c r="W17" i="123"/>
  <c r="O2" i="114"/>
  <c r="G17" i="123"/>
  <c r="J26" i="106"/>
  <c r="J2" i="106" s="1"/>
  <c r="N89" i="149"/>
  <c r="V57" i="149"/>
  <c r="H95" i="149"/>
  <c r="I89" i="149"/>
  <c r="F87" i="149"/>
  <c r="I87" i="149"/>
  <c r="C87" i="149"/>
  <c r="V42" i="149"/>
  <c r="V87" i="149"/>
  <c r="P87" i="149"/>
  <c r="X2" i="183"/>
  <c r="N3" i="105"/>
  <c r="N41" i="149"/>
  <c r="R64" i="149"/>
  <c r="Q87" i="149"/>
  <c r="W8" i="123"/>
  <c r="I2" i="91"/>
  <c r="X64" i="149"/>
  <c r="R89" i="149"/>
  <c r="W87" i="149"/>
  <c r="U87" i="149"/>
  <c r="L12" i="149"/>
  <c r="K2" i="104"/>
  <c r="M26" i="16"/>
  <c r="M2" i="16" s="1"/>
  <c r="O3" i="104"/>
  <c r="O2" i="104" s="1"/>
  <c r="O26" i="104"/>
  <c r="L87" i="149"/>
  <c r="N87" i="149"/>
  <c r="X87" i="149"/>
  <c r="K89" i="149"/>
  <c r="F17" i="149"/>
  <c r="V46" i="149"/>
  <c r="M11" i="123"/>
  <c r="M3" i="123" s="1"/>
  <c r="H18" i="149"/>
  <c r="W44" i="149"/>
  <c r="F3" i="125"/>
  <c r="X2" i="18"/>
  <c r="D87" i="149"/>
  <c r="R87" i="149"/>
  <c r="M76" i="149"/>
  <c r="L89" i="149"/>
  <c r="Q26" i="106"/>
  <c r="F2" i="17"/>
  <c r="O10" i="93"/>
  <c r="O10" i="11" s="1"/>
  <c r="O10" i="9" s="1"/>
  <c r="O10" i="7" s="1"/>
  <c r="N3" i="16"/>
  <c r="N2" i="16" s="1"/>
  <c r="G2" i="185"/>
  <c r="H93" i="149"/>
  <c r="N57" i="149"/>
  <c r="W15" i="93"/>
  <c r="W15" i="11" s="1"/>
  <c r="W15" i="9" s="1"/>
  <c r="W15" i="7" s="1"/>
  <c r="Q89" i="149"/>
  <c r="J87" i="149"/>
  <c r="S87" i="149"/>
  <c r="L82" i="149"/>
  <c r="T82" i="149"/>
  <c r="T56" i="149"/>
  <c r="J89" i="149"/>
  <c r="O44" i="149"/>
  <c r="J26" i="104"/>
  <c r="J2" i="104" s="1"/>
  <c r="Q2" i="19"/>
  <c r="V26" i="105"/>
  <c r="V2" i="105" s="1"/>
  <c r="X2" i="87"/>
  <c r="P63" i="149"/>
  <c r="X18" i="149"/>
  <c r="I66" i="93"/>
  <c r="I66" i="11" s="1"/>
  <c r="I66" i="9" s="1"/>
  <c r="I66" i="7" s="1"/>
  <c r="E72" i="93"/>
  <c r="E72" i="11" s="1"/>
  <c r="E72" i="9" s="1"/>
  <c r="E72" i="7" s="1"/>
  <c r="M26" i="103"/>
  <c r="G2" i="203"/>
  <c r="J26" i="125"/>
  <c r="J2" i="125" s="1"/>
  <c r="V3" i="16"/>
  <c r="U41" i="93"/>
  <c r="U41" i="11" s="1"/>
  <c r="U41" i="9" s="1"/>
  <c r="U41" i="7" s="1"/>
  <c r="C2" i="86"/>
  <c r="M72" i="93"/>
  <c r="M72" i="11" s="1"/>
  <c r="M72" i="9" s="1"/>
  <c r="M72" i="7" s="1"/>
  <c r="F2" i="109"/>
  <c r="I2" i="87"/>
  <c r="R33" i="116"/>
  <c r="R26" i="116" s="1"/>
  <c r="D26" i="105"/>
  <c r="D2" i="105" s="1"/>
  <c r="I2" i="109"/>
  <c r="J2" i="192"/>
  <c r="I2" i="186"/>
  <c r="D2" i="91"/>
  <c r="G2" i="19"/>
  <c r="Q2" i="197"/>
  <c r="C26" i="117"/>
  <c r="G26" i="117"/>
  <c r="K2" i="109"/>
  <c r="G26" i="125"/>
  <c r="G2" i="125" s="1"/>
  <c r="W2" i="108"/>
  <c r="E26" i="105"/>
  <c r="L2" i="19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T2" i="75" s="1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V2" i="16" s="1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I2" i="124" s="1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T26" i="16"/>
  <c r="R26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U2" i="117" s="1"/>
  <c r="S26" i="16"/>
  <c r="L2" i="17"/>
  <c r="W10" i="93"/>
  <c r="W10" i="11" s="1"/>
  <c r="W10" i="9" s="1"/>
  <c r="W10" i="7" s="1"/>
  <c r="D33" i="123"/>
  <c r="D26" i="123" s="1"/>
  <c r="W2" i="106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O2" i="106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I2" i="105"/>
  <c r="J11" i="123"/>
  <c r="J3" i="123" s="1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P2" i="16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106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F2" i="104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F2" i="75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S42" i="149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" i="125" s="1"/>
  <c r="J33" i="149"/>
  <c r="T21" i="149"/>
  <c r="P56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X48" i="149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D28" i="149"/>
  <c r="G80" i="149"/>
  <c r="T59" i="149"/>
  <c r="J61" i="149"/>
  <c r="H64" i="149"/>
  <c r="T47" i="149"/>
  <c r="U18" i="149"/>
  <c r="O17" i="149"/>
  <c r="I71" i="149"/>
  <c r="W17" i="149"/>
  <c r="S83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H75" i="149"/>
  <c r="F25" i="149"/>
  <c r="V39" i="149"/>
  <c r="I56" i="149"/>
  <c r="F89" i="149"/>
  <c r="J28" i="149"/>
  <c r="X33" i="149"/>
  <c r="N75" i="149"/>
  <c r="L94" i="149"/>
  <c r="R48" i="149"/>
  <c r="O70" i="149"/>
  <c r="X83" i="149"/>
  <c r="J83" i="149"/>
  <c r="P75" i="149"/>
  <c r="N31" i="149"/>
  <c r="J44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K83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G43" i="149"/>
  <c r="C47" i="149"/>
  <c r="J62" i="149"/>
  <c r="U44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N55" i="149"/>
  <c r="E26" i="124"/>
  <c r="E2" i="124" s="1"/>
  <c r="D3" i="124"/>
  <c r="O82" i="149"/>
  <c r="W42" i="149"/>
  <c r="M75" i="149"/>
  <c r="P55" i="149"/>
  <c r="S75" i="149"/>
  <c r="C64" i="149"/>
  <c r="L3" i="124"/>
  <c r="W82" i="149"/>
  <c r="F71" i="149"/>
  <c r="O29" i="149"/>
  <c r="E71" i="149"/>
  <c r="C3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G3" i="123"/>
  <c r="O12" i="93"/>
  <c r="O11" i="102"/>
  <c r="O49" i="149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H90" i="149"/>
  <c r="Q3" i="75"/>
  <c r="W5" i="149"/>
  <c r="Q41" i="149"/>
  <c r="P10" i="149"/>
  <c r="N81" i="149"/>
  <c r="N59" i="149"/>
  <c r="H91" i="149"/>
  <c r="V9" i="93"/>
  <c r="V8" i="102"/>
  <c r="F53" i="149"/>
  <c r="T81" i="149"/>
  <c r="P18" i="93"/>
  <c r="P17" i="102"/>
  <c r="N80" i="149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W68" i="149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K49" i="149"/>
  <c r="N3" i="124"/>
  <c r="X61" i="116"/>
  <c r="Q3" i="117"/>
  <c r="N26" i="116"/>
  <c r="E12" i="93"/>
  <c r="E11" i="116"/>
  <c r="E3" i="116" s="1"/>
  <c r="Q43" i="149"/>
  <c r="N54" i="149" l="1"/>
  <c r="Q59" i="149"/>
  <c r="M70" i="149"/>
  <c r="K26" i="149"/>
  <c r="F86" i="149"/>
  <c r="T2" i="105"/>
  <c r="D26" i="102"/>
  <c r="L18" i="149"/>
  <c r="E57" i="149"/>
  <c r="H30" i="149"/>
  <c r="V54" i="149"/>
  <c r="W28" i="149"/>
  <c r="L68" i="149"/>
  <c r="T50" i="149"/>
  <c r="D64" i="149"/>
  <c r="Q2" i="106"/>
  <c r="J34" i="149"/>
  <c r="L2" i="105"/>
  <c r="K2" i="16"/>
  <c r="C86" i="149"/>
  <c r="M22" i="149"/>
  <c r="X42" i="149"/>
  <c r="F32" i="149"/>
  <c r="O91" i="149"/>
  <c r="U91" i="149"/>
  <c r="W32" i="149"/>
  <c r="G2" i="111"/>
  <c r="J51" i="149"/>
  <c r="D83" i="149"/>
  <c r="K32" i="149"/>
  <c r="T2" i="16"/>
  <c r="Q88" i="149"/>
  <c r="W30" i="149"/>
  <c r="X19" i="149"/>
  <c r="F40" i="149"/>
  <c r="M15" i="149"/>
  <c r="M16" i="149"/>
  <c r="J2" i="16"/>
  <c r="G27" i="149"/>
  <c r="T70" i="149"/>
  <c r="X88" i="149"/>
  <c r="D2" i="104"/>
  <c r="J47" i="149"/>
  <c r="J5" i="149"/>
  <c r="X46" i="149"/>
  <c r="T17" i="149"/>
  <c r="V2" i="75"/>
  <c r="H42" i="149"/>
  <c r="I2" i="106"/>
  <c r="S2" i="75"/>
  <c r="G32" i="149"/>
  <c r="V64" i="149"/>
  <c r="I2" i="16"/>
  <c r="L50" i="149"/>
  <c r="U21" i="149"/>
  <c r="P25" i="149"/>
  <c r="I2" i="104"/>
  <c r="Q33" i="149"/>
  <c r="D86" i="149"/>
  <c r="F42" i="149"/>
  <c r="O26" i="123"/>
  <c r="O2" i="123" s="1"/>
  <c r="V61" i="149"/>
  <c r="M2" i="106"/>
  <c r="N2" i="104"/>
  <c r="W41" i="149"/>
  <c r="D54" i="149"/>
  <c r="Q29" i="149"/>
  <c r="P2" i="117"/>
  <c r="L16" i="149"/>
  <c r="G60" i="149"/>
  <c r="I17" i="149"/>
  <c r="F2" i="125"/>
  <c r="O2" i="16"/>
  <c r="H68" i="149"/>
  <c r="S2" i="125"/>
  <c r="D88" i="149"/>
  <c r="V59" i="149"/>
  <c r="G2" i="104"/>
  <c r="Q52" i="149"/>
  <c r="K17" i="149"/>
  <c r="R3" i="123"/>
  <c r="R2" i="123" s="1"/>
  <c r="J90" i="149"/>
  <c r="I26" i="123"/>
  <c r="I2" i="123" s="1"/>
  <c r="P91" i="149"/>
  <c r="F16" i="149"/>
  <c r="C16" i="149"/>
  <c r="R2" i="103"/>
  <c r="N2" i="124"/>
  <c r="K9" i="149"/>
  <c r="M26" i="149"/>
  <c r="R2" i="125"/>
  <c r="J25" i="149"/>
  <c r="N48" i="149"/>
  <c r="O95" i="149"/>
  <c r="X53" i="149"/>
  <c r="R60" i="149"/>
  <c r="E33" i="149"/>
  <c r="P9" i="149"/>
  <c r="M30" i="149"/>
  <c r="W24" i="149"/>
  <c r="U22" i="149"/>
  <c r="N32" i="149"/>
  <c r="S26" i="149"/>
  <c r="R18" i="149"/>
  <c r="Q27" i="149"/>
  <c r="Q9" i="149"/>
  <c r="M86" i="149"/>
  <c r="L47" i="149"/>
  <c r="W2" i="16"/>
  <c r="J50" i="149"/>
  <c r="X41" i="149"/>
  <c r="O2" i="125"/>
  <c r="O41" i="149"/>
  <c r="P90" i="149"/>
  <c r="P20" i="149"/>
  <c r="I21" i="149"/>
  <c r="J22" i="149"/>
  <c r="L63" i="149"/>
  <c r="P95" i="149"/>
  <c r="H2" i="16"/>
  <c r="W2" i="111"/>
  <c r="Q2" i="104"/>
  <c r="C38" i="149"/>
  <c r="D34" i="149"/>
  <c r="P93" i="149"/>
  <c r="T60" i="149"/>
  <c r="M2" i="104"/>
  <c r="V58" i="149"/>
  <c r="O31" i="149"/>
  <c r="C11" i="102"/>
  <c r="C3" i="102" s="1"/>
  <c r="M94" i="149"/>
  <c r="V32" i="149"/>
  <c r="U5" i="149"/>
  <c r="O59" i="149"/>
  <c r="E46" i="149"/>
  <c r="O30" i="149"/>
  <c r="I34" i="149"/>
  <c r="F2" i="116"/>
  <c r="P41" i="149"/>
  <c r="L43" i="149"/>
  <c r="G40" i="149"/>
  <c r="J24" i="149"/>
  <c r="F19" i="149"/>
  <c r="G5" i="149"/>
  <c r="N83" i="149"/>
  <c r="S2" i="116"/>
  <c r="I39" i="149"/>
  <c r="R2" i="106"/>
  <c r="G21" i="149"/>
  <c r="F24" i="149"/>
  <c r="R34" i="149"/>
  <c r="J88" i="149"/>
  <c r="X17" i="149"/>
  <c r="E2" i="105"/>
  <c r="K68" i="149"/>
  <c r="Q28" i="149"/>
  <c r="T54" i="149"/>
  <c r="R2" i="116"/>
  <c r="W22" i="149"/>
  <c r="J30" i="149"/>
  <c r="K15" i="149"/>
  <c r="E44" i="149"/>
  <c r="F2" i="16"/>
  <c r="H88" i="149"/>
  <c r="K91" i="149"/>
  <c r="D39" i="149"/>
  <c r="I64" i="149"/>
  <c r="M18" i="149"/>
  <c r="D90" i="149"/>
  <c r="G93" i="149"/>
  <c r="P83" i="149"/>
  <c r="O93" i="149"/>
  <c r="N2" i="75"/>
  <c r="T83" i="149"/>
  <c r="X43" i="149"/>
  <c r="R70" i="149"/>
  <c r="I2" i="75"/>
  <c r="Q18" i="149"/>
  <c r="P2" i="75"/>
  <c r="I30" i="149"/>
  <c r="J2" i="75"/>
  <c r="J45" i="149"/>
  <c r="L55" i="149"/>
  <c r="C55" i="149"/>
  <c r="U95" i="149"/>
  <c r="S61" i="149"/>
  <c r="J61" i="93"/>
  <c r="N56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P17" i="149"/>
  <c r="C83" i="149"/>
  <c r="N3" i="102"/>
  <c r="R50" i="149"/>
  <c r="O9" i="93"/>
  <c r="O9" i="11" s="1"/>
  <c r="U54" i="149"/>
  <c r="G47" i="149"/>
  <c r="S70" i="149"/>
  <c r="P58" i="149"/>
  <c r="W48" i="149"/>
  <c r="R29" i="149"/>
  <c r="X21" i="149"/>
  <c r="P23" i="149"/>
  <c r="L64" i="149"/>
  <c r="D95" i="149"/>
  <c r="H46" i="149"/>
  <c r="J18" i="149"/>
  <c r="I42" i="149"/>
  <c r="R38" i="149"/>
  <c r="O88" i="149"/>
  <c r="S60" i="149"/>
  <c r="W16" i="149"/>
  <c r="D15" i="149"/>
  <c r="M29" i="149"/>
  <c r="U61" i="93"/>
  <c r="O21" i="149"/>
  <c r="G26" i="123"/>
  <c r="G2" i="123" s="1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H21" i="149"/>
  <c r="D51" i="149"/>
  <c r="R26" i="149"/>
  <c r="Q47" i="149"/>
  <c r="U93" i="149"/>
  <c r="F61" i="149"/>
  <c r="U47" i="149"/>
  <c r="O52" i="149"/>
  <c r="R56" i="149"/>
  <c r="G18" i="149"/>
  <c r="U26" i="123"/>
  <c r="U2" i="123" s="1"/>
  <c r="D47" i="149"/>
  <c r="L52" i="149"/>
  <c r="U46" i="149"/>
  <c r="M54" i="149"/>
  <c r="P2" i="123"/>
  <c r="J93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G51" i="149"/>
  <c r="X30" i="149"/>
  <c r="Q55" i="149"/>
  <c r="U32" i="149"/>
  <c r="V9" i="149"/>
  <c r="J95" i="149"/>
  <c r="F62" i="149"/>
  <c r="G95" i="149"/>
  <c r="N24" i="149"/>
  <c r="V60" i="149"/>
  <c r="P38" i="149"/>
  <c r="P31" i="149"/>
  <c r="S93" i="149"/>
  <c r="R22" i="149"/>
  <c r="I25" i="149"/>
  <c r="D27" i="149"/>
  <c r="J38" i="149"/>
  <c r="O68" i="149"/>
  <c r="V49" i="149"/>
  <c r="J46" i="149"/>
  <c r="S46" i="149"/>
  <c r="E91" i="149"/>
  <c r="D23" i="149"/>
  <c r="T88" i="149"/>
  <c r="P42" i="149"/>
  <c r="G42" i="149"/>
  <c r="J17" i="149"/>
  <c r="Q64" i="149"/>
  <c r="F60" i="149"/>
  <c r="X59" i="149"/>
  <c r="K31" i="149"/>
  <c r="X34" i="149"/>
  <c r="P86" i="149"/>
  <c r="M31" i="149"/>
  <c r="S2" i="16"/>
  <c r="C43" i="149"/>
  <c r="L83" i="149"/>
  <c r="G70" i="149"/>
  <c r="G30" i="149"/>
  <c r="V16" i="149"/>
  <c r="K24" i="149"/>
  <c r="R30" i="149"/>
  <c r="W2" i="75"/>
  <c r="P61" i="149"/>
  <c r="T2" i="104"/>
  <c r="P2" i="104"/>
  <c r="X2" i="10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37" i="149" l="1"/>
  <c r="L19" i="149"/>
  <c r="W53" i="149"/>
  <c r="L40" i="149"/>
  <c r="S90" i="149"/>
  <c r="R37" i="149"/>
  <c r="J15" i="149"/>
  <c r="R49" i="149"/>
  <c r="W15" i="149"/>
  <c r="U2" i="102"/>
  <c r="G19" i="149"/>
  <c r="P49" i="149"/>
  <c r="I49" i="149"/>
  <c r="I15" i="149"/>
  <c r="N66" i="149"/>
  <c r="M45" i="149"/>
  <c r="N19" i="149"/>
  <c r="D19" i="149"/>
  <c r="C84" i="149"/>
  <c r="Q45" i="149"/>
  <c r="W19" i="149"/>
  <c r="X84" i="149"/>
  <c r="W90" i="149"/>
  <c r="P19" i="149"/>
  <c r="X37" i="149"/>
  <c r="J19" i="149"/>
  <c r="E19" i="149"/>
  <c r="H19" i="149"/>
  <c r="F15" i="149"/>
  <c r="T37" i="149"/>
  <c r="G84" i="149"/>
  <c r="S37" i="149"/>
  <c r="S49" i="149"/>
  <c r="T45" i="149"/>
  <c r="W85" i="149"/>
  <c r="G85" i="149"/>
  <c r="I37" i="149"/>
  <c r="O8" i="93"/>
  <c r="O3" i="93" s="1"/>
  <c r="S15" i="149"/>
  <c r="C19" i="149"/>
  <c r="J66" i="149"/>
  <c r="H84" i="149"/>
  <c r="F66" i="149"/>
  <c r="N49" i="149"/>
  <c r="H49" i="149"/>
  <c r="P45" i="149"/>
  <c r="C37" i="149"/>
  <c r="D85" i="149"/>
  <c r="E45" i="149"/>
  <c r="R19" i="149"/>
  <c r="X49" i="149"/>
  <c r="X40" i="149"/>
  <c r="M66" i="149"/>
  <c r="L85" i="149"/>
  <c r="K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G36" i="149"/>
  <c r="R2" i="93"/>
  <c r="H36" i="149"/>
  <c r="W36" i="149"/>
  <c r="K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I35" i="149"/>
  <c r="D35" i="149"/>
  <c r="S2" i="11"/>
  <c r="M35" i="149"/>
  <c r="J26" i="9"/>
  <c r="W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<sst xmlns="http://schemas.openxmlformats.org/spreadsheetml/2006/main" count="12477" uniqueCount="330">
  <si>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</si>
  <si>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</si>
  <si>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</si>
  <si>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</si>
  <si>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</si>
  <si>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</si>
  <si>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</si>
  <si>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</si>
  <si>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</si>
  <si>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</si>
  <si>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</si>
  <si>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</si>
  <si>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</si>
  <si>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</si>
  <si>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</si>
  <si>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</si>
  <si>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</si>
  <si>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</si>
  <si>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</si>
  <si>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</si>
  <si>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</si>
  <si>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</si>
  <si>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</si>
  <si>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</si>
  <si>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</si>
  <si>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</si>
  <si>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</si>
  <si>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</si>
  <si>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</si>
  <si>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</si>
  <si>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</si>
  <si>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</si>
  <si>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</si>
  <si>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</si>
  <si>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</si>
  <si>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</si>
  <si>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</si>
  <si>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</si>
  <si>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</si>
  <si>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</si>
  <si>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</si>
  <si>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</si>
  <si>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</si>
  <si>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</si>
  <si>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</si>
  <si>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</si>
  <si>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</si>
  <si>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</si>
  <si>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</si>
  <si>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</si>
  <si>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</si>
  <si>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</si>
  <si>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</si>
  <si>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</si>
  <si>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</si>
  <si>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</si>
  <si>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</si>
  <si>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</si>
  <si>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</si>
  <si>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</si>
  <si>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</si>
  <si>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</si>
  <si>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</si>
  <si>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</si>
  <si>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</si>
  <si>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</si>
  <si>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</si>
  <si>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</si>
  <si>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</si>
  <si>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</si>
  <si>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</si>
  <si>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</si>
  <si>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</si>
  <si>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</si>
  <si>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</si>
  <si>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</si>
  <si>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</si>
  <si>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</si>
  <si>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</si>
  <si>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</si>
  <si>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</si>
  <si>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</si>
  <si>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</si>
  <si>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</si>
  <si>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</si>
  <si>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</si>
  <si>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</si>
  <si>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</si>
  <si>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</si>
  <si>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</si>
  <si>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</si>
  <si>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</si>
  <si>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</si>
  <si>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</si>
  <si>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</si>
  <si>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</si>
  <si>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</si>
  <si>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</si>
  <si>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</si>
  <si>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</si>
  <si>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</si>
  <si>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</si>
  <si>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</si>
  <si>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</si>
  <si>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</si>
  <si>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</si>
  <si>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</si>
  <si>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</si>
  <si>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</si>
  <si>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</si>
  <si>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</si>
  <si>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</si>
  <si>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</si>
  <si>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</si>
  <si>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</si>
  <si>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</si>
  <si>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</si>
  <si>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</si>
  <si>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</si>
  <si>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</si>
  <si>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</si>
  <si>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</si>
  <si>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</si>
  <si>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</si>
  <si>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</si>
  <si>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</si>
  <si>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</si>
  <si>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</si>
  <si>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</si>
  <si>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</si>
  <si>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</si>
  <si>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</si>
  <si>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</si>
  <si>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</si>
  <si>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</si>
  <si>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</si>
  <si>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</si>
  <si>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</si>
  <si>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</si>
  <si>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</si>
  <si>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</si>
  <si>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</si>
  <si>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</si>
  <si>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</si>
  <si>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</si>
  <si>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</si>
  <si>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</si>
  <si>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</si>
  <si>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</si>
  <si>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</si>
  <si>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</si>
  <si>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</si>
  <si>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</si>
  <si>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</si>
  <si>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</si>
  <si>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</si>
  <si>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</si>
  <si>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</si>
  <si>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</si>
  <si>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</si>
  <si>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</si>
  <si>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</si>
  <si>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</si>
  <si>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</si>
  <si>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</si>
  <si>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</si>
  <si>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</si>
  <si>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</si>
  <si>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</si>
  <si>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</si>
  <si>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</si>
  <si>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</si>
  <si>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</si>
  <si>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</si>
  <si>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</si>
  <si>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</si>
  <si>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</si>
  <si>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</si>
  <si>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</si>
  <si>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</si>
  <si>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</si>
  <si>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</si>
  <si>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</si>
  <si>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</si>
  <si>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</si>
  <si>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</si>
  <si>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</si>
  <si>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</si>
  <si>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</si>
  <si>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</si>
  <si>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</si>
  <si>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</si>
  <si>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</si>
  <si>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</si>
  <si>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</si>
  <si>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</si>
  <si>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</si>
  <si>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</si>
  <si>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</si>
  <si>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</si>
  <si>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</si>
  <si>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</si>
  <si>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</si>
  <si>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</si>
  <si>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</si>
  <si>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</si>
  <si>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</si>
  <si>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</si>
  <si>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</si>
  <si>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</si>
  <si>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</si>
  <si>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</si>
  <si>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</si>
  <si>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</si>
  <si>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</si>
  <si>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</si>
  <si>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</si>
  <si>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</si>
  <si>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</si>
  <si>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</si>
  <si>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</si>
  <si>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</si>
  <si>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</si>
  <si>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</si>
  <si>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</si>
  <si>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</si>
  <si>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</si>
  <si>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</si>
  <si>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</si>
  <si>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</si>
  <si>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</si>
  <si>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</si>
  <si>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</si>
  <si>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</si>
  <si>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</si>
  <si>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</si>
  <si>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</si>
  <si>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</si>
  <si>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</si>
  <si>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</si>
  <si>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</si>
  <si>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</si>
  <si>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</si>
  <si>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</si>
  <si>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</si>
  <si>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</si>
  <si>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</si>
  <si>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</si>
  <si>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</si>
  <si>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</si>
  <si>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</si>
  <si>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</si>
  <si>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</si>
  <si>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</si>
  <si>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</si>
  <si>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</si>
  <si>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</si>
  <si>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</si>
  <si>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</si>
  <si>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</si>
  <si>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</si>
  <si>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</si>
  <si>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</si>
  <si>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</si>
  <si>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</si>
  <si>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</si>
  <si>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</si>
  <si>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</si>
  <si>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</si>
  <si>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</si>
  <si>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</si>
  <si>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</si>
  <si>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</si>
  <si>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</si>
  <si>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</si>
  <si>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</si>
  <si>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</si>
  <si>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</si>
  <si>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</si>
  <si>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</si>
  <si>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</si>
  <si>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</si>
  <si>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</si>
  <si>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</si>
  <si>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</si>
  <si>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</si>
  <si>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</si>
  <si>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</si>
  <si>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</si>
  <si>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</si>
  <si>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</si>
  <si>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</si>
  <si>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</si>
  <si>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</si>
  <si>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</si>
  <si>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</si>
  <si>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</si>
  <si>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</si>
  <si>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</si>
  <si>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</si>
  <si>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</si>
  <si>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</si>
  <si>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</si>
  <si>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</si>
  <si>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</si>
  <si>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</si>
  <si>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</si>
  <si>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</si>
  <si>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</si>
  <si>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</si>
  <si>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</si>
  <si>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</si>
  <si>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</si>
  <si>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</si>
  <si>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</si>
  <si>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</si>
  <si>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</si>
  <si>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</si>
  <si>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</si>
  <si>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</si>
  <si>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</si>
  <si>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</si>
  <si>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</si>
  <si>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</si>
  <si>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</si>
  <si>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</si>
  <si>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</si>
  <si>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</si>
  <si>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Spain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</si>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</sst>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45432.78465277778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309941.41897766024</v>
      </c>
      <c r="D4" s="8">
        <f>GAE!D$2</f>
        <v>313182.0739173693</v>
      </c>
      <c r="E4" s="8">
        <f>GAE!E$2</f>
        <v>331560.87958069565</v>
      </c>
      <c r="F4" s="8">
        <f>GAE!F$2</f>
        <v>336680.350902754</v>
      </c>
      <c r="G4" s="8">
        <f>GAE!G$2</f>
        <v>354266.69730313495</v>
      </c>
      <c r="H4" s="8">
        <f>GAE!H$2</f>
        <v>371325.87849440443</v>
      </c>
      <c r="I4" s="8">
        <f>GAE!I$2</f>
        <v>366327.65283410385</v>
      </c>
      <c r="J4" s="8">
        <f>GAE!J$2</f>
        <v>376158.31010668847</v>
      </c>
      <c r="K4" s="8">
        <f>GAE!K$2</f>
        <v>349889.73059182422</v>
      </c>
      <c r="L4" s="8">
        <f>GAE!L$2</f>
        <v>315891.68381651666</v>
      </c>
      <c r="M4" s="8">
        <f>GAE!M$2</f>
        <v>299547.88596855907</v>
      </c>
      <c r="N4" s="8">
        <f>GAE!N$2</f>
        <v>305010.72684991785</v>
      </c>
      <c r="O4" s="8">
        <f>GAE!O$2</f>
        <v>300763.0853300165</v>
      </c>
      <c r="P4" s="8">
        <f>GAE!P$2</f>
        <v>271208.01912116224</v>
      </c>
      <c r="Q4" s="8">
        <f>GAE!Q$2</f>
        <v>272616.89615527738</v>
      </c>
      <c r="R4" s="8">
        <f>GAE!R$2</f>
        <v>287299.36078379396</v>
      </c>
      <c r="S4" s="8">
        <f>GAE!S$2</f>
        <v>278647.01700068038</v>
      </c>
      <c r="T4" s="8">
        <f>GAE!T$2</f>
        <v>292498.10168545495</v>
      </c>
      <c r="U4" s="8">
        <f>GAE!U$2</f>
        <v>290751.30297710403</v>
      </c>
      <c r="V4" s="8">
        <f>GAE!V$2</f>
        <v>272895.37847546907</v>
      </c>
      <c r="W4" s="8">
        <f>GAE!W$2</f>
        <v>220710.68653817134</v>
      </c>
      <c r="X4" s="8">
        <f>GAE!X$2</f>
        <v>241149.12402307021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19355.958993240005</v>
      </c>
      <c r="D5" s="10">
        <f>INTMARB!D$2</f>
        <v>21670.667130599999</v>
      </c>
      <c r="E5" s="10">
        <f>INTMARB!E$2</f>
        <v>22127.662020960001</v>
      </c>
      <c r="F5" s="10">
        <f>INTMARB!F$2</f>
        <v>22540.610042999997</v>
      </c>
      <c r="G5" s="10">
        <f>INTMARB!G$2</f>
        <v>23251.343281560003</v>
      </c>
      <c r="H5" s="10">
        <f>INTMARB!H$2</f>
        <v>25516.058633639997</v>
      </c>
      <c r="I5" s="10">
        <f>INTMARB!I$2</f>
        <v>26642.252313000001</v>
      </c>
      <c r="J5" s="10">
        <f>INTMARB!J$2</f>
        <v>27262.353237120005</v>
      </c>
      <c r="K5" s="10">
        <f>INTMARB!K$2</f>
        <v>28263.568353479997</v>
      </c>
      <c r="L5" s="10">
        <f>INTMARB!L$2</f>
        <v>28086.262648560001</v>
      </c>
      <c r="M5" s="10">
        <f>INTMARB!M$2</f>
        <v>27071.02772568</v>
      </c>
      <c r="N5" s="10">
        <f>INTMARB!N$2</f>
        <v>27693.119880000002</v>
      </c>
      <c r="O5" s="10">
        <f>INTMARB!O$2</f>
        <v>27049.564682639997</v>
      </c>
      <c r="P5" s="10">
        <f>INTMARB!P$2</f>
        <v>23243.894281439996</v>
      </c>
      <c r="Q5" s="10">
        <f>INTMARB!Q$2</f>
        <v>25133.0207094</v>
      </c>
      <c r="R5" s="10">
        <f>INTMARB!R$2</f>
        <v>24027.62814828</v>
      </c>
      <c r="S5" s="10">
        <f>INTMARB!S$2</f>
        <v>24157.654594920001</v>
      </c>
      <c r="T5" s="10">
        <f>INTMARB!T$2</f>
        <v>21471.848639640004</v>
      </c>
      <c r="U5" s="10">
        <f>INTMARB!U$2</f>
        <v>22514.294821320011</v>
      </c>
      <c r="V5" s="10">
        <f>INTMARB!V$2</f>
        <v>23026.946615280001</v>
      </c>
      <c r="W5" s="10">
        <f>INTMARB!W$2</f>
        <v>20299.087568160001</v>
      </c>
      <c r="X5" s="10">
        <f>INTMARB!X$2</f>
        <v>23257.189309680001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5878.9330221937098</v>
      </c>
      <c r="D6" s="12">
        <f>INTMARB_IN!D$2</f>
        <v>6440.9228332441235</v>
      </c>
      <c r="E6" s="12">
        <f>INTMARB_IN!E$2</f>
        <v>6494.3566789300503</v>
      </c>
      <c r="F6" s="12">
        <f>INTMARB_IN!F$2</f>
        <v>6575.8840548091785</v>
      </c>
      <c r="G6" s="12">
        <f>INTMARB_IN!G$2</f>
        <v>6803.0720450939752</v>
      </c>
      <c r="H6" s="12">
        <f>INTMARB_IN!H$2</f>
        <v>7295.7124130621951</v>
      </c>
      <c r="I6" s="12">
        <f>INTMARB_IN!I$2</f>
        <v>7144.1326873789712</v>
      </c>
      <c r="J6" s="12">
        <f>INTMARB_IN!J$2</f>
        <v>6939.9585083112461</v>
      </c>
      <c r="K6" s="12">
        <f>INTMARB_IN!K$2</f>
        <v>7147.4215787921494</v>
      </c>
      <c r="L6" s="12">
        <f>INTMARB_IN!L$2</f>
        <v>7753.669902280757</v>
      </c>
      <c r="M6" s="12">
        <f>INTMARB_IN!M$2</f>
        <v>7476.5766180412766</v>
      </c>
      <c r="N6" s="12">
        <f>INTMARB_IN!N$2</f>
        <v>7317.3423361477417</v>
      </c>
      <c r="O6" s="12">
        <f>INTMARB_IN!O$2</f>
        <v>7009.4441712817907</v>
      </c>
      <c r="P6" s="12">
        <f>INTMARB_IN!P$2</f>
        <v>6343.7198060744531</v>
      </c>
      <c r="Q6" s="12">
        <f>INTMARB_IN!Q$2</f>
        <v>7136.3776646379001</v>
      </c>
      <c r="R6" s="12">
        <f>INTMARB_IN!R$2</f>
        <v>6846.4986125018186</v>
      </c>
      <c r="S6" s="12">
        <f>INTMARB_IN!S$2</f>
        <v>7031.0268259881186</v>
      </c>
      <c r="T6" s="12">
        <f>INTMARB_IN!T$2</f>
        <v>6082.6953115603119</v>
      </c>
      <c r="U6" s="12">
        <f>INTMARB_IN!U$2</f>
        <v>6478.4048437179617</v>
      </c>
      <c r="V6" s="12">
        <f>INTMARB_IN!V$2</f>
        <v>6672.432773505574</v>
      </c>
      <c r="W6" s="12">
        <f>INTMARB_IN!W$2</f>
        <v>5340.9500965842235</v>
      </c>
      <c r="X6" s="12">
        <f>INTMARB_IN!X$2</f>
        <v>6367.7318352611364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13477.025971046292</v>
      </c>
      <c r="D7" s="12">
        <f>INTMARB_EX!D$2</f>
        <v>15229.744297355877</v>
      </c>
      <c r="E7" s="12">
        <f>INTMARB_EX!E$2</f>
        <v>15633.305342029947</v>
      </c>
      <c r="F7" s="12">
        <f>INTMARB_EX!F$2</f>
        <v>15964.725988190819</v>
      </c>
      <c r="G7" s="12">
        <f>INTMARB_EX!G$2</f>
        <v>16448.271236466029</v>
      </c>
      <c r="H7" s="12">
        <f>INTMARB_EX!H$2</f>
        <v>18220.346220577801</v>
      </c>
      <c r="I7" s="12">
        <f>INTMARB_EX!I$2</f>
        <v>19498.119625621035</v>
      </c>
      <c r="J7" s="12">
        <f>INTMARB_EX!J$2</f>
        <v>20322.394728808758</v>
      </c>
      <c r="K7" s="12">
        <f>INTMARB_EX!K$2</f>
        <v>21116.146774687848</v>
      </c>
      <c r="L7" s="12">
        <f>INTMARB_EX!L$2</f>
        <v>20332.592746279246</v>
      </c>
      <c r="M7" s="12">
        <f>INTMARB_EX!M$2</f>
        <v>19594.451107638728</v>
      </c>
      <c r="N7" s="12">
        <f>INTMARB_EX!N$2</f>
        <v>20375.777543852262</v>
      </c>
      <c r="O7" s="12">
        <f>INTMARB_EX!O$2</f>
        <v>20040.120511358207</v>
      </c>
      <c r="P7" s="12">
        <f>INTMARB_EX!P$2</f>
        <v>16900.174475365548</v>
      </c>
      <c r="Q7" s="12">
        <f>INTMARB_EX!Q$2</f>
        <v>17996.643044762099</v>
      </c>
      <c r="R7" s="12">
        <f>INTMARB_EX!R$2</f>
        <v>17181.129535778182</v>
      </c>
      <c r="S7" s="12">
        <f>INTMARB_EX!S$2</f>
        <v>17126.627768931881</v>
      </c>
      <c r="T7" s="12">
        <f>INTMARB_EX!T$2</f>
        <v>15389.15332807969</v>
      </c>
      <c r="U7" s="12">
        <f>INTMARB_EX!U$2</f>
        <v>16035.889977602044</v>
      </c>
      <c r="V7" s="12">
        <f>INTMARB_EX!V$2</f>
        <v>16354.513841774427</v>
      </c>
      <c r="W7" s="12">
        <f>INTMARB_EX!W$2</f>
        <v>14958.137471575777</v>
      </c>
      <c r="X7" s="12">
        <f>INTMARB_EX!X$2</f>
        <v>16889.457474418861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290585.45998442027</v>
      </c>
      <c r="D8" s="8">
        <f>GIC!D$2</f>
        <v>291511.40678676928</v>
      </c>
      <c r="E8" s="8">
        <f>GIC!E$2</f>
        <v>309433.21755973564</v>
      </c>
      <c r="F8" s="8">
        <f>GIC!F$2</f>
        <v>314139.74085975403</v>
      </c>
      <c r="G8" s="8">
        <f>GIC!G$2</f>
        <v>331015.35402157495</v>
      </c>
      <c r="H8" s="8">
        <f>GIC!H$2</f>
        <v>345809.81986076437</v>
      </c>
      <c r="I8" s="8">
        <f>GIC!I$2</f>
        <v>339685.40052110382</v>
      </c>
      <c r="J8" s="8">
        <f>GIC!J$2</f>
        <v>348895.9568695685</v>
      </c>
      <c r="K8" s="8">
        <f>GIC!K$2</f>
        <v>321626.16223834426</v>
      </c>
      <c r="L8" s="8">
        <f>GIC!L$2</f>
        <v>287805.42116795655</v>
      </c>
      <c r="M8" s="8">
        <f>GIC!M$2</f>
        <v>272476.8582428791</v>
      </c>
      <c r="N8" s="8">
        <f>GIC!N$2</f>
        <v>277317.60696991783</v>
      </c>
      <c r="O8" s="8">
        <f>GIC!O$2</f>
        <v>273713.52064737654</v>
      </c>
      <c r="P8" s="8">
        <f>GIC!P$2</f>
        <v>247964.12483972218</v>
      </c>
      <c r="Q8" s="8">
        <f>GIC!Q$2</f>
        <v>247483.87544587735</v>
      </c>
      <c r="R8" s="8">
        <f>GIC!R$2</f>
        <v>263271.732635514</v>
      </c>
      <c r="S8" s="8">
        <f>GIC!S$2</f>
        <v>254489.36240576036</v>
      </c>
      <c r="T8" s="8">
        <f>GIC!T$2</f>
        <v>271026.25304581493</v>
      </c>
      <c r="U8" s="8">
        <f>GIC!U$2</f>
        <v>268237.00815578405</v>
      </c>
      <c r="V8" s="8">
        <f>GIC!V$2</f>
        <v>249868.43186018904</v>
      </c>
      <c r="W8" s="8">
        <f>GIC!W$2</f>
        <v>200411.59897001137</v>
      </c>
      <c r="X8" s="8">
        <f>GIC!X$2</f>
        <v>217891.93471339022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8367.7148099999995</v>
      </c>
      <c r="D9" s="10">
        <f>INTAVI!D$2</f>
        <v>8523.0835200000001</v>
      </c>
      <c r="E9" s="10">
        <f>INTAVI!E$2</f>
        <v>8196.4921499999982</v>
      </c>
      <c r="F9" s="10">
        <f>INTAVI!F$2</f>
        <v>8599.1824800000049</v>
      </c>
      <c r="G9" s="10">
        <f>INTAVI!G$2</f>
        <v>9534.5655299999999</v>
      </c>
      <c r="H9" s="10">
        <f>INTAVI!H$2</f>
        <v>9566.2734300000029</v>
      </c>
      <c r="I9" s="10">
        <f>INTAVI!I$2</f>
        <v>9972.134549999997</v>
      </c>
      <c r="J9" s="10">
        <f>INTAVI!J$2</f>
        <v>10488.973319999997</v>
      </c>
      <c r="K9" s="10">
        <f>INTAVI!K$2</f>
        <v>10527.022799999999</v>
      </c>
      <c r="L9" s="10">
        <f>INTAVI!L$2</f>
        <v>9791.3995200000045</v>
      </c>
      <c r="M9" s="10">
        <f>INTAVI!M$2</f>
        <v>9398.22156</v>
      </c>
      <c r="N9" s="10">
        <f>INTAVI!N$2</f>
        <v>11249.962920000004</v>
      </c>
      <c r="O9" s="10">
        <f>INTAVI!O$2</f>
        <v>11113.618950000004</v>
      </c>
      <c r="P9" s="10">
        <f>INTAVI!P$2</f>
        <v>11078.74026</v>
      </c>
      <c r="Q9" s="10">
        <f>INTAVI!Q$2</f>
        <v>11275.329240000001</v>
      </c>
      <c r="R9" s="10">
        <f>INTAVI!R$2</f>
        <v>11915.828820000002</v>
      </c>
      <c r="S9" s="10">
        <f>INTAVI!S$2</f>
        <v>12632.427359999998</v>
      </c>
      <c r="T9" s="10">
        <f>INTAVI!T$2</f>
        <v>13789.765710000001</v>
      </c>
      <c r="U9" s="10">
        <f>INTAVI!U$2</f>
        <v>14366.849490000002</v>
      </c>
      <c r="V9" s="10">
        <f>INTAVI!V$2</f>
        <v>14721.977969999996</v>
      </c>
      <c r="W9" s="10">
        <f>INTAVI!W$2</f>
        <v>4743.5018400000017</v>
      </c>
      <c r="X9" s="10">
        <f>INTAVI!X$2</f>
        <v>5560.9630916399983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4862.1999957160551</v>
      </c>
      <c r="D10" s="12">
        <f>INTAVI_PA_IN!D$2</f>
        <v>5409.2878985280067</v>
      </c>
      <c r="E10" s="12">
        <f>INTAVI_PA_IN!E$2</f>
        <v>4959.0298008755472</v>
      </c>
      <c r="F10" s="12">
        <f>INTAVI_PA_IN!F$2</f>
        <v>5851.5069585086494</v>
      </c>
      <c r="G10" s="12">
        <f>INTAVI_PA_IN!G$2</f>
        <v>6289.8101362996495</v>
      </c>
      <c r="H10" s="12">
        <f>INTAVI_PA_IN!H$2</f>
        <v>6362.0763316314706</v>
      </c>
      <c r="I10" s="12">
        <f>INTAVI_PA_IN!I$2</f>
        <v>6688.9328147159858</v>
      </c>
      <c r="J10" s="12">
        <f>INTAVI_PA_IN!J$2</f>
        <v>7092.763704136305</v>
      </c>
      <c r="K10" s="12">
        <f>INTAVI_PA_IN!K$2</f>
        <v>7048.7099225619222</v>
      </c>
      <c r="L10" s="12">
        <f>INTAVI_PA_IN!L$2</f>
        <v>6372.5263969643684</v>
      </c>
      <c r="M10" s="12">
        <f>INTAVI_PA_IN!M$2</f>
        <v>6042.4950334505229</v>
      </c>
      <c r="N10" s="12">
        <f>INTAVI_PA_IN!N$2</f>
        <v>7339.9841173645609</v>
      </c>
      <c r="O10" s="12">
        <f>INTAVI_PA_IN!O$2</f>
        <v>7194.6435669641714</v>
      </c>
      <c r="P10" s="12">
        <f>INTAVI_PA_IN!P$2</f>
        <v>7223.4298660285203</v>
      </c>
      <c r="Q10" s="12">
        <f>INTAVI_PA_IN!Q$2</f>
        <v>7402.4644094152936</v>
      </c>
      <c r="R10" s="12">
        <f>INTAVI_PA_IN!R$2</f>
        <v>7806.5372812487312</v>
      </c>
      <c r="S10" s="12">
        <f>INTAVI_PA_IN!S$2</f>
        <v>8568.9915671957879</v>
      </c>
      <c r="T10" s="12">
        <f>INTAVI_PA_IN!T$2</f>
        <v>9482.08090959521</v>
      </c>
      <c r="U10" s="12">
        <f>INTAVI_PA_IN!U$2</f>
        <v>9754.9095021859284</v>
      </c>
      <c r="V10" s="12">
        <f>INTAVI_PA_IN!V$2</f>
        <v>9910.3534308109884</v>
      </c>
      <c r="W10" s="12">
        <f>INTAVI_PA_IN!W$2</f>
        <v>2532.567729305078</v>
      </c>
      <c r="X10" s="12">
        <f>INTAVI_PA_IN!X$2</f>
        <v>3200.492955656011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3315.3308478422337</v>
      </c>
      <c r="D11" s="12">
        <f>INTAVI_PA_EX!D$2</f>
        <v>2912.8742825566633</v>
      </c>
      <c r="E11" s="12">
        <f>INTAVI_PA_EX!E$2</f>
        <v>3066.3725485377108</v>
      </c>
      <c r="F11" s="12">
        <f>INTAVI_PA_EX!F$2</f>
        <v>2552.7805425957949</v>
      </c>
      <c r="G11" s="12">
        <f>INTAVI_PA_EX!G$2</f>
        <v>3003.6810693220336</v>
      </c>
      <c r="H11" s="12">
        <f>INTAVI_PA_EX!H$2</f>
        <v>2993.6129023447129</v>
      </c>
      <c r="I11" s="12">
        <f>INTAVI_PA_EX!I$2</f>
        <v>3075.5308973181286</v>
      </c>
      <c r="J11" s="12">
        <f>INTAVI_PA_EX!J$2</f>
        <v>3187.4345064775575</v>
      </c>
      <c r="K11" s="12">
        <f>INTAVI_PA_EX!K$2</f>
        <v>3275.1370182484866</v>
      </c>
      <c r="L11" s="12">
        <f>INTAVI_PA_EX!L$2</f>
        <v>3233.0890642698791</v>
      </c>
      <c r="M11" s="12">
        <f>INTAVI_PA_EX!M$2</f>
        <v>3139.2655760740631</v>
      </c>
      <c r="N11" s="12">
        <f>INTAVI_PA_EX!N$2</f>
        <v>3674.399352750424</v>
      </c>
      <c r="O11" s="12">
        <f>INTAVI_PA_EX!O$2</f>
        <v>3706.855270378172</v>
      </c>
      <c r="P11" s="12">
        <f>INTAVI_PA_EX!P$2</f>
        <v>3634.6454373607985</v>
      </c>
      <c r="Q11" s="12">
        <f>INTAVI_PA_EX!Q$2</f>
        <v>3658.093129081793</v>
      </c>
      <c r="R11" s="12">
        <f>INTAVI_PA_EX!R$2</f>
        <v>3859.2686859273613</v>
      </c>
      <c r="S11" s="12">
        <f>INTAVI_PA_EX!S$2</f>
        <v>3824.7697633192743</v>
      </c>
      <c r="T11" s="12">
        <f>INTAVI_PA_EX!T$2</f>
        <v>4001.7469385709319</v>
      </c>
      <c r="U11" s="12">
        <f>INTAVI_PA_EX!U$2</f>
        <v>4271.9690438697698</v>
      </c>
      <c r="V11" s="12">
        <f>INTAVI_PA_EX!V$2</f>
        <v>4497.9445035634053</v>
      </c>
      <c r="W11" s="12">
        <f>INTAVI_PA_EX!W$2</f>
        <v>1823.7741073746861</v>
      </c>
      <c r="X11" s="12">
        <f>INTAVI_PA_EX!X$2</f>
        <v>1960.6021188173572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57.523589753908801</v>
      </c>
      <c r="D12" s="12">
        <f>INTAVI_FR_IN!D$2</f>
        <v>59.206814189713306</v>
      </c>
      <c r="E12" s="12">
        <f>INTAVI_FR_IN!E$2</f>
        <v>51.813962710010472</v>
      </c>
      <c r="F12" s="12">
        <f>INTAVI_FR_IN!F$2</f>
        <v>56.46649509975348</v>
      </c>
      <c r="G12" s="12">
        <f>INTAVI_FR_IN!G$2</f>
        <v>69.656669780678129</v>
      </c>
      <c r="H12" s="12">
        <f>INTAVI_FR_IN!H$2</f>
        <v>63.281147615118833</v>
      </c>
      <c r="I12" s="12">
        <f>INTAVI_FR_IN!I$2</f>
        <v>65.241829399207575</v>
      </c>
      <c r="J12" s="12">
        <f>INTAVI_FR_IN!J$2</f>
        <v>55.190676965196161</v>
      </c>
      <c r="K12" s="12">
        <f>INTAVI_FR_IN!K$2</f>
        <v>55.878975297772797</v>
      </c>
      <c r="L12" s="12">
        <f>INTAVI_FR_IN!L$2</f>
        <v>52.289417788878808</v>
      </c>
      <c r="M12" s="12">
        <f>INTAVI_FR_IN!M$2</f>
        <v>52.580624854595804</v>
      </c>
      <c r="N12" s="12">
        <f>INTAVI_FR_IN!N$2</f>
        <v>55.704401824234303</v>
      </c>
      <c r="O12" s="12">
        <f>INTAVI_FR_IN!O$2</f>
        <v>49.389408409103005</v>
      </c>
      <c r="P12" s="12">
        <f>INTAVI_FR_IN!P$2</f>
        <v>48.324321692482357</v>
      </c>
      <c r="Q12" s="12">
        <f>INTAVI_FR_IN!Q$2</f>
        <v>42.309654719338518</v>
      </c>
      <c r="R12" s="12">
        <f>INTAVI_FR_IN!R$2</f>
        <v>47.09130300319422</v>
      </c>
      <c r="S12" s="12">
        <f>INTAVI_FR_IN!S$2</f>
        <v>42.20715198965982</v>
      </c>
      <c r="T12" s="12">
        <f>INTAVI_FR_IN!T$2</f>
        <v>51.633416310725856</v>
      </c>
      <c r="U12" s="12">
        <f>INTAVI_FR_IN!U$2</f>
        <v>52.910420183868354</v>
      </c>
      <c r="V12" s="12">
        <f>INTAVI_FR_IN!V$2</f>
        <v>58.583742899247568</v>
      </c>
      <c r="W12" s="12">
        <f>INTAVI_FR_IN!W$2</f>
        <v>54.070392838635009</v>
      </c>
      <c r="X12" s="12">
        <f>INTAVI_FR_IN!X$2</f>
        <v>52.844853841790901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132.66037668780191</v>
      </c>
      <c r="D13" s="12">
        <f>INTAVI_FR_EX!D$2</f>
        <v>141.71452472561791</v>
      </c>
      <c r="E13" s="12">
        <f>INTAVI_FR_EX!E$2</f>
        <v>119.27583787672947</v>
      </c>
      <c r="F13" s="12">
        <f>INTAVI_FR_EX!F$2</f>
        <v>138.42848379580525</v>
      </c>
      <c r="G13" s="12">
        <f>INTAVI_FR_EX!G$2</f>
        <v>171.4176545976384</v>
      </c>
      <c r="H13" s="12">
        <f>INTAVI_FR_EX!H$2</f>
        <v>147.30304840870164</v>
      </c>
      <c r="I13" s="12">
        <f>INTAVI_FR_EX!I$2</f>
        <v>142.42900856667686</v>
      </c>
      <c r="J13" s="12">
        <f>INTAVI_FR_EX!J$2</f>
        <v>153.58443242094006</v>
      </c>
      <c r="K13" s="12">
        <f>INTAVI_FR_EX!K$2</f>
        <v>147.29688389181734</v>
      </c>
      <c r="L13" s="12">
        <f>INTAVI_FR_EX!L$2</f>
        <v>133.49464097687823</v>
      </c>
      <c r="M13" s="12">
        <f>INTAVI_FR_EX!M$2</f>
        <v>163.88032562081813</v>
      </c>
      <c r="N13" s="12">
        <f>INTAVI_FR_EX!N$2</f>
        <v>179.87504806078442</v>
      </c>
      <c r="O13" s="12">
        <f>INTAVI_FR_EX!O$2</f>
        <v>162.73070424855732</v>
      </c>
      <c r="P13" s="12">
        <f>INTAVI_FR_EX!P$2</f>
        <v>172.34063491819916</v>
      </c>
      <c r="Q13" s="12">
        <f>INTAVI_FR_EX!Q$2</f>
        <v>172.46204678357645</v>
      </c>
      <c r="R13" s="12">
        <f>INTAVI_FR_EX!R$2</f>
        <v>202.93154982071641</v>
      </c>
      <c r="S13" s="12">
        <f>INTAVI_FR_EX!S$2</f>
        <v>196.458877495275</v>
      </c>
      <c r="T13" s="12">
        <f>INTAVI_FR_EX!T$2</f>
        <v>254.30444552313469</v>
      </c>
      <c r="U13" s="12">
        <f>INTAVI_FR_EX!U$2</f>
        <v>287.06052376043533</v>
      </c>
      <c r="V13" s="12">
        <f>INTAVI_FR_EX!V$2</f>
        <v>255.09629272635595</v>
      </c>
      <c r="W13" s="12">
        <f>INTAVI_FR_EX!W$2</f>
        <v>333.08961048160307</v>
      </c>
      <c r="X13" s="12">
        <f>INTAVI_FR_EX!X$2</f>
        <v>347.02316332483895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282217.7451744203</v>
      </c>
      <c r="D14" s="8">
        <f>NRGSUP!D$2</f>
        <v>282988.32326676929</v>
      </c>
      <c r="E14" s="8">
        <f>NRGSUP!E$2</f>
        <v>301236.72540973563</v>
      </c>
      <c r="F14" s="8">
        <f>NRGSUP!F$2</f>
        <v>305540.55837975402</v>
      </c>
      <c r="G14" s="8">
        <f>NRGSUP!G$2</f>
        <v>321480.78849157493</v>
      </c>
      <c r="H14" s="8">
        <f>NRGSUP!H$2</f>
        <v>336243.54643076443</v>
      </c>
      <c r="I14" s="8">
        <f>NRGSUP!I$2</f>
        <v>329713.2659711038</v>
      </c>
      <c r="J14" s="8">
        <f>NRGSUP!J$2</f>
        <v>338406.98354956851</v>
      </c>
      <c r="K14" s="8">
        <f>NRGSUP!K$2</f>
        <v>311099.13943834428</v>
      </c>
      <c r="L14" s="8">
        <f>NRGSUP!L$2</f>
        <v>278014.02164795657</v>
      </c>
      <c r="M14" s="8">
        <f>NRGSUP!M$2</f>
        <v>263078.63668287906</v>
      </c>
      <c r="N14" s="8">
        <f>NRGSUP!N$2</f>
        <v>266067.64404991787</v>
      </c>
      <c r="O14" s="8">
        <f>NRGSUP!O$2</f>
        <v>262599.90169737651</v>
      </c>
      <c r="P14" s="8">
        <f>NRGSUP!P$2</f>
        <v>236885.38457972219</v>
      </c>
      <c r="Q14" s="8">
        <f>NRGSUP!Q$2</f>
        <v>236208.54620587736</v>
      </c>
      <c r="R14" s="8">
        <f>NRGSUP!R$2</f>
        <v>251355.903815514</v>
      </c>
      <c r="S14" s="8">
        <f>NRGSUP!S$2</f>
        <v>241856.93504576033</v>
      </c>
      <c r="T14" s="8">
        <f>NRGSUP!T$2</f>
        <v>257236.48733581498</v>
      </c>
      <c r="U14" s="8">
        <f>NRGSUP!U$2</f>
        <v>253870.15866578402</v>
      </c>
      <c r="V14" s="8">
        <f>NRGSUP!V$2</f>
        <v>235146.45389018906</v>
      </c>
      <c r="W14" s="8">
        <f>NRGSUP!W$2</f>
        <v>195668.09713001139</v>
      </c>
      <c r="X14" s="8">
        <f>NRGSUP!X$2</f>
        <v>212330.97162175024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100421.22185232106</v>
      </c>
      <c r="D15" s="10">
        <f>TI_EHG_E!D$2</f>
        <v>93649.534623665138</v>
      </c>
      <c r="E15" s="10">
        <f>TI_EHG_E!E$2</f>
        <v>110821.98801648794</v>
      </c>
      <c r="F15" s="10">
        <f>TI_EHG_E!F$2</f>
        <v>102429.23083499902</v>
      </c>
      <c r="G15" s="10">
        <f>TI_EHG_E!G$2</f>
        <v>110269.59293293078</v>
      </c>
      <c r="H15" s="10">
        <f>TI_EHG_E!H$2</f>
        <v>118801.8322298284</v>
      </c>
      <c r="I15" s="10">
        <f>TI_EHG_E!I$2</f>
        <v>114682.77439005449</v>
      </c>
      <c r="J15" s="10">
        <f>TI_EHG_E!J$2</f>
        <v>118413.18486463833</v>
      </c>
      <c r="K15" s="10">
        <f>TI_EHG_E!K$2</f>
        <v>103197.50376938032</v>
      </c>
      <c r="L15" s="10">
        <f>TI_EHG_E!L$2</f>
        <v>87373.592556835763</v>
      </c>
      <c r="M15" s="10">
        <f>TI_EHG_E!M$2</f>
        <v>70950.315948330594</v>
      </c>
      <c r="N15" s="10">
        <f>TI_EHG_E!N$2</f>
        <v>85576.760116573903</v>
      </c>
      <c r="O15" s="10">
        <f>TI_EHG_E!O$2</f>
        <v>91167.717289356238</v>
      </c>
      <c r="P15" s="10">
        <f>TI_EHG_E!P$2</f>
        <v>70148.410555639784</v>
      </c>
      <c r="Q15" s="10">
        <f>TI_EHG_E!Q$2</f>
        <v>72471.274727537239</v>
      </c>
      <c r="R15" s="10">
        <f>TI_EHG_E!R$2</f>
        <v>83468.857258543503</v>
      </c>
      <c r="S15" s="10">
        <f>TI_EHG_E!S$2</f>
        <v>68448.352799463319</v>
      </c>
      <c r="T15" s="10">
        <f>TI_EHG_E!T$2</f>
        <v>80560.287248080116</v>
      </c>
      <c r="U15" s="10">
        <f>TI_EHG_E!U$2</f>
        <v>73068.057856575353</v>
      </c>
      <c r="V15" s="10">
        <f>TI_EHG_E!V$2</f>
        <v>55368.862087337366</v>
      </c>
      <c r="W15" s="10">
        <f>TI_EHG_E!W$2</f>
        <v>40925.701021317436</v>
      </c>
      <c r="X15" s="10">
        <f>TI_EHG_E!X$2</f>
        <v>40989.651872305745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92140.566659646851</v>
      </c>
      <c r="D16" s="12">
        <f>TI_EHG_E_E!D$2</f>
        <v>85695.538559974899</v>
      </c>
      <c r="E16" s="12">
        <f>TI_EHG_E_E!E$2</f>
        <v>101370.29680577763</v>
      </c>
      <c r="F16" s="12">
        <f>TI_EHG_E_E!F$2</f>
        <v>92959.967221693048</v>
      </c>
      <c r="G16" s="12">
        <f>TI_EHG_E_E!G$2</f>
        <v>100362.05288012806</v>
      </c>
      <c r="H16" s="12">
        <f>TI_EHG_E_E!H$2</f>
        <v>109029.12275216497</v>
      </c>
      <c r="I16" s="12">
        <f>TI_EHG_E_E!I$2</f>
        <v>104558.38317421993</v>
      </c>
      <c r="J16" s="12">
        <f>TI_EHG_E_E!J$2</f>
        <v>108910.73188139948</v>
      </c>
      <c r="K16" s="12">
        <f>TI_EHG_E_E!K$2</f>
        <v>93557.774972543484</v>
      </c>
      <c r="L16" s="12">
        <f>TI_EHG_E_E!L$2</f>
        <v>77657.29049790735</v>
      </c>
      <c r="M16" s="12">
        <f>TI_EHG_E_E!M$2</f>
        <v>61406.723531959629</v>
      </c>
      <c r="N16" s="12">
        <f>TI_EHG_E_E!N$2</f>
        <v>75690.667260078888</v>
      </c>
      <c r="O16" s="12">
        <f>TI_EHG_E_E!O$2</f>
        <v>81104.485769960709</v>
      </c>
      <c r="P16" s="12">
        <f>TI_EHG_E_E!P$2</f>
        <v>59212.973774385537</v>
      </c>
      <c r="Q16" s="12">
        <f>TI_EHG_E_E!Q$2</f>
        <v>63739.320476550296</v>
      </c>
      <c r="R16" s="12">
        <f>TI_EHG_E_E!R$2</f>
        <v>74178.087937121643</v>
      </c>
      <c r="S16" s="12">
        <f>TI_EHG_E_E!S$2</f>
        <v>59484.747070482917</v>
      </c>
      <c r="T16" s="12">
        <f>TI_EHG_E_E!T$2</f>
        <v>70802.690697237966</v>
      </c>
      <c r="U16" s="12">
        <f>TI_EHG_E_E!U$2</f>
        <v>62961.663777632981</v>
      </c>
      <c r="V16" s="12">
        <f>TI_EHG_E_E!V$2</f>
        <v>45078.472399489998</v>
      </c>
      <c r="W16" s="12">
        <f>TI_EHG_E_E!W$2</f>
        <v>31403.74953912694</v>
      </c>
      <c r="X16" s="12">
        <f>TI_EHG_E_E!X$2</f>
        <v>31354.374530529094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8280.6551926742268</v>
      </c>
      <c r="D17" s="12">
        <f>TI_EHG_CHP_E!D$2</f>
        <v>7953.9960636902306</v>
      </c>
      <c r="E17" s="12">
        <f>TI_EHG_CHP_E!E$2</f>
        <v>9451.691210710309</v>
      </c>
      <c r="F17" s="12">
        <f>TI_EHG_CHP_E!F$2</f>
        <v>9469.2636133059495</v>
      </c>
      <c r="G17" s="12">
        <f>TI_EHG_CHP_E!G$2</f>
        <v>9907.5400528027221</v>
      </c>
      <c r="H17" s="12">
        <f>TI_EHG_CHP_E!H$2</f>
        <v>9772.7094776634349</v>
      </c>
      <c r="I17" s="12">
        <f>TI_EHG_CHP_E!I$2</f>
        <v>10124.391215834559</v>
      </c>
      <c r="J17" s="12">
        <f>TI_EHG_CHP_E!J$2</f>
        <v>9502.4529832388544</v>
      </c>
      <c r="K17" s="12">
        <f>TI_EHG_CHP_E!K$2</f>
        <v>9639.728796836831</v>
      </c>
      <c r="L17" s="12">
        <f>TI_EHG_CHP_E!L$2</f>
        <v>9716.3020589284206</v>
      </c>
      <c r="M17" s="12">
        <f>TI_EHG_CHP_E!M$2</f>
        <v>9543.5924163709697</v>
      </c>
      <c r="N17" s="12">
        <f>TI_EHG_CHP_E!N$2</f>
        <v>9886.0928564950209</v>
      </c>
      <c r="O17" s="12">
        <f>TI_EHG_CHP_E!O$2</f>
        <v>10063.231519395509</v>
      </c>
      <c r="P17" s="12">
        <f>TI_EHG_CHP_E!P$2</f>
        <v>10935.43678125427</v>
      </c>
      <c r="Q17" s="12">
        <f>TI_EHG_CHP_E!Q$2</f>
        <v>8731.9542509869389</v>
      </c>
      <c r="R17" s="12">
        <f>TI_EHG_CHP_E!R$2</f>
        <v>9290.7693214218543</v>
      </c>
      <c r="S17" s="12">
        <f>TI_EHG_CHP_E!S$2</f>
        <v>8963.6057289803975</v>
      </c>
      <c r="T17" s="12">
        <f>TI_EHG_CHP_E!T$2</f>
        <v>9757.5965508421486</v>
      </c>
      <c r="U17" s="12">
        <f>TI_EHG_CHP_E!U$2</f>
        <v>10106.394078942372</v>
      </c>
      <c r="V17" s="12">
        <f>TI_EHG_CHP_E!V$2</f>
        <v>10290.389687847368</v>
      </c>
      <c r="W17" s="12">
        <f>TI_EHG_CHP_E!W$2</f>
        <v>9521.9514821904868</v>
      </c>
      <c r="X17" s="12">
        <f>TI_EHG_CHP_E!X$2</f>
        <v>9635.2773417766421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13475.820437681621</v>
      </c>
      <c r="D19" s="8">
        <f>NRG_E!D$2</f>
        <v>13024.2718506603</v>
      </c>
      <c r="E19" s="8">
        <f>NRG_E!E$2</f>
        <v>11989.221988271043</v>
      </c>
      <c r="F19" s="8">
        <f>NRG_E!F$2</f>
        <v>14627.448193532755</v>
      </c>
      <c r="G19" s="8">
        <f>NRG_E!G$2</f>
        <v>14968.036109144619</v>
      </c>
      <c r="H19" s="8">
        <f>NRG_E!H$2</f>
        <v>15680.099906075739</v>
      </c>
      <c r="I19" s="8">
        <f>NRG_E!I$2</f>
        <v>19924.758342349225</v>
      </c>
      <c r="J19" s="8">
        <f>NRG_E!J$2</f>
        <v>19676.485631286163</v>
      </c>
      <c r="K19" s="8">
        <f>NRG_E!K$2</f>
        <v>18952.911266420298</v>
      </c>
      <c r="L19" s="8">
        <f>NRG_E!L$2</f>
        <v>17623.408568076469</v>
      </c>
      <c r="M19" s="8">
        <f>NRG_E!M$2</f>
        <v>18186.861469535874</v>
      </c>
      <c r="N19" s="8">
        <f>NRG_E!N$2</f>
        <v>16598.51631621255</v>
      </c>
      <c r="O19" s="8">
        <f>NRG_E!O$2</f>
        <v>19991.644088298151</v>
      </c>
      <c r="P19" s="8">
        <f>NRG_E!P$2</f>
        <v>18552.460956598421</v>
      </c>
      <c r="Q19" s="8">
        <f>NRG_E!Q$2</f>
        <v>18231.987503836721</v>
      </c>
      <c r="R19" s="8">
        <f>NRG_E!R$2</f>
        <v>21145.717212685438</v>
      </c>
      <c r="S19" s="8">
        <f>NRG_E!S$2</f>
        <v>21411.051146918406</v>
      </c>
      <c r="T19" s="8">
        <f>NRG_E!T$2</f>
        <v>21121.140651611942</v>
      </c>
      <c r="U19" s="8">
        <f>NRG_E!U$2</f>
        <v>21142.764111116718</v>
      </c>
      <c r="V19" s="8">
        <f>NRG_E!V$2</f>
        <v>20642.149981736831</v>
      </c>
      <c r="W19" s="8">
        <f>NRG_E!W$2</f>
        <v>18742.440640292596</v>
      </c>
      <c r="X19" s="8">
        <f>NRG_E!X$2</f>
        <v>19819.932393937281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236.59864168162218</v>
      </c>
      <c r="D20" s="12">
        <f>NRG_CM_E!D$2</f>
        <v>235.67553270030183</v>
      </c>
      <c r="E20" s="12">
        <f>NRG_CM_E!E$2</f>
        <v>142.36373731104007</v>
      </c>
      <c r="F20" s="12">
        <f>NRG_CM_E!F$2</f>
        <v>133.19605461275719</v>
      </c>
      <c r="G20" s="12">
        <f>NRG_CM_E!G$2</f>
        <v>152.66286214461883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11.410740000000001</v>
      </c>
      <c r="O20" s="12">
        <f>NRG_CM_E!O$2</f>
        <v>2.4235199999999995</v>
      </c>
      <c r="P20" s="12">
        <f>NRG_CM_E!P$2</f>
        <v>62.306731440000007</v>
      </c>
      <c r="Q20" s="12">
        <f>NRG_CM_E!Q$2</f>
        <v>59.070060000000012</v>
      </c>
      <c r="R20" s="12">
        <f>NRG_CM_E!R$2</f>
        <v>52.293510360000013</v>
      </c>
      <c r="S20" s="12">
        <f>NRG_CM_E!S$2</f>
        <v>53.252820360000015</v>
      </c>
      <c r="T20" s="12">
        <f>NRG_CM_E!T$2</f>
        <v>48.596850720000013</v>
      </c>
      <c r="U20" s="12">
        <f>NRG_CM_E!U$2</f>
        <v>42.835679279999994</v>
      </c>
      <c r="V20" s="12">
        <f>NRG_CM_E!V$2</f>
        <v>37.068929639999993</v>
      </c>
      <c r="W20" s="12">
        <f>NRG_CM_E!W$2</f>
        <v>2.6759700000000013</v>
      </c>
      <c r="X20" s="12">
        <f>NRG_CM_E!X$2</f>
        <v>2.1205800000000004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42.259726080000014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1.1107800000000001</v>
      </c>
      <c r="O21" s="12">
        <f>NRG_OIL_NG_E!O$2</f>
        <v>11.057511960000003</v>
      </c>
      <c r="P21" s="12">
        <f>NRG_OIL_NG_E!P$2</f>
        <v>19.954439639999997</v>
      </c>
      <c r="Q21" s="12">
        <f>NRG_OIL_NG_E!Q$2</f>
        <v>19.550721600000003</v>
      </c>
      <c r="R21" s="12">
        <f>NRG_OIL_NG_E!R$2</f>
        <v>10.96721964</v>
      </c>
      <c r="S21" s="12">
        <f>NRG_OIL_NG_E!S$2</f>
        <v>10.063711079999999</v>
      </c>
      <c r="T21" s="12">
        <f>NRG_OIL_NG_E!T$2</f>
        <v>9.5588110799999999</v>
      </c>
      <c r="U21" s="12">
        <f>NRG_OIL_NG_E!U$2</f>
        <v>7.1299796399999993</v>
      </c>
      <c r="V21" s="12">
        <f>NRG_OIL_NG_E!V$2</f>
        <v>34.046461080000007</v>
      </c>
      <c r="W21" s="12">
        <f>NRG_OIL_NG_E!W$2</f>
        <v>9.4020296399999985</v>
      </c>
      <c r="X21" s="12">
        <f>NRG_OIL_NG_E!X$2</f>
        <v>8.3057173199999994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941.80831199999989</v>
      </c>
      <c r="D23" s="12">
        <f>NRG_CO_E!D$2</f>
        <v>879.00386400000002</v>
      </c>
      <c r="E23" s="12">
        <f>NRG_CO_E!E$2</f>
        <v>849.02810399999998</v>
      </c>
      <c r="F23" s="12">
        <f>NRG_CO_E!F$2</f>
        <v>826.41887999999994</v>
      </c>
      <c r="G23" s="12">
        <f>NRG_CO_E!G$2</f>
        <v>814.99579199999971</v>
      </c>
      <c r="H23" s="12">
        <f>NRG_CO_E!H$2</f>
        <v>1811.8442172357361</v>
      </c>
      <c r="I23" s="12">
        <f>NRG_CO_E!I$2</f>
        <v>1479.840834589226</v>
      </c>
      <c r="J23" s="12">
        <f>NRG_CO_E!J$2</f>
        <v>1751.1578014861602</v>
      </c>
      <c r="K23" s="12">
        <f>NRG_CO_E!K$2</f>
        <v>1935.7045527802968</v>
      </c>
      <c r="L23" s="12">
        <f>NRG_CO_E!L$2</f>
        <v>2126.6077453564676</v>
      </c>
      <c r="M23" s="12">
        <f>NRG_CO_E!M$2</f>
        <v>2031.3971696158728</v>
      </c>
      <c r="N23" s="12">
        <f>NRG_CO_E!N$2</f>
        <v>1077.5688210925489</v>
      </c>
      <c r="O23" s="12">
        <f>NRG_CO_E!O$2</f>
        <v>2065.2683546581543</v>
      </c>
      <c r="P23" s="12">
        <f>NRG_CO_E!P$2</f>
        <v>659.39505815842313</v>
      </c>
      <c r="Q23" s="12">
        <f>NRG_CO_E!Q$2</f>
        <v>352.16531419671838</v>
      </c>
      <c r="R23" s="12">
        <f>NRG_CO_E!R$2</f>
        <v>362.3510824454392</v>
      </c>
      <c r="S23" s="12">
        <f>NRG_CO_E!S$2</f>
        <v>326.91268683840218</v>
      </c>
      <c r="T23" s="12">
        <f>NRG_CO_E!T$2</f>
        <v>352.14540817194234</v>
      </c>
      <c r="U23" s="12">
        <f>NRG_CO_E!U$2</f>
        <v>458.08658231671581</v>
      </c>
      <c r="V23" s="12">
        <f>NRG_CO_E!V$2</f>
        <v>424.40987513683081</v>
      </c>
      <c r="W23" s="12">
        <f>NRG_CO_E!W$2</f>
        <v>352.64261949259327</v>
      </c>
      <c r="X23" s="12">
        <f>NRG_CO_E!X$2</f>
        <v>546.93015225728209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1642.940208</v>
      </c>
      <c r="G26" s="12">
        <f>NRG_BF_E!G$2</f>
        <v>1690.5198960000002</v>
      </c>
      <c r="H26" s="12">
        <f>NRG_BF_E!H$2</f>
        <v>1587.0404160000003</v>
      </c>
      <c r="I26" s="12">
        <f>NRG_BF_E!I$2</f>
        <v>1547.7798960000005</v>
      </c>
      <c r="J26" s="12">
        <f>NRG_BF_E!J$2</f>
        <v>1565.9804160000006</v>
      </c>
      <c r="K26" s="12">
        <f>NRG_BF_E!K$2</f>
        <v>1511.6399999999994</v>
      </c>
      <c r="L26" s="12">
        <f>NRG_BF_E!L$2</f>
        <v>1114.8798960000001</v>
      </c>
      <c r="M26" s="12">
        <f>NRG_BF_E!M$2</f>
        <v>1561.3004160000005</v>
      </c>
      <c r="N26" s="12">
        <f>NRG_BF_E!N$2</f>
        <v>1674.919584</v>
      </c>
      <c r="O26" s="12">
        <f>NRG_BF_E!O$2</f>
        <v>1636.1804159999992</v>
      </c>
      <c r="P26" s="12">
        <f>NRG_BF_E!P$2</f>
        <v>2110.1441399999999</v>
      </c>
      <c r="Q26" s="12">
        <f>NRG_BF_E!Q$2</f>
        <v>1660.051575</v>
      </c>
      <c r="R26" s="12">
        <f>NRG_BF_E!R$2</f>
        <v>1616.4195839999993</v>
      </c>
      <c r="S26" s="12">
        <f>NRG_BF_E!S$2</f>
        <v>1446.899688</v>
      </c>
      <c r="T26" s="12">
        <f>NRG_BF_E!T$2</f>
        <v>1547.5196880000001</v>
      </c>
      <c r="U26" s="12">
        <f>NRG_BF_E!U$2</f>
        <v>1618.7595840000001</v>
      </c>
      <c r="V26" s="12">
        <f>NRG_BF_E!V$2</f>
        <v>1567.0203119999999</v>
      </c>
      <c r="W26" s="12">
        <f>NRG_BF_E!W$2</f>
        <v>1361.359584</v>
      </c>
      <c r="X26" s="12">
        <f>NRG_BF_E!X$2</f>
        <v>1353.0404159999996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12255.153757919999</v>
      </c>
      <c r="D27" s="12">
        <f>NRG_PR_E!D$2</f>
        <v>11909.592453959998</v>
      </c>
      <c r="E27" s="12">
        <f>NRG_PR_E!E$2</f>
        <v>10997.830146960003</v>
      </c>
      <c r="F27" s="12">
        <f>NRG_PR_E!F$2</f>
        <v>12024.893050919998</v>
      </c>
      <c r="G27" s="12">
        <f>NRG_PR_E!G$2</f>
        <v>12309.857559</v>
      </c>
      <c r="H27" s="12">
        <f>NRG_PR_E!H$2</f>
        <v>12281.215272840003</v>
      </c>
      <c r="I27" s="12">
        <f>NRG_PR_E!I$2</f>
        <v>16897.137611759998</v>
      </c>
      <c r="J27" s="12">
        <f>NRG_PR_E!J$2</f>
        <v>16359.347413800002</v>
      </c>
      <c r="K27" s="12">
        <f>NRG_PR_E!K$2</f>
        <v>15505.566713640001</v>
      </c>
      <c r="L27" s="12">
        <f>NRG_PR_E!L$2</f>
        <v>14381.92092672</v>
      </c>
      <c r="M27" s="12">
        <f>NRG_PR_E!M$2</f>
        <v>14594.163883919999</v>
      </c>
      <c r="N27" s="12">
        <f>NRG_PR_E!N$2</f>
        <v>13833.506391120001</v>
      </c>
      <c r="O27" s="12">
        <f>NRG_PR_E!O$2</f>
        <v>16276.714285679998</v>
      </c>
      <c r="P27" s="12">
        <f>NRG_PR_E!P$2</f>
        <v>15700.66058736</v>
      </c>
      <c r="Q27" s="12">
        <f>NRG_PR_E!Q$2</f>
        <v>16141.149833040001</v>
      </c>
      <c r="R27" s="12">
        <f>NRG_PR_E!R$2</f>
        <v>19103.685816239999</v>
      </c>
      <c r="S27" s="12">
        <f>NRG_PR_E!S$2</f>
        <v>19573.92224064</v>
      </c>
      <c r="T27" s="12">
        <f>NRG_PR_E!T$2</f>
        <v>19163.31989364</v>
      </c>
      <c r="U27" s="12">
        <f>NRG_PR_E!U$2</f>
        <v>19015.952285880001</v>
      </c>
      <c r="V27" s="12">
        <f>NRG_PR_E!V$2</f>
        <v>18579.604403880003</v>
      </c>
      <c r="W27" s="12">
        <f>NRG_PR_E!W$2</f>
        <v>17016.360437160001</v>
      </c>
      <c r="X27" s="12">
        <f>NRG_PR_E!X$2</f>
        <v>17810.676108359999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98.85942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168320.70288441761</v>
      </c>
      <c r="D35" s="8">
        <f>FC_E!D$2</f>
        <v>176314.51679244393</v>
      </c>
      <c r="E35" s="8">
        <f>FC_E!E$2</f>
        <v>178425.51540497667</v>
      </c>
      <c r="F35" s="8">
        <f>FC_E!F$2</f>
        <v>188483.87935122225</v>
      </c>
      <c r="G35" s="8">
        <f>FC_E!G$2</f>
        <v>196243.15944949954</v>
      </c>
      <c r="H35" s="8">
        <f>FC_E!H$2</f>
        <v>201761.61429486028</v>
      </c>
      <c r="I35" s="8">
        <f>FC_E!I$2</f>
        <v>195105.73323870017</v>
      </c>
      <c r="J35" s="8">
        <f>FC_E!J$2</f>
        <v>200317.31305364397</v>
      </c>
      <c r="K35" s="8">
        <f>FC_E!K$2</f>
        <v>188948.72440254362</v>
      </c>
      <c r="L35" s="8">
        <f>FC_E!L$2</f>
        <v>173017.0205230444</v>
      </c>
      <c r="M35" s="8">
        <f>FC_E!M$2</f>
        <v>173941.45926501259</v>
      </c>
      <c r="N35" s="8">
        <f>FC_E!N$2</f>
        <v>163892.36761713139</v>
      </c>
      <c r="O35" s="8">
        <f>FC_E!O$2</f>
        <v>151440.54031972217</v>
      </c>
      <c r="P35" s="8">
        <f>FC_E!P$2</f>
        <v>148184.51306748396</v>
      </c>
      <c r="Q35" s="8">
        <f>FC_E!Q$2</f>
        <v>145505.28397450346</v>
      </c>
      <c r="R35" s="8">
        <f>FC_E!R$2</f>
        <v>146741.32934428504</v>
      </c>
      <c r="S35" s="8">
        <f>FC_E!S$2</f>
        <v>151997.53109937863</v>
      </c>
      <c r="T35" s="8">
        <f>FC_E!T$2</f>
        <v>155555.05943612292</v>
      </c>
      <c r="U35" s="8">
        <f>FC_E!U$2</f>
        <v>159659.336698092</v>
      </c>
      <c r="V35" s="8">
        <f>FC_E!V$2</f>
        <v>159135.44182111486</v>
      </c>
      <c r="W35" s="8">
        <f>FC_E!W$2</f>
        <v>135999.95546840134</v>
      </c>
      <c r="X35" s="8">
        <f>FC_E!X$2</f>
        <v>151521.38735550721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46487.339226985074</v>
      </c>
      <c r="D36" s="12">
        <f>FC_IND_E!D$2</f>
        <v>50020.977503859205</v>
      </c>
      <c r="E36" s="12">
        <f>FC_IND_E!E$2</f>
        <v>49849.12423632649</v>
      </c>
      <c r="F36" s="12">
        <f>FC_IND_E!F$2</f>
        <v>52331.578459892109</v>
      </c>
      <c r="G36" s="12">
        <f>FC_IND_E!G$2</f>
        <v>52446.342937508423</v>
      </c>
      <c r="H36" s="12">
        <f>FC_IND_E!H$2</f>
        <v>53779.775423088257</v>
      </c>
      <c r="I36" s="12">
        <f>FC_IND_E!I$2</f>
        <v>42604.37062050336</v>
      </c>
      <c r="J36" s="12">
        <f>FC_IND_E!J$2</f>
        <v>46957.706611366404</v>
      </c>
      <c r="K36" s="12">
        <f>FC_IND_E!K$2</f>
        <v>43879.58582981518</v>
      </c>
      <c r="L36" s="12">
        <f>FC_IND_E!L$2</f>
        <v>37331.989264017764</v>
      </c>
      <c r="M36" s="12">
        <f>FC_IND_E!M$2</f>
        <v>38801.270948708159</v>
      </c>
      <c r="N36" s="12">
        <f>FC_IND_E!N$2</f>
        <v>38183.071809431305</v>
      </c>
      <c r="O36" s="12">
        <f>FC_IND_E!O$2</f>
        <v>35328.123569720658</v>
      </c>
      <c r="P36" s="12">
        <f>FC_IND_E!P$2</f>
        <v>33390.918007177235</v>
      </c>
      <c r="Q36" s="12">
        <f>FC_IND_E!Q$2</f>
        <v>32274.824480185969</v>
      </c>
      <c r="R36" s="12">
        <f>FC_IND_E!R$2</f>
        <v>29507.712117820189</v>
      </c>
      <c r="S36" s="12">
        <f>FC_IND_E!S$2</f>
        <v>31644.159075799165</v>
      </c>
      <c r="T36" s="12">
        <f>FC_IND_E!T$2</f>
        <v>32026.831650606109</v>
      </c>
      <c r="U36" s="12">
        <f>FC_IND_E!U$2</f>
        <v>33191.321537350028</v>
      </c>
      <c r="V36" s="12">
        <f>FC_IND_E!V$2</f>
        <v>33117.330767397762</v>
      </c>
      <c r="W36" s="12">
        <f>FC_IND_E!W$2</f>
        <v>29941.092155884518</v>
      </c>
      <c r="X36" s="12">
        <f>FC_IND_E!X$2</f>
        <v>31389.698527841971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6428.3196472456484</v>
      </c>
      <c r="D37" s="14">
        <f>FC_IND_IS_E!D$2</f>
        <v>7267.6969199464857</v>
      </c>
      <c r="E37" s="14">
        <f>FC_IND_IS_E!E$2</f>
        <v>6735.6023871248854</v>
      </c>
      <c r="F37" s="14">
        <f>FC_IND_IS_E!F$2</f>
        <v>5242.4325477029415</v>
      </c>
      <c r="G37" s="14">
        <f>FC_IND_IS_E!G$2</f>
        <v>6069.3669484960628</v>
      </c>
      <c r="H37" s="14">
        <f>FC_IND_IS_E!H$2</f>
        <v>5116.0385621555151</v>
      </c>
      <c r="I37" s="14">
        <f>FC_IND_IS_E!I$2</f>
        <v>3926.9675051335848</v>
      </c>
      <c r="J37" s="14">
        <f>FC_IND_IS_E!J$2</f>
        <v>3833.1280379925524</v>
      </c>
      <c r="K37" s="14">
        <f>FC_IND_IS_E!K$2</f>
        <v>3716.3550641955758</v>
      </c>
      <c r="L37" s="14">
        <f>FC_IND_IS_E!L$2</f>
        <v>2771.1132347474277</v>
      </c>
      <c r="M37" s="14">
        <f>FC_IND_IS_E!M$2</f>
        <v>2939.6648593882069</v>
      </c>
      <c r="N37" s="14">
        <f>FC_IND_IS_E!N$2</f>
        <v>3387.7255113596257</v>
      </c>
      <c r="O37" s="14">
        <f>FC_IND_IS_E!O$2</f>
        <v>2799.3765956790103</v>
      </c>
      <c r="P37" s="14">
        <f>FC_IND_IS_E!P$2</f>
        <v>2155.4001688762637</v>
      </c>
      <c r="Q37" s="14">
        <f>FC_IND_IS_E!Q$2</f>
        <v>2103.8025623747671</v>
      </c>
      <c r="R37" s="14">
        <f>FC_IND_IS_E!R$2</f>
        <v>2497.4056569621548</v>
      </c>
      <c r="S37" s="14">
        <f>FC_IND_IS_E!S$2</f>
        <v>2638.4849804506734</v>
      </c>
      <c r="T37" s="14">
        <f>FC_IND_IS_E!T$2</f>
        <v>2768.0095413575782</v>
      </c>
      <c r="U37" s="14">
        <f>FC_IND_IS_E!U$2</f>
        <v>2506.4874517276312</v>
      </c>
      <c r="V37" s="14">
        <f>FC_IND_IS_E!V$2</f>
        <v>2397.5440204216707</v>
      </c>
      <c r="W37" s="14">
        <f>FC_IND_IS_E!W$2</f>
        <v>2211.1467665504006</v>
      </c>
      <c r="X37" s="14">
        <f>FC_IND_IS_E!X$2</f>
        <v>2407.582132953723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4083.9996551462091</v>
      </c>
      <c r="D38" s="16">
        <f>FC_IND_IS_BF_E!D$2</f>
        <v>4504.805901738504</v>
      </c>
      <c r="E38" s="16">
        <f>FC_IND_IS_BF_E!E$2</f>
        <v>4193.0120723025493</v>
      </c>
      <c r="F38" s="16">
        <f>FC_IND_IS_BF_E!F$2</f>
        <v>2899.9292382219146</v>
      </c>
      <c r="G38" s="16">
        <f>FC_IND_IS_BF_E!G$2</f>
        <v>3412.4888043536494</v>
      </c>
      <c r="H38" s="16">
        <f>FC_IND_IS_BF_E!H$2</f>
        <v>2998.608110414134</v>
      </c>
      <c r="I38" s="16">
        <f>FC_IND_IS_BF_E!I$2</f>
        <v>2027.9962596406078</v>
      </c>
      <c r="J38" s="16">
        <f>FC_IND_IS_BF_E!J$2</f>
        <v>2100.8132198330436</v>
      </c>
      <c r="K38" s="16">
        <f>FC_IND_IS_BF_E!K$2</f>
        <v>2066.0741446189213</v>
      </c>
      <c r="L38" s="16">
        <f>FC_IND_IS_BF_E!L$2</f>
        <v>1543.1335707308233</v>
      </c>
      <c r="M38" s="16">
        <f>FC_IND_IS_BF_E!M$2</f>
        <v>1647.2730435767239</v>
      </c>
      <c r="N38" s="16">
        <f>FC_IND_IS_BF_E!N$2</f>
        <v>2029.4236822146806</v>
      </c>
      <c r="O38" s="16">
        <f>FC_IND_IS_BF_E!O$2</f>
        <v>1678.510545307829</v>
      </c>
      <c r="P38" s="16">
        <f>FC_IND_IS_BF_E!P$2</f>
        <v>1428.2462960067917</v>
      </c>
      <c r="Q38" s="16">
        <f>FC_IND_IS_BF_E!Q$2</f>
        <v>1403.5267092745271</v>
      </c>
      <c r="R38" s="16">
        <f>FC_IND_IS_BF_E!R$2</f>
        <v>1692.5073316966182</v>
      </c>
      <c r="S38" s="16">
        <f>FC_IND_IS_BF_E!S$2</f>
        <v>1909.3553950448024</v>
      </c>
      <c r="T38" s="16">
        <f>FC_IND_IS_BF_E!T$2</f>
        <v>2002.3119452920805</v>
      </c>
      <c r="U38" s="16">
        <f>FC_IND_IS_BF_E!U$2</f>
        <v>1825.4563517353449</v>
      </c>
      <c r="V38" s="16">
        <f>FC_IND_IS_BF_E!V$2</f>
        <v>1661.547712948199</v>
      </c>
      <c r="W38" s="16">
        <f>FC_IND_IS_BF_E!W$2</f>
        <v>1438.4629619607551</v>
      </c>
      <c r="X38" s="16">
        <f>FC_IND_IS_BF_E!X$2</f>
        <v>1542.2296805961569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2344.3199920994402</v>
      </c>
      <c r="D39" s="16">
        <f>FC_IND_IS_EA_E!D$2</f>
        <v>2762.8910182079835</v>
      </c>
      <c r="E39" s="16">
        <f>FC_IND_IS_EA_E!E$2</f>
        <v>2542.5903148223369</v>
      </c>
      <c r="F39" s="16">
        <f>FC_IND_IS_EA_E!F$2</f>
        <v>2342.5033094810269</v>
      </c>
      <c r="G39" s="16">
        <f>FC_IND_IS_EA_E!G$2</f>
        <v>2656.8781441424144</v>
      </c>
      <c r="H39" s="16">
        <f>FC_IND_IS_EA_E!H$2</f>
        <v>2117.4304517413811</v>
      </c>
      <c r="I39" s="16">
        <f>FC_IND_IS_EA_E!I$2</f>
        <v>1898.9712454929768</v>
      </c>
      <c r="J39" s="16">
        <f>FC_IND_IS_EA_E!J$2</f>
        <v>1732.3148181595084</v>
      </c>
      <c r="K39" s="16">
        <f>FC_IND_IS_EA_E!K$2</f>
        <v>1650.280919576654</v>
      </c>
      <c r="L39" s="16">
        <f>FC_IND_IS_EA_E!L$2</f>
        <v>1227.9796640166041</v>
      </c>
      <c r="M39" s="16">
        <f>FC_IND_IS_EA_E!M$2</f>
        <v>1292.3918158114827</v>
      </c>
      <c r="N39" s="16">
        <f>FC_IND_IS_EA_E!N$2</f>
        <v>1358.3018291449453</v>
      </c>
      <c r="O39" s="16">
        <f>FC_IND_IS_EA_E!O$2</f>
        <v>1120.8660503711815</v>
      </c>
      <c r="P39" s="16">
        <f>FC_IND_IS_EA_E!P$2</f>
        <v>727.15387286947225</v>
      </c>
      <c r="Q39" s="16">
        <f>FC_IND_IS_EA_E!Q$2</f>
        <v>700.27585310024028</v>
      </c>
      <c r="R39" s="16">
        <f>FC_IND_IS_EA_E!R$2</f>
        <v>804.89832526553687</v>
      </c>
      <c r="S39" s="16">
        <f>FC_IND_IS_EA_E!S$2</f>
        <v>729.12958540587101</v>
      </c>
      <c r="T39" s="16">
        <f>FC_IND_IS_EA_E!T$2</f>
        <v>765.69759606549758</v>
      </c>
      <c r="U39" s="16">
        <f>FC_IND_IS_EA_E!U$2</f>
        <v>681.0310999922865</v>
      </c>
      <c r="V39" s="16">
        <f>FC_IND_IS_EA_E!V$2</f>
        <v>735.99630747347192</v>
      </c>
      <c r="W39" s="16">
        <f>FC_IND_IS_EA_E!W$2</f>
        <v>772.68380458964566</v>
      </c>
      <c r="X39" s="16">
        <f>FC_IND_IS_EA_E!X$2</f>
        <v>865.35245235756588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1102.0933026531434</v>
      </c>
      <c r="D40" s="14">
        <f>FC_IND_NFM_E!D$2</f>
        <v>1312.5193605239278</v>
      </c>
      <c r="E40" s="14">
        <f>FC_IND_NFM_E!E$2</f>
        <v>1785.8511409940124</v>
      </c>
      <c r="F40" s="14">
        <f>FC_IND_NFM_E!F$2</f>
        <v>1396.8967288599167</v>
      </c>
      <c r="G40" s="14">
        <f>FC_IND_NFM_E!G$2</f>
        <v>1328.4793483104404</v>
      </c>
      <c r="H40" s="14">
        <f>FC_IND_NFM_E!H$2</f>
        <v>897.64030952925611</v>
      </c>
      <c r="I40" s="14">
        <f>FC_IND_NFM_E!I$2</f>
        <v>881.39983612922015</v>
      </c>
      <c r="J40" s="14">
        <f>FC_IND_NFM_E!J$2</f>
        <v>1096.1286421638217</v>
      </c>
      <c r="K40" s="14">
        <f>FC_IND_NFM_E!K$2</f>
        <v>869.06157886915344</v>
      </c>
      <c r="L40" s="14">
        <f>FC_IND_NFM_E!L$2</f>
        <v>1107.8548323229079</v>
      </c>
      <c r="M40" s="14">
        <f>FC_IND_NFM_E!M$2</f>
        <v>1363.241074307705</v>
      </c>
      <c r="N40" s="14">
        <f>FC_IND_NFM_E!N$2</f>
        <v>1093.3862319765035</v>
      </c>
      <c r="O40" s="14">
        <f>FC_IND_NFM_E!O$2</f>
        <v>663.15407565890769</v>
      </c>
      <c r="P40" s="14">
        <f>FC_IND_NFM_E!P$2</f>
        <v>634.10153517064828</v>
      </c>
      <c r="Q40" s="14">
        <f>FC_IND_NFM_E!Q$2</f>
        <v>547.15636617892096</v>
      </c>
      <c r="R40" s="14">
        <f>FC_IND_NFM_E!R$2</f>
        <v>735.25083206899649</v>
      </c>
      <c r="S40" s="14">
        <f>FC_IND_NFM_E!S$2</f>
        <v>863.38312539952165</v>
      </c>
      <c r="T40" s="14">
        <f>FC_IND_NFM_E!T$2</f>
        <v>863.56766335701343</v>
      </c>
      <c r="U40" s="14">
        <f>FC_IND_NFM_E!U$2</f>
        <v>1141.1960134823407</v>
      </c>
      <c r="V40" s="14">
        <f>FC_IND_NFM_E!V$2</f>
        <v>1316.8527359574844</v>
      </c>
      <c r="W40" s="14">
        <f>FC_IND_NFM_E!W$2</f>
        <v>1111.9337793155398</v>
      </c>
      <c r="X40" s="14">
        <f>FC_IND_NFM_E!X$2</f>
        <v>1286.0444658153788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648.29820671534958</v>
      </c>
      <c r="D41" s="16">
        <f>FC_IND_NFM_AM_E!D$2</f>
        <v>703.41941156952691</v>
      </c>
      <c r="E41" s="16">
        <f>FC_IND_NFM_AM_E!E$2</f>
        <v>918.76240918897997</v>
      </c>
      <c r="F41" s="16">
        <f>FC_IND_NFM_AM_E!F$2</f>
        <v>800.31497111374154</v>
      </c>
      <c r="G41" s="16">
        <f>FC_IND_NFM_AM_E!G$2</f>
        <v>795.3372723057322</v>
      </c>
      <c r="H41" s="16">
        <f>FC_IND_NFM_AM_E!H$2</f>
        <v>513.29255795205336</v>
      </c>
      <c r="I41" s="16">
        <f>FC_IND_NFM_AM_E!I$2</f>
        <v>512.77557387643094</v>
      </c>
      <c r="J41" s="16">
        <f>FC_IND_NFM_AM_E!J$2</f>
        <v>656.50129776016263</v>
      </c>
      <c r="K41" s="16">
        <f>FC_IND_NFM_AM_E!K$2</f>
        <v>591.27945398267821</v>
      </c>
      <c r="L41" s="16">
        <f>FC_IND_NFM_AM_E!L$2</f>
        <v>715.92695139488706</v>
      </c>
      <c r="M41" s="16">
        <f>FC_IND_NFM_AM_E!M$2</f>
        <v>785.36903969904097</v>
      </c>
      <c r="N41" s="16">
        <f>FC_IND_NFM_AM_E!N$2</f>
        <v>706.67484705588424</v>
      </c>
      <c r="O41" s="16">
        <f>FC_IND_NFM_AM_E!O$2</f>
        <v>517.05114063007477</v>
      </c>
      <c r="P41" s="16">
        <f>FC_IND_NFM_AM_E!P$2</f>
        <v>497.48068594349058</v>
      </c>
      <c r="Q41" s="16">
        <f>FC_IND_NFM_AM_E!Q$2</f>
        <v>434.67442734471797</v>
      </c>
      <c r="R41" s="16">
        <f>FC_IND_NFM_AM_E!R$2</f>
        <v>565.15060415166386</v>
      </c>
      <c r="S41" s="16">
        <f>FC_IND_NFM_AM_E!S$2</f>
        <v>607.13849484559864</v>
      </c>
      <c r="T41" s="16">
        <f>FC_IND_NFM_AM_E!T$2</f>
        <v>573.91855003662431</v>
      </c>
      <c r="U41" s="16">
        <f>FC_IND_NFM_AM_E!U$2</f>
        <v>681.50376033542091</v>
      </c>
      <c r="V41" s="16">
        <f>FC_IND_NFM_AM_E!V$2</f>
        <v>768.97310214067852</v>
      </c>
      <c r="W41" s="16">
        <f>FC_IND_NFM_AM_E!W$2</f>
        <v>659.63719383751175</v>
      </c>
      <c r="X41" s="16">
        <f>FC_IND_NFM_AM_E!X$2</f>
        <v>742.21997098396207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54.725037478318143</v>
      </c>
      <c r="D42" s="16">
        <f>FC_IND_NFM_PA_E!D$2</f>
        <v>78.800169056691857</v>
      </c>
      <c r="E42" s="16">
        <f>FC_IND_NFM_PA_E!E$2</f>
        <v>101.02678420968546</v>
      </c>
      <c r="F42" s="16">
        <f>FC_IND_NFM_PA_E!F$2</f>
        <v>72.444565652062991</v>
      </c>
      <c r="G42" s="16">
        <f>FC_IND_NFM_PA_E!G$2</f>
        <v>71.000098090072782</v>
      </c>
      <c r="H42" s="16">
        <f>FC_IND_NFM_PA_E!H$2</f>
        <v>46.055737575632222</v>
      </c>
      <c r="I42" s="16">
        <f>FC_IND_NFM_PA_E!I$2</f>
        <v>38.56939663777068</v>
      </c>
      <c r="J42" s="16">
        <f>FC_IND_NFM_PA_E!J$2</f>
        <v>51.052234196959965</v>
      </c>
      <c r="K42" s="16">
        <f>FC_IND_NFM_PA_E!K$2</f>
        <v>34.737114633522374</v>
      </c>
      <c r="L42" s="16">
        <f>FC_IND_NFM_PA_E!L$2</f>
        <v>49.391197829753935</v>
      </c>
      <c r="M42" s="16">
        <f>FC_IND_NFM_PA_E!M$2</f>
        <v>63.071594934764292</v>
      </c>
      <c r="N42" s="16">
        <f>FC_IND_NFM_PA_E!N$2</f>
        <v>42.635707914782401</v>
      </c>
      <c r="O42" s="16">
        <f>FC_IND_NFM_PA_E!O$2</f>
        <v>12.176291699983011</v>
      </c>
      <c r="P42" s="16">
        <f>FC_IND_NFM_PA_E!P$2</f>
        <v>8.379582730672567</v>
      </c>
      <c r="Q42" s="16">
        <f>FC_IND_NFM_PA_E!Q$2</f>
        <v>4.6964760151096261</v>
      </c>
      <c r="R42" s="16">
        <f>FC_IND_NFM_PA_E!R$2</f>
        <v>7.2004845515172935</v>
      </c>
      <c r="S42" s="16">
        <f>FC_IND_NFM_PA_E!S$2</f>
        <v>11.27938343451245</v>
      </c>
      <c r="T42" s="16">
        <f>FC_IND_NFM_PA_E!T$2</f>
        <v>32.514217249784721</v>
      </c>
      <c r="U42" s="16">
        <f>FC_IND_NFM_PA_E!U$2</f>
        <v>52.053996699809986</v>
      </c>
      <c r="V42" s="16">
        <f>FC_IND_NFM_PA_E!V$2</f>
        <v>42.188609603908709</v>
      </c>
      <c r="W42" s="16">
        <f>FC_IND_NFM_PA_E!W$2</f>
        <v>31.899109109642438</v>
      </c>
      <c r="X42" s="16">
        <f>FC_IND_NFM_PA_E!X$2</f>
        <v>39.404937175878906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27.294181083480723</v>
      </c>
      <c r="D43" s="16">
        <f>FC_IND_NFM_SA_E!D$2</f>
        <v>34.085662140221466</v>
      </c>
      <c r="E43" s="16">
        <f>FC_IND_NFM_SA_E!E$2</f>
        <v>46.092831474538883</v>
      </c>
      <c r="F43" s="16">
        <f>FC_IND_NFM_SA_E!F$2</f>
        <v>34.243763294994878</v>
      </c>
      <c r="G43" s="16">
        <f>FC_IND_NFM_SA_E!G$2</f>
        <v>34.21616882055821</v>
      </c>
      <c r="H43" s="16">
        <f>FC_IND_NFM_SA_E!H$2</f>
        <v>22.312075952826724</v>
      </c>
      <c r="I43" s="16">
        <f>FC_IND_NFM_SA_E!I$2</f>
        <v>21.354775135295718</v>
      </c>
      <c r="J43" s="16">
        <f>FC_IND_NFM_SA_E!J$2</f>
        <v>24.583094900655869</v>
      </c>
      <c r="K43" s="16">
        <f>FC_IND_NFM_SA_E!K$2</f>
        <v>16.659673066713285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371.77587737599504</v>
      </c>
      <c r="D44" s="16">
        <f>FC_IND_NFM_OM_E!D$2</f>
        <v>496.21411775748754</v>
      </c>
      <c r="E44" s="16">
        <f>FC_IND_NFM_OM_E!E$2</f>
        <v>719.96911612080817</v>
      </c>
      <c r="F44" s="16">
        <f>FC_IND_NFM_OM_E!F$2</f>
        <v>489.89342879911749</v>
      </c>
      <c r="G44" s="16">
        <f>FC_IND_NFM_OM_E!G$2</f>
        <v>427.92580909407724</v>
      </c>
      <c r="H44" s="16">
        <f>FC_IND_NFM_OM_E!H$2</f>
        <v>315.97993804874386</v>
      </c>
      <c r="I44" s="16">
        <f>FC_IND_NFM_OM_E!I$2</f>
        <v>308.70009047972269</v>
      </c>
      <c r="J44" s="16">
        <f>FC_IND_NFM_OM_E!J$2</f>
        <v>363.99201530604319</v>
      </c>
      <c r="K44" s="16">
        <f>FC_IND_NFM_OM_E!K$2</f>
        <v>226.38533718623967</v>
      </c>
      <c r="L44" s="16">
        <f>FC_IND_NFM_OM_E!L$2</f>
        <v>342.53668309826679</v>
      </c>
      <c r="M44" s="16">
        <f>FC_IND_NFM_OM_E!M$2</f>
        <v>514.80043967389975</v>
      </c>
      <c r="N44" s="16">
        <f>FC_IND_NFM_OM_E!N$2</f>
        <v>344.07567700583672</v>
      </c>
      <c r="O44" s="16">
        <f>FC_IND_NFM_OM_E!O$2</f>
        <v>133.92664332884979</v>
      </c>
      <c r="P44" s="16">
        <f>FC_IND_NFM_OM_E!P$2</f>
        <v>128.24126649648508</v>
      </c>
      <c r="Q44" s="16">
        <f>FC_IND_NFM_OM_E!Q$2</f>
        <v>107.78546281909337</v>
      </c>
      <c r="R44" s="16">
        <f>FC_IND_NFM_OM_E!R$2</f>
        <v>162.89974336581537</v>
      </c>
      <c r="S44" s="16">
        <f>FC_IND_NFM_OM_E!S$2</f>
        <v>244.96524711941055</v>
      </c>
      <c r="T44" s="16">
        <f>FC_IND_NFM_OM_E!T$2</f>
        <v>257.13489607060438</v>
      </c>
      <c r="U44" s="16">
        <f>FC_IND_NFM_OM_E!U$2</f>
        <v>407.63825644710988</v>
      </c>
      <c r="V44" s="16">
        <f>FC_IND_NFM_OM_E!V$2</f>
        <v>505.6910242128971</v>
      </c>
      <c r="W44" s="16">
        <f>FC_IND_NFM_OM_E!W$2</f>
        <v>420.3974763683857</v>
      </c>
      <c r="X44" s="16">
        <f>FC_IND_NFM_OM_E!X$2</f>
        <v>504.41955765553791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6941.2735455655884</v>
      </c>
      <c r="D45" s="14">
        <f>FC_IND_CPC_E!D$2</f>
        <v>7147.672347702528</v>
      </c>
      <c r="E45" s="14">
        <f>FC_IND_CPC_E!E$2</f>
        <v>8055.9321852122457</v>
      </c>
      <c r="F45" s="14">
        <f>FC_IND_CPC_E!F$2</f>
        <v>8099.4168153953797</v>
      </c>
      <c r="G45" s="14">
        <f>FC_IND_CPC_E!G$2</f>
        <v>8734.3368539741168</v>
      </c>
      <c r="H45" s="14">
        <f>FC_IND_CPC_E!H$2</f>
        <v>9040.5999167085884</v>
      </c>
      <c r="I45" s="14">
        <f>FC_IND_CPC_E!I$2</f>
        <v>8624.3138015748227</v>
      </c>
      <c r="J45" s="14">
        <f>FC_IND_CPC_E!J$2</f>
        <v>8440.079708184614</v>
      </c>
      <c r="K45" s="14">
        <f>FC_IND_CPC_E!K$2</f>
        <v>8383.6865819301329</v>
      </c>
      <c r="L45" s="14">
        <f>FC_IND_CPC_E!L$2</f>
        <v>6023.7092646481851</v>
      </c>
      <c r="M45" s="14">
        <f>FC_IND_CPC_E!M$2</f>
        <v>6377.1093789374081</v>
      </c>
      <c r="N45" s="14">
        <f>FC_IND_CPC_E!N$2</f>
        <v>8040.8519226298486</v>
      </c>
      <c r="O45" s="14">
        <f>FC_IND_CPC_E!O$2</f>
        <v>8573.8635683016037</v>
      </c>
      <c r="P45" s="14">
        <f>FC_IND_CPC_E!P$2</f>
        <v>8138.4652927086263</v>
      </c>
      <c r="Q45" s="14">
        <f>FC_IND_CPC_E!Q$2</f>
        <v>7841.0047220795459</v>
      </c>
      <c r="R45" s="14">
        <f>FC_IND_CPC_E!R$2</f>
        <v>6290.3609472720782</v>
      </c>
      <c r="S45" s="14">
        <f>FC_IND_CPC_E!S$2</f>
        <v>6300.4336661163397</v>
      </c>
      <c r="T45" s="14">
        <f>FC_IND_CPC_E!T$2</f>
        <v>6399.8110926723302</v>
      </c>
      <c r="U45" s="14">
        <f>FC_IND_CPC_E!U$2</f>
        <v>6885.2267523872279</v>
      </c>
      <c r="V45" s="14">
        <f>FC_IND_CPC_E!V$2</f>
        <v>6848.3866280858429</v>
      </c>
      <c r="W45" s="14">
        <f>FC_IND_CPC_E!W$2</f>
        <v>6479.5657507576434</v>
      </c>
      <c r="X45" s="14">
        <f>FC_IND_CPC_E!X$2</f>
        <v>6823.8332120052237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4165.8264887507721</v>
      </c>
      <c r="D46" s="16">
        <f>FC_IND_CPC_BC_E!D$2</f>
        <v>4261.7682951584084</v>
      </c>
      <c r="E46" s="16">
        <f>FC_IND_CPC_BC_E!E$2</f>
        <v>4854.1993518230938</v>
      </c>
      <c r="F46" s="16">
        <f>FC_IND_CPC_BC_E!F$2</f>
        <v>4908.3313345643073</v>
      </c>
      <c r="G46" s="16">
        <f>FC_IND_CPC_BC_E!G$2</f>
        <v>5277.7024429226985</v>
      </c>
      <c r="H46" s="16">
        <f>FC_IND_CPC_BC_E!H$2</f>
        <v>5452.7866467448957</v>
      </c>
      <c r="I46" s="16">
        <f>FC_IND_CPC_BC_E!I$2</f>
        <v>5112.8416245679427</v>
      </c>
      <c r="J46" s="16">
        <f>FC_IND_CPC_BC_E!J$2</f>
        <v>4986.248282759203</v>
      </c>
      <c r="K46" s="16">
        <f>FC_IND_CPC_BC_E!K$2</f>
        <v>4946.7827081185087</v>
      </c>
      <c r="L46" s="16">
        <f>FC_IND_CPC_BC_E!L$2</f>
        <v>3030.3184559119518</v>
      </c>
      <c r="M46" s="16">
        <f>FC_IND_CPC_BC_E!M$2</f>
        <v>3569.6222404933424</v>
      </c>
      <c r="N46" s="16">
        <f>FC_IND_CPC_BC_E!N$2</f>
        <v>4999.2630505548359</v>
      </c>
      <c r="O46" s="16">
        <f>FC_IND_CPC_BC_E!O$2</f>
        <v>5219.2248982853152</v>
      </c>
      <c r="P46" s="16">
        <f>FC_IND_CPC_BC_E!P$2</f>
        <v>4389.4904278166696</v>
      </c>
      <c r="Q46" s="16">
        <f>FC_IND_CPC_BC_E!Q$2</f>
        <v>4402.1646095450351</v>
      </c>
      <c r="R46" s="16">
        <f>FC_IND_CPC_BC_E!R$2</f>
        <v>3668.1160325836699</v>
      </c>
      <c r="S46" s="16">
        <f>FC_IND_CPC_BC_E!S$2</f>
        <v>3572.9961798652912</v>
      </c>
      <c r="T46" s="16">
        <f>FC_IND_CPC_BC_E!T$2</f>
        <v>3653.3954188559474</v>
      </c>
      <c r="U46" s="16">
        <f>FC_IND_CPC_BC_E!U$2</f>
        <v>4041.2820612329192</v>
      </c>
      <c r="V46" s="16">
        <f>FC_IND_CPC_BC_E!V$2</f>
        <v>3921.8229303194903</v>
      </c>
      <c r="W46" s="16">
        <f>FC_IND_CPC_BC_E!W$2</f>
        <v>3751.1386414955632</v>
      </c>
      <c r="X46" s="16">
        <f>FC_IND_CPC_BC_E!X$2</f>
        <v>3934.8501351115692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2136.2128890257814</v>
      </c>
      <c r="D47" s="16">
        <f>FC_IND_CPC_OC_E!D$2</f>
        <v>2169.1581732315981</v>
      </c>
      <c r="E47" s="16">
        <f>FC_IND_CPC_OC_E!E$2</f>
        <v>2455.326507336536</v>
      </c>
      <c r="F47" s="16">
        <f>FC_IND_CPC_OC_E!F$2</f>
        <v>2419.4605836096675</v>
      </c>
      <c r="G47" s="16">
        <f>FC_IND_CPC_OC_E!G$2</f>
        <v>2669.6092974865805</v>
      </c>
      <c r="H47" s="16">
        <f>FC_IND_CPC_OC_E!H$2</f>
        <v>2774.9508609198251</v>
      </c>
      <c r="I47" s="16">
        <f>FC_IND_CPC_OC_E!I$2</f>
        <v>2646.5903232519713</v>
      </c>
      <c r="J47" s="16">
        <f>FC_IND_CPC_OC_E!J$2</f>
        <v>2538.9965372422862</v>
      </c>
      <c r="K47" s="16">
        <f>FC_IND_CPC_OC_E!K$2</f>
        <v>2460.7654950850228</v>
      </c>
      <c r="L47" s="16">
        <f>FC_IND_CPC_OC_E!L$2</f>
        <v>2074.6630505324383</v>
      </c>
      <c r="M47" s="16">
        <f>FC_IND_CPC_OC_E!M$2</f>
        <v>2038.5410366164319</v>
      </c>
      <c r="N47" s="16">
        <f>FC_IND_CPC_OC_E!N$2</f>
        <v>2327.4107404780898</v>
      </c>
      <c r="O47" s="16">
        <f>FC_IND_CPC_OC_E!O$2</f>
        <v>2607.5049402227887</v>
      </c>
      <c r="P47" s="16">
        <f>FC_IND_CPC_OC_E!P$2</f>
        <v>2888.2761976750407</v>
      </c>
      <c r="Q47" s="16">
        <f>FC_IND_CPC_OC_E!Q$2</f>
        <v>2482.2197330073736</v>
      </c>
      <c r="R47" s="16">
        <f>FC_IND_CPC_OC_E!R$2</f>
        <v>1678.7795702192477</v>
      </c>
      <c r="S47" s="16">
        <f>FC_IND_CPC_OC_E!S$2</f>
        <v>2071.334068256017</v>
      </c>
      <c r="T47" s="16">
        <f>FC_IND_CPC_OC_E!T$2</f>
        <v>2150.0638392103033</v>
      </c>
      <c r="U47" s="16">
        <f>FC_IND_CPC_OC_E!U$2</f>
        <v>2129.1595909608477</v>
      </c>
      <c r="V47" s="16">
        <f>FC_IND_CPC_OC_E!V$2</f>
        <v>2202.5320321915642</v>
      </c>
      <c r="W47" s="16">
        <f>FC_IND_CPC_OC_E!W$2</f>
        <v>1999.9179806568936</v>
      </c>
      <c r="X47" s="16">
        <f>FC_IND_CPC_OC_E!X$2</f>
        <v>2078.0127335118887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639.23416778903447</v>
      </c>
      <c r="D48" s="16">
        <f>FC_IND_CPC_PH_E!D$2</f>
        <v>716.74587931252177</v>
      </c>
      <c r="E48" s="16">
        <f>FC_IND_CPC_PH_E!E$2</f>
        <v>746.40632605261658</v>
      </c>
      <c r="F48" s="16">
        <f>FC_IND_CPC_PH_E!F$2</f>
        <v>771.62489722140481</v>
      </c>
      <c r="G48" s="16">
        <f>FC_IND_CPC_PH_E!G$2</f>
        <v>787.0251135648366</v>
      </c>
      <c r="H48" s="16">
        <f>FC_IND_CPC_PH_E!H$2</f>
        <v>812.8624090438675</v>
      </c>
      <c r="I48" s="16">
        <f>FC_IND_CPC_PH_E!I$2</f>
        <v>864.88185375490821</v>
      </c>
      <c r="J48" s="16">
        <f>FC_IND_CPC_PH_E!J$2</f>
        <v>914.83488818312503</v>
      </c>
      <c r="K48" s="16">
        <f>FC_IND_CPC_PH_E!K$2</f>
        <v>976.13837872660042</v>
      </c>
      <c r="L48" s="16">
        <f>FC_IND_CPC_PH_E!L$2</f>
        <v>918.7277582037957</v>
      </c>
      <c r="M48" s="16">
        <f>FC_IND_CPC_PH_E!M$2</f>
        <v>768.94610182763427</v>
      </c>
      <c r="N48" s="16">
        <f>FC_IND_CPC_PH_E!N$2</f>
        <v>714.1781315969215</v>
      </c>
      <c r="O48" s="16">
        <f>FC_IND_CPC_PH_E!O$2</f>
        <v>747.13372979350004</v>
      </c>
      <c r="P48" s="16">
        <f>FC_IND_CPC_PH_E!P$2</f>
        <v>860.69866721691506</v>
      </c>
      <c r="Q48" s="16">
        <f>FC_IND_CPC_PH_E!Q$2</f>
        <v>956.62037952713683</v>
      </c>
      <c r="R48" s="16">
        <f>FC_IND_CPC_PH_E!R$2</f>
        <v>943.46534446916007</v>
      </c>
      <c r="S48" s="16">
        <f>FC_IND_CPC_PH_E!S$2</f>
        <v>656.10341799503021</v>
      </c>
      <c r="T48" s="16">
        <f>FC_IND_CPC_PH_E!T$2</f>
        <v>596.35183460608027</v>
      </c>
      <c r="U48" s="16">
        <f>FC_IND_CPC_PH_E!U$2</f>
        <v>714.78510019346163</v>
      </c>
      <c r="V48" s="16">
        <f>FC_IND_CPC_PH_E!V$2</f>
        <v>724.03166557478949</v>
      </c>
      <c r="W48" s="16">
        <f>FC_IND_CPC_PH_E!W$2</f>
        <v>728.5091286051869</v>
      </c>
      <c r="X48" s="16">
        <f>FC_IND_CPC_PH_E!X$2</f>
        <v>810.9703433817657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17057.104407686398</v>
      </c>
      <c r="D49" s="14">
        <f>FC_IND_NMM_E!D$2</f>
        <v>18622.355697201347</v>
      </c>
      <c r="E49" s="14">
        <f>FC_IND_NMM_E!E$2</f>
        <v>16180.118119289427</v>
      </c>
      <c r="F49" s="14">
        <f>FC_IND_NMM_E!F$2</f>
        <v>18979.627393327253</v>
      </c>
      <c r="G49" s="14">
        <f>FC_IND_NMM_E!G$2</f>
        <v>17792.580504197686</v>
      </c>
      <c r="H49" s="14">
        <f>FC_IND_NMM_E!H$2</f>
        <v>19038.658825259219</v>
      </c>
      <c r="I49" s="14">
        <f>FC_IND_NMM_E!I$2</f>
        <v>17445.204694765911</v>
      </c>
      <c r="J49" s="14">
        <f>FC_IND_NMM_E!J$2</f>
        <v>18006.049260822165</v>
      </c>
      <c r="K49" s="14">
        <f>FC_IND_NMM_E!K$2</f>
        <v>16900.597465180461</v>
      </c>
      <c r="L49" s="14">
        <f>FC_IND_NMM_E!L$2</f>
        <v>13194.976059585651</v>
      </c>
      <c r="M49" s="14">
        <f>FC_IND_NMM_E!M$2</f>
        <v>13768.535884439651</v>
      </c>
      <c r="N49" s="14">
        <f>FC_IND_NMM_E!N$2</f>
        <v>14392.10196791761</v>
      </c>
      <c r="O49" s="14">
        <f>FC_IND_NMM_E!O$2</f>
        <v>11016.975131762221</v>
      </c>
      <c r="P49" s="14">
        <f>FC_IND_NMM_E!P$2</f>
        <v>9290.7598231770808</v>
      </c>
      <c r="Q49" s="14">
        <f>FC_IND_NMM_E!Q$2</f>
        <v>9207.0598046715349</v>
      </c>
      <c r="R49" s="14">
        <f>FC_IND_NMM_E!R$2</f>
        <v>9692.7962595621721</v>
      </c>
      <c r="S49" s="14">
        <f>FC_IND_NMM_E!S$2</f>
        <v>10966.047825280542</v>
      </c>
      <c r="T49" s="14">
        <f>FC_IND_NMM_E!T$2</f>
        <v>11110.906650211553</v>
      </c>
      <c r="U49" s="14">
        <f>FC_IND_NMM_E!U$2</f>
        <v>11499.16497589736</v>
      </c>
      <c r="V49" s="14">
        <f>FC_IND_NMM_E!V$2</f>
        <v>11094.022699226607</v>
      </c>
      <c r="W49" s="14">
        <f>FC_IND_NMM_E!W$2</f>
        <v>9740.3683338616283</v>
      </c>
      <c r="X49" s="14">
        <f>FC_IND_NMM_E!X$2</f>
        <v>9975.5665553190101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8829.0534457313333</v>
      </c>
      <c r="D50" s="16">
        <f>FC_IND_NMM_CM_E!D$2</f>
        <v>9384.8756393114272</v>
      </c>
      <c r="E50" s="16">
        <f>FC_IND_NMM_CM_E!E$2</f>
        <v>9115.6073104299048</v>
      </c>
      <c r="F50" s="16">
        <f>FC_IND_NMM_CM_E!F$2</f>
        <v>9960.072679017032</v>
      </c>
      <c r="G50" s="16">
        <f>FC_IND_NMM_CM_E!G$2</f>
        <v>9750.1214119356282</v>
      </c>
      <c r="H50" s="16">
        <f>FC_IND_NMM_CM_E!H$2</f>
        <v>9784.9634048955613</v>
      </c>
      <c r="I50" s="16">
        <f>FC_IND_NMM_CM_E!I$2</f>
        <v>10612.591442041205</v>
      </c>
      <c r="J50" s="16">
        <f>FC_IND_NMM_CM_E!J$2</f>
        <v>11188.213189840555</v>
      </c>
      <c r="K50" s="16">
        <f>FC_IND_NMM_CM_E!K$2</f>
        <v>9138.3703986013625</v>
      </c>
      <c r="L50" s="16">
        <f>FC_IND_NMM_CM_E!L$2</f>
        <v>6900.5046619029554</v>
      </c>
      <c r="M50" s="16">
        <f>FC_IND_NMM_CM_E!M$2</f>
        <v>6222.0559755867425</v>
      </c>
      <c r="N50" s="16">
        <f>FC_IND_NMM_CM_E!N$2</f>
        <v>5489.3099455839101</v>
      </c>
      <c r="O50" s="16">
        <f>FC_IND_NMM_CM_E!O$2</f>
        <v>3766.4626814599856</v>
      </c>
      <c r="P50" s="16">
        <f>FC_IND_NMM_CM_E!P$2</f>
        <v>2986.9146672704378</v>
      </c>
      <c r="Q50" s="16">
        <f>FC_IND_NMM_CM_E!Q$2</f>
        <v>3128.9635119275899</v>
      </c>
      <c r="R50" s="16">
        <f>FC_IND_NMM_CM_E!R$2</f>
        <v>3332.4116515011196</v>
      </c>
      <c r="S50" s="16">
        <f>FC_IND_NMM_CM_E!S$2</f>
        <v>3575.2228162727079</v>
      </c>
      <c r="T50" s="16">
        <f>FC_IND_NMM_CM_E!T$2</f>
        <v>3518.2073465652184</v>
      </c>
      <c r="U50" s="16">
        <f>FC_IND_NMM_CM_E!U$2</f>
        <v>3739.1690785104638</v>
      </c>
      <c r="V50" s="16">
        <f>FC_IND_NMM_CM_E!V$2</f>
        <v>3599.1061378365912</v>
      </c>
      <c r="W50" s="16">
        <f>FC_IND_NMM_CM_E!W$2</f>
        <v>3303.0437626867442</v>
      </c>
      <c r="X50" s="16">
        <f>FC_IND_NMM_CM_E!X$2</f>
        <v>2984.6104965859499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6485.0623616932626</v>
      </c>
      <c r="D51" s="16">
        <f>FC_IND_NMM_CR_E!D$2</f>
        <v>7424.5154491051071</v>
      </c>
      <c r="E51" s="16">
        <f>FC_IND_NMM_CR_E!E$2</f>
        <v>5381.0866106969388</v>
      </c>
      <c r="F51" s="16">
        <f>FC_IND_NMM_CR_E!F$2</f>
        <v>7293.0266819965054</v>
      </c>
      <c r="G51" s="16">
        <f>FC_IND_NMM_CR_E!G$2</f>
        <v>6430.0829990785869</v>
      </c>
      <c r="H51" s="16">
        <f>FC_IND_NMM_CR_E!H$2</f>
        <v>7690.97704598157</v>
      </c>
      <c r="I51" s="16">
        <f>FC_IND_NMM_CR_E!I$2</f>
        <v>5286.6719583453469</v>
      </c>
      <c r="J51" s="16">
        <f>FC_IND_NMM_CR_E!J$2</f>
        <v>5244.6769901523967</v>
      </c>
      <c r="K51" s="16">
        <f>FC_IND_NMM_CR_E!K$2</f>
        <v>6192.3785998762187</v>
      </c>
      <c r="L51" s="16">
        <f>FC_IND_NMM_CR_E!L$2</f>
        <v>4971.1551802092345</v>
      </c>
      <c r="M51" s="16">
        <f>FC_IND_NMM_CR_E!M$2</f>
        <v>6101.9705654701665</v>
      </c>
      <c r="N51" s="16">
        <f>FC_IND_NMM_CR_E!N$2</f>
        <v>7296.5938580162137</v>
      </c>
      <c r="O51" s="16">
        <f>FC_IND_NMM_CR_E!O$2</f>
        <v>5922.4733710327564</v>
      </c>
      <c r="P51" s="16">
        <f>FC_IND_NMM_CR_E!P$2</f>
        <v>4986.4960241556591</v>
      </c>
      <c r="Q51" s="16">
        <f>FC_IND_NMM_CR_E!Q$2</f>
        <v>4820.7310455948473</v>
      </c>
      <c r="R51" s="16">
        <f>FC_IND_NMM_CR_E!R$2</f>
        <v>5042.8015812712219</v>
      </c>
      <c r="S51" s="16">
        <f>FC_IND_NMM_CR_E!S$2</f>
        <v>5985.5203399540305</v>
      </c>
      <c r="T51" s="16">
        <f>FC_IND_NMM_CR_E!T$2</f>
        <v>6171.0253862054915</v>
      </c>
      <c r="U51" s="16">
        <f>FC_IND_NMM_CR_E!U$2</f>
        <v>6331.8939011367138</v>
      </c>
      <c r="V51" s="16">
        <f>FC_IND_NMM_CR_E!V$2</f>
        <v>6154.3149894967137</v>
      </c>
      <c r="W51" s="16">
        <f>FC_IND_NMM_CR_E!W$2</f>
        <v>5187.3128171199642</v>
      </c>
      <c r="X51" s="16">
        <f>FC_IND_NMM_CR_E!X$2</f>
        <v>5710.5871233169873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1742.9886002618048</v>
      </c>
      <c r="D52" s="16">
        <f>FC_IND_NMM_GL_E!D$2</f>
        <v>1812.9646087848132</v>
      </c>
      <c r="E52" s="16">
        <f>FC_IND_NMM_GL_E!E$2</f>
        <v>1683.4241981625819</v>
      </c>
      <c r="F52" s="16">
        <f>FC_IND_NMM_GL_E!F$2</f>
        <v>1726.5280323137195</v>
      </c>
      <c r="G52" s="16">
        <f>FC_IND_NMM_GL_E!G$2</f>
        <v>1612.3760931834699</v>
      </c>
      <c r="H52" s="16">
        <f>FC_IND_NMM_GL_E!H$2</f>
        <v>1562.7183743820869</v>
      </c>
      <c r="I52" s="16">
        <f>FC_IND_NMM_GL_E!I$2</f>
        <v>1545.9412943793575</v>
      </c>
      <c r="J52" s="16">
        <f>FC_IND_NMM_GL_E!J$2</f>
        <v>1573.1590808292126</v>
      </c>
      <c r="K52" s="16">
        <f>FC_IND_NMM_GL_E!K$2</f>
        <v>1569.8484667028822</v>
      </c>
      <c r="L52" s="16">
        <f>FC_IND_NMM_GL_E!L$2</f>
        <v>1323.3162174734612</v>
      </c>
      <c r="M52" s="16">
        <f>FC_IND_NMM_GL_E!M$2</f>
        <v>1444.5093433827419</v>
      </c>
      <c r="N52" s="16">
        <f>FC_IND_NMM_GL_E!N$2</f>
        <v>1606.1981643174831</v>
      </c>
      <c r="O52" s="16">
        <f>FC_IND_NMM_GL_E!O$2</f>
        <v>1328.0390792694777</v>
      </c>
      <c r="P52" s="16">
        <f>FC_IND_NMM_GL_E!P$2</f>
        <v>1317.3491317509838</v>
      </c>
      <c r="Q52" s="16">
        <f>FC_IND_NMM_GL_E!Q$2</f>
        <v>1257.3652471490996</v>
      </c>
      <c r="R52" s="16">
        <f>FC_IND_NMM_GL_E!R$2</f>
        <v>1317.58302678983</v>
      </c>
      <c r="S52" s="16">
        <f>FC_IND_NMM_GL_E!S$2</f>
        <v>1405.3046690538033</v>
      </c>
      <c r="T52" s="16">
        <f>FC_IND_NMM_GL_E!T$2</f>
        <v>1421.6739174408426</v>
      </c>
      <c r="U52" s="16">
        <f>FC_IND_NMM_GL_E!U$2</f>
        <v>1428.1019962501821</v>
      </c>
      <c r="V52" s="16">
        <f>FC_IND_NMM_GL_E!V$2</f>
        <v>1340.6015718933029</v>
      </c>
      <c r="W52" s="16">
        <f>FC_IND_NMM_GL_E!W$2</f>
        <v>1250.0117540549202</v>
      </c>
      <c r="X52" s="16">
        <f>FC_IND_NMM_GL_E!X$2</f>
        <v>1280.3689354160726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3356.6222980800007</v>
      </c>
      <c r="D53" s="14">
        <f>FC_IND_PPP_E!D$2</f>
        <v>2312.4003494399999</v>
      </c>
      <c r="E53" s="14">
        <f>FC_IND_PPP_E!E$2</f>
        <v>2904.0887638800004</v>
      </c>
      <c r="F53" s="14">
        <f>FC_IND_PPP_E!F$2</f>
        <v>3941.6704073999999</v>
      </c>
      <c r="G53" s="14">
        <f>FC_IND_PPP_E!G$2</f>
        <v>2922.6498962400001</v>
      </c>
      <c r="H53" s="14">
        <f>FC_IND_PPP_E!H$2</f>
        <v>3330.8253615599997</v>
      </c>
      <c r="I53" s="14">
        <f>FC_IND_PPP_E!I$2</f>
        <v>2330.7290100000005</v>
      </c>
      <c r="J53" s="14">
        <f>FC_IND_PPP_E!J$2</f>
        <v>2750.31571824</v>
      </c>
      <c r="K53" s="14">
        <f>FC_IND_PPP_E!K$2</f>
        <v>2638.1035692000005</v>
      </c>
      <c r="L53" s="14">
        <f>FC_IND_PPP_E!L$2</f>
        <v>2326.1332406399997</v>
      </c>
      <c r="M53" s="14">
        <f>FC_IND_PPP_E!M$2</f>
        <v>1888.5101317200001</v>
      </c>
      <c r="N53" s="14">
        <f>FC_IND_PPP_E!N$2</f>
        <v>2032.3917738</v>
      </c>
      <c r="O53" s="14">
        <f>FC_IND_PPP_E!O$2</f>
        <v>2410.9175098799997</v>
      </c>
      <c r="P53" s="14">
        <f>FC_IND_PPP_E!P$2</f>
        <v>2450.4322744799997</v>
      </c>
      <c r="Q53" s="14">
        <f>FC_IND_PPP_E!Q$2</f>
        <v>2382.6649586400003</v>
      </c>
      <c r="R53" s="14">
        <f>FC_IND_PPP_E!R$2</f>
        <v>1712.0716531200005</v>
      </c>
      <c r="S53" s="14">
        <f>FC_IND_PPP_E!S$2</f>
        <v>1710.0047977200002</v>
      </c>
      <c r="T53" s="14">
        <f>FC_IND_PPP_E!T$2</f>
        <v>1665.5281934400002</v>
      </c>
      <c r="U53" s="14">
        <f>FC_IND_PPP_E!U$2</f>
        <v>1623.9496924800001</v>
      </c>
      <c r="V53" s="14">
        <f>FC_IND_PPP_E!V$2</f>
        <v>1657.0436079599999</v>
      </c>
      <c r="W53" s="14">
        <f>FC_IND_PPP_E!W$2</f>
        <v>1584.8278693200002</v>
      </c>
      <c r="X53" s="14">
        <f>FC_IND_PPP_E!X$2</f>
        <v>1680.5505038400001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1031.3988942627782</v>
      </c>
      <c r="D54" s="16">
        <f>FC_IND_PPP_PU_E!D$2</f>
        <v>601.86627257835801</v>
      </c>
      <c r="E54" s="16">
        <f>FC_IND_PPP_PU_E!E$2</f>
        <v>756.14512906570349</v>
      </c>
      <c r="F54" s="16">
        <f>FC_IND_PPP_PU_E!F$2</f>
        <v>1083.9742374649363</v>
      </c>
      <c r="G54" s="16">
        <f>FC_IND_PPP_PU_E!G$2</f>
        <v>799.46916994192236</v>
      </c>
      <c r="H54" s="16">
        <f>FC_IND_PPP_PU_E!H$2</f>
        <v>917.9796431299286</v>
      </c>
      <c r="I54" s="16">
        <f>FC_IND_PPP_PU_E!I$2</f>
        <v>575.43394495015502</v>
      </c>
      <c r="J54" s="16">
        <f>FC_IND_PPP_PU_E!J$2</f>
        <v>695.91156482365136</v>
      </c>
      <c r="K54" s="16">
        <f>FC_IND_PPP_PU_E!K$2</f>
        <v>659.82264970070651</v>
      </c>
      <c r="L54" s="16">
        <f>FC_IND_PPP_PU_E!L$2</f>
        <v>575.31651629716168</v>
      </c>
      <c r="M54" s="16">
        <f>FC_IND_PPP_PU_E!M$2</f>
        <v>486.13021730134903</v>
      </c>
      <c r="N54" s="16">
        <f>FC_IND_PPP_PU_E!N$2</f>
        <v>524.61226683381756</v>
      </c>
      <c r="O54" s="16">
        <f>FC_IND_PPP_PU_E!O$2</f>
        <v>640.09432588923539</v>
      </c>
      <c r="P54" s="16">
        <f>FC_IND_PPP_PU_E!P$2</f>
        <v>612.77305701684634</v>
      </c>
      <c r="Q54" s="16">
        <f>FC_IND_PPP_PU_E!Q$2</f>
        <v>608.22923806571805</v>
      </c>
      <c r="R54" s="16">
        <f>FC_IND_PPP_PU_E!R$2</f>
        <v>374.40042899313391</v>
      </c>
      <c r="S54" s="16">
        <f>FC_IND_PPP_PU_E!S$2</f>
        <v>378.33932875762622</v>
      </c>
      <c r="T54" s="16">
        <f>FC_IND_PPP_PU_E!T$2</f>
        <v>376.94644321595717</v>
      </c>
      <c r="U54" s="16">
        <f>FC_IND_PPP_PU_E!U$2</f>
        <v>369.30668236617026</v>
      </c>
      <c r="V54" s="16">
        <f>FC_IND_PPP_PU_E!V$2</f>
        <v>322.32538259514888</v>
      </c>
      <c r="W54" s="16">
        <f>FC_IND_PPP_PU_E!W$2</f>
        <v>366.39380299583911</v>
      </c>
      <c r="X54" s="16">
        <f>FC_IND_PPP_PU_E!X$2</f>
        <v>361.93552782756581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2119.9293916007873</v>
      </c>
      <c r="D55" s="16">
        <f>FC_IND_PPP_PA_E!D$2</f>
        <v>1656.6095006626442</v>
      </c>
      <c r="E55" s="16">
        <f>FC_IND_PPP_PA_E!E$2</f>
        <v>2065.3899269215171</v>
      </c>
      <c r="F55" s="16">
        <f>FC_IND_PPP_PA_E!F$2</f>
        <v>2715.1142897021032</v>
      </c>
      <c r="G55" s="16">
        <f>FC_IND_PPP_PA_E!G$2</f>
        <v>2043.572616031428</v>
      </c>
      <c r="H55" s="16">
        <f>FC_IND_PPP_PA_E!H$2</f>
        <v>2311.4733297444409</v>
      </c>
      <c r="I55" s="16">
        <f>FC_IND_PPP_PA_E!I$2</f>
        <v>1688.8824333751986</v>
      </c>
      <c r="J55" s="16">
        <f>FC_IND_PPP_PA_E!J$2</f>
        <v>1970.9916258791493</v>
      </c>
      <c r="K55" s="16">
        <f>FC_IND_PPP_PA_E!K$2</f>
        <v>1916.8778488649491</v>
      </c>
      <c r="L55" s="16">
        <f>FC_IND_PPP_PA_E!L$2</f>
        <v>1691.3265637640038</v>
      </c>
      <c r="M55" s="16">
        <f>FC_IND_PPP_PA_E!M$2</f>
        <v>1329.98865208912</v>
      </c>
      <c r="N55" s="16">
        <f>FC_IND_PPP_PA_E!N$2</f>
        <v>1445.1411471594456</v>
      </c>
      <c r="O55" s="16">
        <f>FC_IND_PPP_PA_E!O$2</f>
        <v>1677.0886111064938</v>
      </c>
      <c r="P55" s="16">
        <f>FC_IND_PPP_PA_E!P$2</f>
        <v>1763.0744233577434</v>
      </c>
      <c r="Q55" s="16">
        <f>FC_IND_PPP_PA_E!Q$2</f>
        <v>1715.0875116268744</v>
      </c>
      <c r="R55" s="16">
        <f>FC_IND_PPP_PA_E!R$2</f>
        <v>1299.578578605275</v>
      </c>
      <c r="S55" s="16">
        <f>FC_IND_PPP_PA_E!S$2</f>
        <v>1295.9067779473369</v>
      </c>
      <c r="T55" s="16">
        <f>FC_IND_PPP_PA_E!T$2</f>
        <v>1258.1046793863079</v>
      </c>
      <c r="U55" s="16">
        <f>FC_IND_PPP_PA_E!U$2</f>
        <v>1216.5921026425356</v>
      </c>
      <c r="V55" s="16">
        <f>FC_IND_PPP_PA_E!V$2</f>
        <v>1302.6903823362986</v>
      </c>
      <c r="W55" s="16">
        <f>FC_IND_PPP_PA_E!W$2</f>
        <v>1190.0921787314999</v>
      </c>
      <c r="X55" s="16">
        <f>FC_IND_PPP_PA_E!X$2</f>
        <v>1294.463512783974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205.29401221643465</v>
      </c>
      <c r="D56" s="16">
        <f>FC_IND_PPP_PR_E!D$2</f>
        <v>53.924576198997798</v>
      </c>
      <c r="E56" s="16">
        <f>FC_IND_PPP_PR_E!E$2</f>
        <v>82.55370789277984</v>
      </c>
      <c r="F56" s="16">
        <f>FC_IND_PPP_PR_E!F$2</f>
        <v>142.58188023296071</v>
      </c>
      <c r="G56" s="16">
        <f>FC_IND_PPP_PR_E!G$2</f>
        <v>79.608110266649547</v>
      </c>
      <c r="H56" s="16">
        <f>FC_IND_PPP_PR_E!H$2</f>
        <v>101.37238868563011</v>
      </c>
      <c r="I56" s="16">
        <f>FC_IND_PPP_PR_E!I$2</f>
        <v>66.412631674646477</v>
      </c>
      <c r="J56" s="16">
        <f>FC_IND_PPP_PR_E!J$2</f>
        <v>83.412527537199438</v>
      </c>
      <c r="K56" s="16">
        <f>FC_IND_PPP_PR_E!K$2</f>
        <v>61.403070634345077</v>
      </c>
      <c r="L56" s="16">
        <f>FC_IND_PPP_PR_E!L$2</f>
        <v>59.490160578834463</v>
      </c>
      <c r="M56" s="16">
        <f>FC_IND_PPP_PR_E!M$2</f>
        <v>72.391262329531074</v>
      </c>
      <c r="N56" s="16">
        <f>FC_IND_PPP_PR_E!N$2</f>
        <v>62.638359806736759</v>
      </c>
      <c r="O56" s="16">
        <f>FC_IND_PPP_PR_E!O$2</f>
        <v>93.734572884270875</v>
      </c>
      <c r="P56" s="16">
        <f>FC_IND_PPP_PR_E!P$2</f>
        <v>74.584794105410126</v>
      </c>
      <c r="Q56" s="16">
        <f>FC_IND_PPP_PR_E!Q$2</f>
        <v>59.348208947407997</v>
      </c>
      <c r="R56" s="16">
        <f>FC_IND_PPP_PR_E!R$2</f>
        <v>38.092645521591592</v>
      </c>
      <c r="S56" s="16">
        <f>FC_IND_PPP_PR_E!S$2</f>
        <v>35.758691015036945</v>
      </c>
      <c r="T56" s="16">
        <f>FC_IND_PPP_PR_E!T$2</f>
        <v>30.47707083773485</v>
      </c>
      <c r="U56" s="16">
        <f>FC_IND_PPP_PR_E!U$2</f>
        <v>38.050907471294238</v>
      </c>
      <c r="V56" s="16">
        <f>FC_IND_PPP_PR_E!V$2</f>
        <v>32.027843028552375</v>
      </c>
      <c r="W56" s="16">
        <f>FC_IND_PPP_PR_E!W$2</f>
        <v>28.341887592661315</v>
      </c>
      <c r="X56" s="16">
        <f>FC_IND_PPP_PR_E!X$2</f>
        <v>24.151463228460479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4084.847656741731</v>
      </c>
      <c r="D57" s="14">
        <f>FC_IND_FBT_E!D$2</f>
        <v>4633.514313779473</v>
      </c>
      <c r="E57" s="14">
        <f>FC_IND_FBT_E!E$2</f>
        <v>5288.1352626623566</v>
      </c>
      <c r="F57" s="14">
        <f>FC_IND_FBT_E!F$2</f>
        <v>5206.7320759557306</v>
      </c>
      <c r="G57" s="14">
        <f>FC_IND_FBT_E!G$2</f>
        <v>4955.5145205148801</v>
      </c>
      <c r="H57" s="14">
        <f>FC_IND_FBT_E!H$2</f>
        <v>4270.3101715466382</v>
      </c>
      <c r="I57" s="14">
        <f>FC_IND_FBT_E!I$2</f>
        <v>2852.7687738857157</v>
      </c>
      <c r="J57" s="14">
        <f>FC_IND_FBT_E!J$2</f>
        <v>2948.9868434506407</v>
      </c>
      <c r="K57" s="14">
        <f>FC_IND_FBT_E!K$2</f>
        <v>2750.084589709154</v>
      </c>
      <c r="L57" s="14">
        <f>FC_IND_FBT_E!L$2</f>
        <v>2788.3774600735924</v>
      </c>
      <c r="M57" s="14">
        <f>FC_IND_FBT_E!M$2</f>
        <v>2838.3606636351851</v>
      </c>
      <c r="N57" s="14">
        <f>FC_IND_FBT_E!N$2</f>
        <v>2039.2303961077214</v>
      </c>
      <c r="O57" s="14">
        <f>FC_IND_FBT_E!O$2</f>
        <v>2582.9269073189116</v>
      </c>
      <c r="P57" s="14">
        <f>FC_IND_FBT_E!P$2</f>
        <v>2895.8701041246159</v>
      </c>
      <c r="Q57" s="14">
        <f>FC_IND_FBT_E!Q$2</f>
        <v>2826.3006290411959</v>
      </c>
      <c r="R57" s="14">
        <f>FC_IND_FBT_E!R$2</f>
        <v>2921.3879312347885</v>
      </c>
      <c r="S57" s="14">
        <f>FC_IND_FBT_E!S$2</f>
        <v>3161.4188676720819</v>
      </c>
      <c r="T57" s="14">
        <f>FC_IND_FBT_E!T$2</f>
        <v>3304.1680095676425</v>
      </c>
      <c r="U57" s="14">
        <f>FC_IND_FBT_E!U$2</f>
        <v>3196.8191396554707</v>
      </c>
      <c r="V57" s="14">
        <f>FC_IND_FBT_E!V$2</f>
        <v>3212.9936085861582</v>
      </c>
      <c r="W57" s="14">
        <f>FC_IND_FBT_E!W$2</f>
        <v>3034.4401438793057</v>
      </c>
      <c r="X57" s="14">
        <f>FC_IND_FBT_E!X$2</f>
        <v>3205.5409121886328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1487.6684697600001</v>
      </c>
      <c r="D58" s="14">
        <f>FC_IND_TE_E!D$2</f>
        <v>1600.2331016400001</v>
      </c>
      <c r="E58" s="14">
        <f>FC_IND_TE_E!E$2</f>
        <v>1448.0331166800001</v>
      </c>
      <c r="F58" s="14">
        <f>FC_IND_TE_E!F$2</f>
        <v>1758.8405808000002</v>
      </c>
      <c r="G58" s="14">
        <f>FC_IND_TE_E!G$2</f>
        <v>1661.1981588000003</v>
      </c>
      <c r="H58" s="14">
        <f>FC_IND_TE_E!H$2</f>
        <v>1181.7535827599997</v>
      </c>
      <c r="I58" s="14">
        <f>FC_IND_TE_E!I$2</f>
        <v>886.29101388000004</v>
      </c>
      <c r="J58" s="14">
        <f>FC_IND_TE_E!J$2</f>
        <v>1127.19314304</v>
      </c>
      <c r="K58" s="14">
        <f>FC_IND_TE_E!K$2</f>
        <v>1100.6859211200001</v>
      </c>
      <c r="L58" s="14">
        <f>FC_IND_TE_E!L$2</f>
        <v>771.51597444000026</v>
      </c>
      <c r="M58" s="14">
        <f>FC_IND_TE_E!M$2</f>
        <v>613.22032152000008</v>
      </c>
      <c r="N58" s="14">
        <f>FC_IND_TE_E!N$2</f>
        <v>763.49220012000012</v>
      </c>
      <c r="O58" s="14">
        <f>FC_IND_TE_E!O$2</f>
        <v>576.70690319999994</v>
      </c>
      <c r="P58" s="14">
        <f>FC_IND_TE_E!P$2</f>
        <v>401.42092427999989</v>
      </c>
      <c r="Q58" s="14">
        <f>FC_IND_TE_E!Q$2</f>
        <v>403.93759140000003</v>
      </c>
      <c r="R58" s="14">
        <f>FC_IND_TE_E!R$2</f>
        <v>371.1599946</v>
      </c>
      <c r="S58" s="14">
        <f>FC_IND_TE_E!S$2</f>
        <v>548.53381548000004</v>
      </c>
      <c r="T58" s="14">
        <f>FC_IND_TE_E!T$2</f>
        <v>519.1422375599999</v>
      </c>
      <c r="U58" s="14">
        <f>FC_IND_TE_E!U$2</f>
        <v>545.32135188000018</v>
      </c>
      <c r="V58" s="14">
        <f>FC_IND_TE_E!V$2</f>
        <v>630.26893116000008</v>
      </c>
      <c r="W58" s="14">
        <f>FC_IND_TE_E!W$2</f>
        <v>499.38080255999989</v>
      </c>
      <c r="X58" s="14">
        <f>FC_IND_TE_E!X$2</f>
        <v>521.14699908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1654.2257526925648</v>
      </c>
      <c r="D59" s="14">
        <f>FC_IND_MAC_E!D$2</f>
        <v>2277.0644763096552</v>
      </c>
      <c r="E59" s="14">
        <f>FC_IND_MAC_E!E$2</f>
        <v>1859.2249876912647</v>
      </c>
      <c r="F59" s="14">
        <f>FC_IND_MAC_E!F$2</f>
        <v>2285.0377842453527</v>
      </c>
      <c r="G59" s="14">
        <f>FC_IND_MAC_E!G$2</f>
        <v>2225.0674208167939</v>
      </c>
      <c r="H59" s="14">
        <f>FC_IND_MAC_E!H$2</f>
        <v>2052.0048964723328</v>
      </c>
      <c r="I59" s="14">
        <f>FC_IND_MAC_E!I$2</f>
        <v>1756.4072248799998</v>
      </c>
      <c r="J59" s="14">
        <f>FC_IND_MAC_E!J$2</f>
        <v>1809.8242473599998</v>
      </c>
      <c r="K59" s="14">
        <f>FC_IND_MAC_E!K$2</f>
        <v>1739.9846286000002</v>
      </c>
      <c r="L59" s="14">
        <f>FC_IND_MAC_E!L$2</f>
        <v>1902.7867474800003</v>
      </c>
      <c r="M59" s="14">
        <f>FC_IND_MAC_E!M$2</f>
        <v>2081.6255167199997</v>
      </c>
      <c r="N59" s="14">
        <f>FC_IND_MAC_E!N$2</f>
        <v>1977.78462444</v>
      </c>
      <c r="O59" s="14">
        <f>FC_IND_MAC_E!O$2</f>
        <v>1095.18932412</v>
      </c>
      <c r="P59" s="14">
        <f>FC_IND_MAC_E!P$2</f>
        <v>1585.2261398400001</v>
      </c>
      <c r="Q59" s="14">
        <f>FC_IND_MAC_E!Q$2</f>
        <v>1112.6034378000004</v>
      </c>
      <c r="R59" s="14">
        <f>FC_IND_MAC_E!R$2</f>
        <v>1345.2887869200001</v>
      </c>
      <c r="S59" s="14">
        <f>FC_IND_MAC_E!S$2</f>
        <v>1349.9694288000001</v>
      </c>
      <c r="T59" s="14">
        <f>FC_IND_MAC_E!T$2</f>
        <v>1309.79624616</v>
      </c>
      <c r="U59" s="14">
        <f>FC_IND_MAC_E!U$2</f>
        <v>1343.3428486800001</v>
      </c>
      <c r="V59" s="14">
        <f>FC_IND_MAC_E!V$2</f>
        <v>1355.5588363200004</v>
      </c>
      <c r="W59" s="14">
        <f>FC_IND_MAC_E!W$2</f>
        <v>1218.1144575600001</v>
      </c>
      <c r="X59" s="14">
        <f>FC_IND_MAC_E!X$2</f>
        <v>1178.3313450000001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2127.4428114000002</v>
      </c>
      <c r="D60" s="14">
        <f>FC_IND_TL_E!D$2</f>
        <v>1627.3278950400002</v>
      </c>
      <c r="E60" s="14">
        <f>FC_IND_TL_E!E$2</f>
        <v>1643.25471444</v>
      </c>
      <c r="F60" s="14">
        <f>FC_IND_TL_E!F$2</f>
        <v>1590.40293372</v>
      </c>
      <c r="G60" s="14">
        <f>FC_IND_TL_E!G$2</f>
        <v>1584.59192676</v>
      </c>
      <c r="H60" s="14">
        <f>FC_IND_TL_E!H$2</f>
        <v>1591.8860124000003</v>
      </c>
      <c r="I60" s="14">
        <f>FC_IND_TL_E!I$2</f>
        <v>987.39266004000001</v>
      </c>
      <c r="J60" s="14">
        <f>FC_IND_TL_E!J$2</f>
        <v>777.35657123999999</v>
      </c>
      <c r="K60" s="14">
        <f>FC_IND_TL_E!K$2</f>
        <v>726.4403038800001</v>
      </c>
      <c r="L60" s="14">
        <f>FC_IND_TL_E!L$2</f>
        <v>879.68378052000025</v>
      </c>
      <c r="M60" s="14">
        <f>FC_IND_TL_E!M$2</f>
        <v>668.79044388</v>
      </c>
      <c r="N60" s="14">
        <f>FC_IND_TL_E!N$2</f>
        <v>654.56647884000017</v>
      </c>
      <c r="O60" s="14">
        <f>FC_IND_TL_E!O$2</f>
        <v>573.82424495999999</v>
      </c>
      <c r="P60" s="14">
        <f>FC_IND_TL_E!P$2</f>
        <v>435.99377267999995</v>
      </c>
      <c r="Q60" s="14">
        <f>FC_IND_TL_E!Q$2</f>
        <v>430.37149787999994</v>
      </c>
      <c r="R60" s="14">
        <f>FC_IND_TL_E!R$2</f>
        <v>411.3811530000001</v>
      </c>
      <c r="S60" s="14">
        <f>FC_IND_TL_E!S$2</f>
        <v>546.97316904000002</v>
      </c>
      <c r="T60" s="14">
        <f>FC_IND_TL_E!T$2</f>
        <v>396.58070448000012</v>
      </c>
      <c r="U60" s="14">
        <f>FC_IND_TL_E!U$2</f>
        <v>491.52912300000008</v>
      </c>
      <c r="V60" s="14">
        <f>FC_IND_TL_E!V$2</f>
        <v>449.37892152000006</v>
      </c>
      <c r="W60" s="14">
        <f>FC_IND_TL_E!W$2</f>
        <v>437.15128823999999</v>
      </c>
      <c r="X60" s="14">
        <f>FC_IND_TL_E!X$2</f>
        <v>414.01860984000001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331.89135192000003</v>
      </c>
      <c r="D61" s="14">
        <f>FC_IND_WP_E!D$2</f>
        <v>334.66400712000006</v>
      </c>
      <c r="E61" s="14">
        <f>FC_IND_WP_E!E$2</f>
        <v>381.20862132000013</v>
      </c>
      <c r="F61" s="14">
        <f>FC_IND_WP_E!F$2</f>
        <v>308.66223816000002</v>
      </c>
      <c r="G61" s="14">
        <f>FC_IND_WP_E!G$2</f>
        <v>721.20614940000019</v>
      </c>
      <c r="H61" s="14">
        <f>FC_IND_WP_E!H$2</f>
        <v>514.34182080000005</v>
      </c>
      <c r="I61" s="14">
        <f>FC_IND_WP_E!I$2</f>
        <v>257.07046752000002</v>
      </c>
      <c r="J61" s="14">
        <f>FC_IND_WP_E!J$2</f>
        <v>349.17706871999997</v>
      </c>
      <c r="K61" s="14">
        <f>FC_IND_WP_E!K$2</f>
        <v>302.7889404</v>
      </c>
      <c r="L61" s="14">
        <f>FC_IND_WP_E!L$2</f>
        <v>206.78171364000002</v>
      </c>
      <c r="M61" s="14">
        <f>FC_IND_WP_E!M$2</f>
        <v>192.03793056000001</v>
      </c>
      <c r="N61" s="14">
        <f>FC_IND_WP_E!N$2</f>
        <v>282.00301524000002</v>
      </c>
      <c r="O61" s="14">
        <f>FC_IND_WP_E!O$2</f>
        <v>139.43181780000003</v>
      </c>
      <c r="P61" s="14">
        <f>FC_IND_WP_E!P$2</f>
        <v>175.78126259999999</v>
      </c>
      <c r="Q61" s="14">
        <f>FC_IND_WP_E!Q$2</f>
        <v>148.28336999999999</v>
      </c>
      <c r="R61" s="14">
        <f>FC_IND_WP_E!R$2</f>
        <v>220.25477303999998</v>
      </c>
      <c r="S61" s="14">
        <f>FC_IND_WP_E!S$2</f>
        <v>319.29590412000005</v>
      </c>
      <c r="T61" s="14">
        <f>FC_IND_WP_E!T$2</f>
        <v>237.55587408000002</v>
      </c>
      <c r="U61" s="14">
        <f>FC_IND_WP_E!U$2</f>
        <v>246.90907800000002</v>
      </c>
      <c r="V61" s="14">
        <f>FC_IND_WP_E!V$2</f>
        <v>249.17206788000001</v>
      </c>
      <c r="W61" s="14">
        <f>FC_IND_WP_E!W$2</f>
        <v>209.68407755999999</v>
      </c>
      <c r="X61" s="14">
        <f>FC_IND_WP_E!X$2</f>
        <v>199.71870696000002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678.67514784000002</v>
      </c>
      <c r="D62" s="14">
        <f>FC_IND_MQ_E!D$2</f>
        <v>532.43319780000002</v>
      </c>
      <c r="E62" s="14">
        <f>FC_IND_MQ_E!E$2</f>
        <v>686.50292736000006</v>
      </c>
      <c r="F62" s="14">
        <f>FC_IND_MQ_E!F$2</f>
        <v>669.94839900000011</v>
      </c>
      <c r="G62" s="14">
        <f>FC_IND_MQ_E!G$2</f>
        <v>577.44643572000018</v>
      </c>
      <c r="H62" s="14">
        <f>FC_IND_MQ_E!H$2</f>
        <v>902.63756304000003</v>
      </c>
      <c r="I62" s="14">
        <f>FC_IND_MQ_E!I$2</f>
        <v>412.30979279999997</v>
      </c>
      <c r="J62" s="14">
        <f>FC_IND_MQ_E!J$2</f>
        <v>562.94806968</v>
      </c>
      <c r="K62" s="14">
        <f>FC_IND_MQ_E!K$2</f>
        <v>566.24291424</v>
      </c>
      <c r="L62" s="14">
        <f>FC_IND_MQ_E!L$2</f>
        <v>500.85573912000007</v>
      </c>
      <c r="M62" s="14">
        <f>FC_IND_MQ_E!M$2</f>
        <v>448.17811704000007</v>
      </c>
      <c r="N62" s="14">
        <f>FC_IND_MQ_E!N$2</f>
        <v>496.97040528000014</v>
      </c>
      <c r="O62" s="14">
        <f>FC_IND_MQ_E!O$2</f>
        <v>545.74742087999994</v>
      </c>
      <c r="P62" s="14">
        <f>FC_IND_MQ_E!P$2</f>
        <v>847.69184627999994</v>
      </c>
      <c r="Q62" s="14">
        <f>FC_IND_MQ_E!Q$2</f>
        <v>868.41412488000003</v>
      </c>
      <c r="R62" s="14">
        <f>FC_IND_MQ_E!R$2</f>
        <v>775.04268347999994</v>
      </c>
      <c r="S62" s="14">
        <f>FC_IND_MQ_E!S$2</f>
        <v>791.89165331999982</v>
      </c>
      <c r="T62" s="14">
        <f>FC_IND_MQ_E!T$2</f>
        <v>796.54451255999993</v>
      </c>
      <c r="U62" s="14">
        <f>FC_IND_MQ_E!U$2</f>
        <v>838.58443632000012</v>
      </c>
      <c r="V62" s="14">
        <f>FC_IND_MQ_E!V$2</f>
        <v>736.81468416000007</v>
      </c>
      <c r="W62" s="14">
        <f>FC_IND_MQ_E!W$2</f>
        <v>776.28880080000022</v>
      </c>
      <c r="X62" s="14">
        <f>FC_IND_MQ_E!X$2</f>
        <v>850.08940632000008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388.72403928</v>
      </c>
      <c r="D63" s="14">
        <f>FC_IND_CON_E!D$2</f>
        <v>482.04324036000003</v>
      </c>
      <c r="E63" s="14">
        <f>FC_IND_CON_E!E$2</f>
        <v>463.13236368000003</v>
      </c>
      <c r="F63" s="14">
        <f>FC_IND_CON_E!F$2</f>
        <v>550.06953083999997</v>
      </c>
      <c r="G63" s="14">
        <f>FC_IND_CON_E!G$2</f>
        <v>643.57918272000018</v>
      </c>
      <c r="H63" s="14">
        <f>FC_IND_CON_E!H$2</f>
        <v>704.88244404</v>
      </c>
      <c r="I63" s="14">
        <f>FC_IND_CON_E!I$2</f>
        <v>654.81292259999998</v>
      </c>
      <c r="J63" s="14">
        <f>FC_IND_CON_E!J$2</f>
        <v>558.8097710400001</v>
      </c>
      <c r="K63" s="14">
        <f>FC_IND_CON_E!K$2</f>
        <v>534.38293836000003</v>
      </c>
      <c r="L63" s="14">
        <f>FC_IND_CON_E!L$2</f>
        <v>1037.9057353200001</v>
      </c>
      <c r="M63" s="14">
        <f>FC_IND_CON_E!M$2</f>
        <v>684.26392248000002</v>
      </c>
      <c r="N63" s="14">
        <f>FC_IND_CON_E!N$2</f>
        <v>661.79275775999997</v>
      </c>
      <c r="O63" s="14">
        <f>FC_IND_CON_E!O$2</f>
        <v>2294.1848591999997</v>
      </c>
      <c r="P63" s="14">
        <f>FC_IND_CON_E!P$2</f>
        <v>2544.4446368400004</v>
      </c>
      <c r="Q63" s="14">
        <f>FC_IND_CON_E!Q$2</f>
        <v>2649.2878965600003</v>
      </c>
      <c r="R63" s="14">
        <f>FC_IND_CON_E!R$2</f>
        <v>1957.0669660800002</v>
      </c>
      <c r="S63" s="14">
        <f>FC_IND_CON_E!S$2</f>
        <v>2107.9121673600002</v>
      </c>
      <c r="T63" s="14">
        <f>FC_IND_CON_E!T$2</f>
        <v>2312.9331523200003</v>
      </c>
      <c r="U63" s="14">
        <f>FC_IND_CON_E!U$2</f>
        <v>2544.05845512</v>
      </c>
      <c r="V63" s="14">
        <f>FC_IND_CON_E!V$2</f>
        <v>2918.5937114399999</v>
      </c>
      <c r="W63" s="14">
        <f>FC_IND_CON_E!W$2</f>
        <v>2354.0721591600004</v>
      </c>
      <c r="X63" s="14">
        <f>FC_IND_CON_E!X$2</f>
        <v>2540.5677608400001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848.45079611999995</v>
      </c>
      <c r="D64" s="14">
        <f>FC_IND_NSP_E!D$2</f>
        <v>1871.0525969957876</v>
      </c>
      <c r="E64" s="14">
        <f>FC_IND_NSP_E!E$2</f>
        <v>2418.0396459922986</v>
      </c>
      <c r="F64" s="14">
        <f>FC_IND_NSP_E!F$2</f>
        <v>2301.8410244855286</v>
      </c>
      <c r="G64" s="14">
        <f>FC_IND_NSP_E!G$2</f>
        <v>3230.3255915584382</v>
      </c>
      <c r="H64" s="14">
        <f>FC_IND_NSP_E!H$2</f>
        <v>5138.1959568166967</v>
      </c>
      <c r="I64" s="14">
        <f>FC_IND_NSP_E!I$2</f>
        <v>1588.7029172941061</v>
      </c>
      <c r="J64" s="14">
        <f>FC_IND_NSP_E!J$2</f>
        <v>4697.7095294326173</v>
      </c>
      <c r="K64" s="14">
        <f>FC_IND_NSP_E!K$2</f>
        <v>3651.1713341307013</v>
      </c>
      <c r="L64" s="14">
        <f>FC_IND_NSP_E!L$2</f>
        <v>3820.2954814799991</v>
      </c>
      <c r="M64" s="14">
        <f>FC_IND_NSP_E!M$2</f>
        <v>4937.732704080001</v>
      </c>
      <c r="N64" s="14">
        <f>FC_IND_NSP_E!N$2</f>
        <v>2360.7745239600004</v>
      </c>
      <c r="O64" s="14">
        <f>FC_IND_NSP_E!O$2</f>
        <v>2055.8252109599998</v>
      </c>
      <c r="P64" s="14">
        <f>FC_IND_NSP_E!P$2</f>
        <v>1835.3302261200001</v>
      </c>
      <c r="Q64" s="14">
        <f>FC_IND_NSP_E!Q$2</f>
        <v>1753.9375186799998</v>
      </c>
      <c r="R64" s="14">
        <f>FC_IND_NSP_E!R$2</f>
        <v>578.24448047999999</v>
      </c>
      <c r="S64" s="14">
        <f>FC_IND_NSP_E!S$2</f>
        <v>339.80967504</v>
      </c>
      <c r="T64" s="14">
        <f>FC_IND_NSP_E!T$2</f>
        <v>342.28777283999989</v>
      </c>
      <c r="U64" s="14">
        <f>FC_IND_NSP_E!U$2</f>
        <v>328.73221871999999</v>
      </c>
      <c r="V64" s="14">
        <f>FC_IND_NSP_E!V$2</f>
        <v>250.70031468000002</v>
      </c>
      <c r="W64" s="14">
        <f>FC_IND_NSP_E!W$2</f>
        <v>284.11792631999998</v>
      </c>
      <c r="X64" s="14">
        <f>FC_IND_NSP_E!X$2</f>
        <v>306.70791768000004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91384.069149000003</v>
      </c>
      <c r="D65" s="12">
        <f>FC_TRA_E!D$2</f>
        <v>95596.764042959985</v>
      </c>
      <c r="E65" s="12">
        <f>FC_TRA_E!E$2</f>
        <v>97378.943329799993</v>
      </c>
      <c r="F65" s="12">
        <f>FC_TRA_E!F$2</f>
        <v>102417.82444404</v>
      </c>
      <c r="G65" s="12">
        <f>FC_TRA_E!G$2</f>
        <v>106822.62643715998</v>
      </c>
      <c r="H65" s="12">
        <f>FC_TRA_E!H$2</f>
        <v>110658.73214807999</v>
      </c>
      <c r="I65" s="12">
        <f>FC_TRA_E!I$2</f>
        <v>114312.09265416002</v>
      </c>
      <c r="J65" s="12">
        <f>FC_TRA_E!J$2</f>
        <v>117324.02818116001</v>
      </c>
      <c r="K65" s="12">
        <f>FC_TRA_E!K$2</f>
        <v>111063.46910147996</v>
      </c>
      <c r="L65" s="12">
        <f>FC_TRA_E!L$2</f>
        <v>102367.96034544002</v>
      </c>
      <c r="M65" s="12">
        <f>FC_TRA_E!M$2</f>
        <v>99482.947618680017</v>
      </c>
      <c r="N65" s="12">
        <f>FC_TRA_E!N$2</f>
        <v>92949.788151360015</v>
      </c>
      <c r="O65" s="12">
        <f>FC_TRA_E!O$2</f>
        <v>83513.714891759984</v>
      </c>
      <c r="P65" s="12">
        <f>FC_TRA_E!P$2</f>
        <v>82485.814854240001</v>
      </c>
      <c r="Q65" s="12">
        <f>FC_TRA_E!Q$2</f>
        <v>82938.354282360015</v>
      </c>
      <c r="R65" s="12">
        <f>FC_TRA_E!R$2</f>
        <v>86022.204920280026</v>
      </c>
      <c r="S65" s="12">
        <f>FC_TRA_E!S$2</f>
        <v>89258.505790320007</v>
      </c>
      <c r="T65" s="12">
        <f>FC_TRA_E!T$2</f>
        <v>92161.056870720015</v>
      </c>
      <c r="U65" s="12">
        <f>FC_TRA_E!U$2</f>
        <v>93242.097486720013</v>
      </c>
      <c r="V65" s="12">
        <f>FC_TRA_E!V$2</f>
        <v>94572.606045960012</v>
      </c>
      <c r="W65" s="12">
        <f>FC_TRA_E!W$2</f>
        <v>74511.26095715999</v>
      </c>
      <c r="X65" s="12">
        <f>FC_TRA_E!X$2</f>
        <v>87417.841055040029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1542.1691703599995</v>
      </c>
      <c r="D66" s="14">
        <f>FC_TRA_RAIL_E!D$2</f>
        <v>1644.1307110799999</v>
      </c>
      <c r="E66" s="14">
        <f>FC_TRA_RAIL_E!E$2</f>
        <v>1612.2678296400002</v>
      </c>
      <c r="F66" s="14">
        <f>FC_TRA_RAIL_E!F$2</f>
        <v>1790.7006592800003</v>
      </c>
      <c r="G66" s="14">
        <f>FC_TRA_RAIL_E!G$2</f>
        <v>2045.6045110799996</v>
      </c>
      <c r="H66" s="14">
        <f>FC_TRA_RAIL_E!H$2</f>
        <v>2224.03734072</v>
      </c>
      <c r="I66" s="14">
        <f>FC_TRA_RAIL_E!I$2</f>
        <v>1975.5061185600002</v>
      </c>
      <c r="J66" s="14">
        <f>FC_TRA_RAIL_E!J$2</f>
        <v>2341.93058892</v>
      </c>
      <c r="K66" s="14">
        <f>FC_TRA_RAIL_E!K$2</f>
        <v>2246.3414110799999</v>
      </c>
      <c r="L66" s="14">
        <f>FC_TRA_RAIL_E!L$2</f>
        <v>1911.78008892</v>
      </c>
      <c r="M66" s="14">
        <f>FC_TRA_RAIL_E!M$2</f>
        <v>1975.50611856</v>
      </c>
      <c r="N66" s="14">
        <f>FC_TRA_RAIL_E!N$2</f>
        <v>1625.0130889200002</v>
      </c>
      <c r="O66" s="14">
        <f>FC_TRA_RAIL_E!O$2</f>
        <v>1790.7006592799999</v>
      </c>
      <c r="P66" s="14">
        <f>FC_TRA_RAIL_E!P$2</f>
        <v>251.71767036</v>
      </c>
      <c r="Q66" s="14">
        <f>FC_TRA_RAIL_E!Q$2</f>
        <v>248.53148892000002</v>
      </c>
      <c r="R66" s="14">
        <f>FC_TRA_RAIL_E!R$2</f>
        <v>274.02174071999997</v>
      </c>
      <c r="S66" s="14">
        <f>FC_TRA_RAIL_E!S$2</f>
        <v>248.53148892000004</v>
      </c>
      <c r="T66" s="14">
        <f>FC_TRA_RAIL_E!T$2</f>
        <v>245.34504071999999</v>
      </c>
      <c r="U66" s="14">
        <f>FC_TRA_RAIL_E!U$2</f>
        <v>251.71767036</v>
      </c>
      <c r="V66" s="14">
        <f>FC_TRA_RAIL_E!V$2</f>
        <v>258.09030000000001</v>
      </c>
      <c r="W66" s="14">
        <f>FC_TRA_RAIL_E!W$2</f>
        <v>187.99164071999999</v>
      </c>
      <c r="X66" s="14">
        <f>FC_TRA_RAIL_E!X$2</f>
        <v>171.29860020000001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1006.1067426469866</v>
      </c>
      <c r="D68" s="16">
        <f>FC_TRA_RAIL_CPT_E!D$2</f>
        <v>1058.1969648376503</v>
      </c>
      <c r="E68" s="16">
        <f>FC_TRA_RAIL_CPT_E!E$2</f>
        <v>1093.3007448977739</v>
      </c>
      <c r="F68" s="16">
        <f>FC_TRA_RAIL_CPT_E!F$2</f>
        <v>1358.6501755316776</v>
      </c>
      <c r="G68" s="16">
        <f>FC_TRA_RAIL_CPT_E!G$2</f>
        <v>1636.3009973249327</v>
      </c>
      <c r="H68" s="16">
        <f>FC_TRA_RAIL_CPT_E!H$2</f>
        <v>1835.1855988254476</v>
      </c>
      <c r="I68" s="16">
        <f>FC_TRA_RAIL_CPT_E!I$2</f>
        <v>1516.6514497232097</v>
      </c>
      <c r="J68" s="16">
        <f>FC_TRA_RAIL_CPT_E!J$2</f>
        <v>1713.9729414292333</v>
      </c>
      <c r="K68" s="16">
        <f>FC_TRA_RAIL_CPT_E!K$2</f>
        <v>1603.5020565191926</v>
      </c>
      <c r="L68" s="16">
        <f>FC_TRA_RAIL_CPT_E!L$2</f>
        <v>1295.6083141180757</v>
      </c>
      <c r="M68" s="16">
        <f>FC_TRA_RAIL_CPT_E!M$2</f>
        <v>1249.8345366023866</v>
      </c>
      <c r="N68" s="16">
        <f>FC_TRA_RAIL_CPT_E!N$2</f>
        <v>1236.7239362120797</v>
      </c>
      <c r="O68" s="16">
        <f>FC_TRA_RAIL_CPT_E!O$2</f>
        <v>1384.7850911808084</v>
      </c>
      <c r="P68" s="16">
        <f>FC_TRA_RAIL_CPT_E!P$2</f>
        <v>153.91028496606671</v>
      </c>
      <c r="Q68" s="16">
        <f>FC_TRA_RAIL_CPT_E!Q$2</f>
        <v>146.42060374000903</v>
      </c>
      <c r="R68" s="16">
        <f>FC_TRA_RAIL_CPT_E!R$2</f>
        <v>193.26879800419346</v>
      </c>
      <c r="S68" s="16">
        <f>FC_TRA_RAIL_CPT_E!S$2</f>
        <v>185.90532820044669</v>
      </c>
      <c r="T68" s="16">
        <f>FC_TRA_RAIL_CPT_E!T$2</f>
        <v>130.26466868082878</v>
      </c>
      <c r="U68" s="16">
        <f>FC_TRA_RAIL_CPT_E!U$2</f>
        <v>122.62045015744137</v>
      </c>
      <c r="V68" s="16">
        <f>FC_TRA_RAIL_CPT_E!V$2</f>
        <v>107.12219612068054</v>
      </c>
      <c r="W68" s="16">
        <f>FC_TRA_RAIL_CPT_E!W$2</f>
        <v>73.151974208596585</v>
      </c>
      <c r="X68" s="16">
        <f>FC_TRA_RAIL_CPT_E!X$2</f>
        <v>111.26836018593204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536.06242771301299</v>
      </c>
      <c r="D70" s="16">
        <f>FC_TRA_RAIL_FRT_E!D$2</f>
        <v>585.93374624234957</v>
      </c>
      <c r="E70" s="16">
        <f>FC_TRA_RAIL_FRT_E!E$2</f>
        <v>518.96708474222623</v>
      </c>
      <c r="F70" s="16">
        <f>FC_TRA_RAIL_FRT_E!F$2</f>
        <v>432.05048374832268</v>
      </c>
      <c r="G70" s="16">
        <f>FC_TRA_RAIL_FRT_E!G$2</f>
        <v>409.30351375506694</v>
      </c>
      <c r="H70" s="16">
        <f>FC_TRA_RAIL_FRT_E!H$2</f>
        <v>388.85174189455216</v>
      </c>
      <c r="I70" s="16">
        <f>FC_TRA_RAIL_FRT_E!I$2</f>
        <v>458.85466883679055</v>
      </c>
      <c r="J70" s="16">
        <f>FC_TRA_RAIL_FRT_E!J$2</f>
        <v>627.95764749076659</v>
      </c>
      <c r="K70" s="16">
        <f>FC_TRA_RAIL_FRT_E!K$2</f>
        <v>642.83935456080735</v>
      </c>
      <c r="L70" s="16">
        <f>FC_TRA_RAIL_FRT_E!L$2</f>
        <v>616.17177480192436</v>
      </c>
      <c r="M70" s="16">
        <f>FC_TRA_RAIL_FRT_E!M$2</f>
        <v>725.6715819576134</v>
      </c>
      <c r="N70" s="16">
        <f>FC_TRA_RAIL_FRT_E!N$2</f>
        <v>388.28915270792044</v>
      </c>
      <c r="O70" s="16">
        <f>FC_TRA_RAIL_FRT_E!O$2</f>
        <v>405.91556809919149</v>
      </c>
      <c r="P70" s="16">
        <f>FC_TRA_RAIL_FRT_E!P$2</f>
        <v>97.807385393933302</v>
      </c>
      <c r="Q70" s="16">
        <f>FC_TRA_RAIL_FRT_E!Q$2</f>
        <v>102.11088517999099</v>
      </c>
      <c r="R70" s="16">
        <f>FC_TRA_RAIL_FRT_E!R$2</f>
        <v>80.752942715806512</v>
      </c>
      <c r="S70" s="16">
        <f>FC_TRA_RAIL_FRT_E!S$2</f>
        <v>62.626160719553347</v>
      </c>
      <c r="T70" s="16">
        <f>FC_TRA_RAIL_FRT_E!T$2</f>
        <v>115.08037203917121</v>
      </c>
      <c r="U70" s="16">
        <f>FC_TRA_RAIL_FRT_E!U$2</f>
        <v>129.09722020255862</v>
      </c>
      <c r="V70" s="16">
        <f>FC_TRA_RAIL_FRT_E!V$2</f>
        <v>150.96810387931947</v>
      </c>
      <c r="W70" s="16">
        <f>FC_TRA_RAIL_FRT_E!W$2</f>
        <v>114.83966651140341</v>
      </c>
      <c r="X70" s="16">
        <f>FC_TRA_RAIL_FRT_E!X$2</f>
        <v>60.030240014067957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79832.886974639972</v>
      </c>
      <c r="D71" s="14">
        <f>FC_TRA_ROAD_E!D$2</f>
        <v>83898.636450479986</v>
      </c>
      <c r="E71" s="14">
        <f>FC_TRA_ROAD_E!E$2</f>
        <v>86028.992519759995</v>
      </c>
      <c r="F71" s="14">
        <f>FC_TRA_ROAD_E!F$2</f>
        <v>90125.517361679988</v>
      </c>
      <c r="G71" s="14">
        <f>FC_TRA_ROAD_E!G$2</f>
        <v>93587.165782559983</v>
      </c>
      <c r="H71" s="14">
        <f>FC_TRA_ROAD_E!H$2</f>
        <v>96450.004223640004</v>
      </c>
      <c r="I71" s="14">
        <f>FC_TRA_ROAD_E!I$2</f>
        <v>99666.60482196002</v>
      </c>
      <c r="J71" s="14">
        <f>FC_TRA_ROAD_E!J$2</f>
        <v>102656.9547324</v>
      </c>
      <c r="K71" s="14">
        <f>FC_TRA_ROAD_E!K$2</f>
        <v>97176.075003359976</v>
      </c>
      <c r="L71" s="14">
        <f>FC_TRA_ROAD_E!L$2</f>
        <v>90370.376389800018</v>
      </c>
      <c r="M71" s="14">
        <f>FC_TRA_ROAD_E!M$2</f>
        <v>86795.351423640022</v>
      </c>
      <c r="N71" s="14">
        <f>FC_TRA_ROAD_E!N$2</f>
        <v>82085.522174280035</v>
      </c>
      <c r="O71" s="14">
        <f>FC_TRA_ROAD_E!O$2</f>
        <v>73274.916092760002</v>
      </c>
      <c r="P71" s="14">
        <f>FC_TRA_ROAD_E!P$2</f>
        <v>75699.323454600002</v>
      </c>
      <c r="Q71" s="14">
        <f>FC_TRA_ROAD_E!Q$2</f>
        <v>76439.965863600009</v>
      </c>
      <c r="R71" s="14">
        <f>FC_TRA_ROAD_E!R$2</f>
        <v>78734.870484480023</v>
      </c>
      <c r="S71" s="14">
        <f>FC_TRA_ROAD_E!S$2</f>
        <v>80927.144364960011</v>
      </c>
      <c r="T71" s="14">
        <f>FC_TRA_ROAD_E!T$2</f>
        <v>82239.80931396001</v>
      </c>
      <c r="U71" s="14">
        <f>FC_TRA_ROAD_E!U$2</f>
        <v>82939.798993320001</v>
      </c>
      <c r="V71" s="14">
        <f>FC_TRA_ROAD_E!V$2</f>
        <v>83732.20869852</v>
      </c>
      <c r="W71" s="14">
        <f>FC_TRA_ROAD_E!W$2</f>
        <v>68802.320738519993</v>
      </c>
      <c r="X71" s="14">
        <f>FC_TRA_ROAD_E!X$2</f>
        <v>79221.708009360023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1092.411952122822</v>
      </c>
      <c r="D72" s="16">
        <f>FC_TRA_ROAD_P2W_E!D$2</f>
        <v>1154.6089997377817</v>
      </c>
      <c r="E72" s="16">
        <f>FC_TRA_ROAD_P2W_E!E$2</f>
        <v>1047.0256433722498</v>
      </c>
      <c r="F72" s="16">
        <f>FC_TRA_ROAD_P2W_E!F$2</f>
        <v>1173.454430537568</v>
      </c>
      <c r="G72" s="16">
        <f>FC_TRA_ROAD_P2W_E!G$2</f>
        <v>1135.5228680967537</v>
      </c>
      <c r="H72" s="16">
        <f>FC_TRA_ROAD_P2W_E!H$2</f>
        <v>1289.3697095615676</v>
      </c>
      <c r="I72" s="16">
        <f>FC_TRA_ROAD_P2W_E!I$2</f>
        <v>1308.341467093441</v>
      </c>
      <c r="J72" s="16">
        <f>FC_TRA_ROAD_P2W_E!J$2</f>
        <v>1477.2342952213646</v>
      </c>
      <c r="K72" s="16">
        <f>FC_TRA_ROAD_P2W_E!K$2</f>
        <v>1480.025980432152</v>
      </c>
      <c r="L72" s="16">
        <f>FC_TRA_ROAD_P2W_E!L$2</f>
        <v>1510.954087295474</v>
      </c>
      <c r="M72" s="16">
        <f>FC_TRA_ROAD_P2W_E!M$2</f>
        <v>1505.0720957008884</v>
      </c>
      <c r="N72" s="16">
        <f>FC_TRA_ROAD_P2W_E!N$2</f>
        <v>1376.6805528735511</v>
      </c>
      <c r="O72" s="16">
        <f>FC_TRA_ROAD_P2W_E!O$2</f>
        <v>1302.1393659859079</v>
      </c>
      <c r="P72" s="16">
        <f>FC_TRA_ROAD_P2W_E!P$2</f>
        <v>1292.549967147615</v>
      </c>
      <c r="Q72" s="16">
        <f>FC_TRA_ROAD_P2W_E!Q$2</f>
        <v>1429.073897072846</v>
      </c>
      <c r="R72" s="16">
        <f>FC_TRA_ROAD_P2W_E!R$2</f>
        <v>1529.3894146675348</v>
      </c>
      <c r="S72" s="16">
        <f>FC_TRA_ROAD_P2W_E!S$2</f>
        <v>1599.3527856239427</v>
      </c>
      <c r="T72" s="16">
        <f>FC_TRA_ROAD_P2W_E!T$2</f>
        <v>1512.3480129834602</v>
      </c>
      <c r="U72" s="16">
        <f>FC_TRA_ROAD_P2W_E!U$2</f>
        <v>1431.2402692379601</v>
      </c>
      <c r="V72" s="16">
        <f>FC_TRA_ROAD_P2W_E!V$2</f>
        <v>1515.5741876603936</v>
      </c>
      <c r="W72" s="16">
        <f>FC_TRA_ROAD_P2W_E!W$2</f>
        <v>1290.7206261602564</v>
      </c>
      <c r="X72" s="16">
        <f>FC_TRA_ROAD_P2W_E!X$2</f>
        <v>1310.7783863615205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46785.908313426713</v>
      </c>
      <c r="D73" s="16">
        <f>FC_TRA_ROAD_CAR_E!D$2</f>
        <v>48105.110740163203</v>
      </c>
      <c r="E73" s="16">
        <f>FC_TRA_ROAD_CAR_E!E$2</f>
        <v>50290.900528894424</v>
      </c>
      <c r="F73" s="16">
        <f>FC_TRA_ROAD_CAR_E!F$2</f>
        <v>52558.965413771126</v>
      </c>
      <c r="G73" s="16">
        <f>FC_TRA_ROAD_CAR_E!G$2</f>
        <v>54153.909823821727</v>
      </c>
      <c r="H73" s="16">
        <f>FC_TRA_ROAD_CAR_E!H$2</f>
        <v>56741.0372183008</v>
      </c>
      <c r="I73" s="16">
        <f>FC_TRA_ROAD_CAR_E!I$2</f>
        <v>58926.436377749407</v>
      </c>
      <c r="J73" s="16">
        <f>FC_TRA_ROAD_CAR_E!J$2</f>
        <v>60176.960434743822</v>
      </c>
      <c r="K73" s="16">
        <f>FC_TRA_ROAD_CAR_E!K$2</f>
        <v>58194.041258280311</v>
      </c>
      <c r="L73" s="16">
        <f>FC_TRA_ROAD_CAR_E!L$2</f>
        <v>56642.645820230318</v>
      </c>
      <c r="M73" s="16">
        <f>FC_TRA_ROAD_CAR_E!M$2</f>
        <v>54433.326411834627</v>
      </c>
      <c r="N73" s="16">
        <f>FC_TRA_ROAD_CAR_E!N$2</f>
        <v>51932.269974243951</v>
      </c>
      <c r="O73" s="16">
        <f>FC_TRA_ROAD_CAR_E!O$2</f>
        <v>47292.070547052805</v>
      </c>
      <c r="P73" s="16">
        <f>FC_TRA_ROAD_CAR_E!P$2</f>
        <v>49008.129530783553</v>
      </c>
      <c r="Q73" s="16">
        <f>FC_TRA_ROAD_CAR_E!Q$2</f>
        <v>49438.666978868627</v>
      </c>
      <c r="R73" s="16">
        <f>FC_TRA_ROAD_CAR_E!R$2</f>
        <v>50468.724781588455</v>
      </c>
      <c r="S73" s="16">
        <f>FC_TRA_ROAD_CAR_E!S$2</f>
        <v>50676.576062095723</v>
      </c>
      <c r="T73" s="16">
        <f>FC_TRA_ROAD_CAR_E!T$2</f>
        <v>50894.168164748407</v>
      </c>
      <c r="U73" s="16">
        <f>FC_TRA_ROAD_CAR_E!U$2</f>
        <v>51444.566486626354</v>
      </c>
      <c r="V73" s="16">
        <f>FC_TRA_ROAD_CAR_E!V$2</f>
        <v>53058.733534860636</v>
      </c>
      <c r="W73" s="16">
        <f>FC_TRA_ROAD_CAR_E!W$2</f>
        <v>42698.120797646821</v>
      </c>
      <c r="X73" s="16">
        <f>FC_TRA_ROAD_CAR_E!X$2</f>
        <v>47379.048009258637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3650.0935641068568</v>
      </c>
      <c r="D74" s="16">
        <f>FC_TRA_ROAD_BUS_E!D$2</f>
        <v>3628.7969656866862</v>
      </c>
      <c r="E74" s="16">
        <f>FC_TRA_ROAD_BUS_E!E$2</f>
        <v>3568.0431342123684</v>
      </c>
      <c r="F74" s="16">
        <f>FC_TRA_ROAD_BUS_E!F$2</f>
        <v>3535.2873878148703</v>
      </c>
      <c r="G74" s="16">
        <f>FC_TRA_ROAD_BUS_E!G$2</f>
        <v>3626.3338254732225</v>
      </c>
      <c r="H74" s="16">
        <f>FC_TRA_ROAD_BUS_E!H$2</f>
        <v>3580.8813723717285</v>
      </c>
      <c r="I74" s="16">
        <f>FC_TRA_ROAD_BUS_E!I$2</f>
        <v>3739.9637700390149</v>
      </c>
      <c r="J74" s="16">
        <f>FC_TRA_ROAD_BUS_E!J$2</f>
        <v>3820.7432902120659</v>
      </c>
      <c r="K74" s="16">
        <f>FC_TRA_ROAD_BUS_E!K$2</f>
        <v>3755.5762630100762</v>
      </c>
      <c r="L74" s="16">
        <f>FC_TRA_ROAD_BUS_E!L$2</f>
        <v>3643.6008502977375</v>
      </c>
      <c r="M74" s="16">
        <f>FC_TRA_ROAD_BUS_E!M$2</f>
        <v>3543.9405306938897</v>
      </c>
      <c r="N74" s="16">
        <f>FC_TRA_ROAD_BUS_E!N$2</f>
        <v>3470.6358523945255</v>
      </c>
      <c r="O74" s="16">
        <f>FC_TRA_ROAD_BUS_E!O$2</f>
        <v>3311.908540948004</v>
      </c>
      <c r="P74" s="16">
        <f>FC_TRA_ROAD_BUS_E!P$2</f>
        <v>3310.8924615699016</v>
      </c>
      <c r="Q74" s="16">
        <f>FC_TRA_ROAD_BUS_E!Q$2</f>
        <v>3259.1593308007155</v>
      </c>
      <c r="R74" s="16">
        <f>FC_TRA_ROAD_BUS_E!R$2</f>
        <v>3267.5613567535679</v>
      </c>
      <c r="S74" s="16">
        <f>FC_TRA_ROAD_BUS_E!S$2</f>
        <v>3286.3793240035911</v>
      </c>
      <c r="T74" s="16">
        <f>FC_TRA_ROAD_BUS_E!T$2</f>
        <v>2091.0050285407438</v>
      </c>
      <c r="U74" s="16">
        <f>FC_TRA_ROAD_BUS_E!U$2</f>
        <v>2077.3831475947468</v>
      </c>
      <c r="V74" s="16">
        <f>FC_TRA_ROAD_BUS_E!V$2</f>
        <v>2126.0172244816113</v>
      </c>
      <c r="W74" s="16">
        <f>FC_TRA_ROAD_BUS_E!W$2</f>
        <v>1502.3577491668709</v>
      </c>
      <c r="X74" s="16">
        <f>FC_TRA_ROAD_BUS_E!X$2</f>
        <v>1926.8086134859532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8494.3237707482876</v>
      </c>
      <c r="D75" s="16">
        <f>FC_TRA_ROAD_LCV_E!D$2</f>
        <v>10117.703013857872</v>
      </c>
      <c r="E75" s="16">
        <f>FC_TRA_ROAD_LCV_E!E$2</f>
        <v>9091.0912440116081</v>
      </c>
      <c r="F75" s="16">
        <f>FC_TRA_ROAD_LCV_E!F$2</f>
        <v>9547.2683951989729</v>
      </c>
      <c r="G75" s="16">
        <f>FC_TRA_ROAD_LCV_E!G$2</f>
        <v>9621.1315784732469</v>
      </c>
      <c r="H75" s="16">
        <f>FC_TRA_ROAD_LCV_E!H$2</f>
        <v>8705.0038560586436</v>
      </c>
      <c r="I75" s="16">
        <f>FC_TRA_ROAD_LCV_E!I$2</f>
        <v>9071.0076685551758</v>
      </c>
      <c r="J75" s="16">
        <f>FC_TRA_ROAD_LCV_E!J$2</f>
        <v>10013.927412127605</v>
      </c>
      <c r="K75" s="16">
        <f>FC_TRA_ROAD_LCV_E!K$2</f>
        <v>8893.0671089569041</v>
      </c>
      <c r="L75" s="16">
        <f>FC_TRA_ROAD_LCV_E!L$2</f>
        <v>7332.1230570085609</v>
      </c>
      <c r="M75" s="16">
        <f>FC_TRA_ROAD_LCV_E!M$2</f>
        <v>7118.6128834188512</v>
      </c>
      <c r="N75" s="16">
        <f>FC_TRA_ROAD_LCV_E!N$2</f>
        <v>6845.1103847369159</v>
      </c>
      <c r="O75" s="16">
        <f>FC_TRA_ROAD_LCV_E!O$2</f>
        <v>6146.6281102711901</v>
      </c>
      <c r="P75" s="16">
        <f>FC_TRA_ROAD_LCV_E!P$2</f>
        <v>6499.380115361535</v>
      </c>
      <c r="Q75" s="16">
        <f>FC_TRA_ROAD_LCV_E!Q$2</f>
        <v>6310.8449871054745</v>
      </c>
      <c r="R75" s="16">
        <f>FC_TRA_ROAD_LCV_E!R$2</f>
        <v>6526.9095007671713</v>
      </c>
      <c r="S75" s="16">
        <f>FC_TRA_ROAD_LCV_E!S$2</f>
        <v>6218.325907002697</v>
      </c>
      <c r="T75" s="16">
        <f>FC_TRA_ROAD_LCV_E!T$2</f>
        <v>6622.6494507021771</v>
      </c>
      <c r="U75" s="16">
        <f>FC_TRA_ROAD_LCV_E!U$2</f>
        <v>6603.2414147431109</v>
      </c>
      <c r="V75" s="16">
        <f>FC_TRA_ROAD_LCV_E!V$2</f>
        <v>6640.9775652911858</v>
      </c>
      <c r="W75" s="16">
        <f>FC_TRA_ROAD_LCV_E!W$2</f>
        <v>4367.4439422414098</v>
      </c>
      <c r="X75" s="16">
        <f>FC_TRA_ROAD_LCV_E!X$2</f>
        <v>6420.4642021592599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19810.149374235309</v>
      </c>
      <c r="D76" s="16">
        <f>FC_TRA_ROAD_HGV_E!D$2</f>
        <v>20892.416731034442</v>
      </c>
      <c r="E76" s="16">
        <f>FC_TRA_ROAD_HGV_E!E$2</f>
        <v>22031.931969269332</v>
      </c>
      <c r="F76" s="16">
        <f>FC_TRA_ROAD_HGV_E!F$2</f>
        <v>23310.541734357459</v>
      </c>
      <c r="G76" s="16">
        <f>FC_TRA_ROAD_HGV_E!G$2</f>
        <v>25050.267686695035</v>
      </c>
      <c r="H76" s="16">
        <f>FC_TRA_ROAD_HGV_E!H$2</f>
        <v>26133.712067347264</v>
      </c>
      <c r="I76" s="16">
        <f>FC_TRA_ROAD_HGV_E!I$2</f>
        <v>26620.855538522974</v>
      </c>
      <c r="J76" s="16">
        <f>FC_TRA_ROAD_HGV_E!J$2</f>
        <v>27168.089300095147</v>
      </c>
      <c r="K76" s="16">
        <f>FC_TRA_ROAD_HGV_E!K$2</f>
        <v>24853.364392680542</v>
      </c>
      <c r="L76" s="16">
        <f>FC_TRA_ROAD_HGV_E!L$2</f>
        <v>21241.052574967915</v>
      </c>
      <c r="M76" s="16">
        <f>FC_TRA_ROAD_HGV_E!M$2</f>
        <v>20194.399501991767</v>
      </c>
      <c r="N76" s="16">
        <f>FC_TRA_ROAD_HGV_E!N$2</f>
        <v>18460.825410031073</v>
      </c>
      <c r="O76" s="16">
        <f>FC_TRA_ROAD_HGV_E!O$2</f>
        <v>15222.169528502096</v>
      </c>
      <c r="P76" s="16">
        <f>FC_TRA_ROAD_HGV_E!P$2</f>
        <v>15588.371379737384</v>
      </c>
      <c r="Q76" s="16">
        <f>FC_TRA_ROAD_HGV_E!Q$2</f>
        <v>16002.220669752345</v>
      </c>
      <c r="R76" s="16">
        <f>FC_TRA_ROAD_HGV_E!R$2</f>
        <v>16942.28543070329</v>
      </c>
      <c r="S76" s="16">
        <f>FC_TRA_ROAD_HGV_E!S$2</f>
        <v>19146.510286234046</v>
      </c>
      <c r="T76" s="16">
        <f>FC_TRA_ROAD_HGV_E!T$2</f>
        <v>21119.638656985218</v>
      </c>
      <c r="U76" s="16">
        <f>FC_TRA_ROAD_HGV_E!U$2</f>
        <v>21383.367675117832</v>
      </c>
      <c r="V76" s="16">
        <f>FC_TRA_ROAD_HGV_E!V$2</f>
        <v>20390.906186226162</v>
      </c>
      <c r="W76" s="16">
        <f>FC_TRA_ROAD_HGV_E!W$2</f>
        <v>18943.677623304626</v>
      </c>
      <c r="X76" s="16">
        <f>FC_TRA_ROAD_HGV_E!X$2</f>
        <v>22184.608798094658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5514.7441370400011</v>
      </c>
      <c r="D77" s="14">
        <f>FC_TRA_DAVI_E!D$2</f>
        <v>5485.5474595200012</v>
      </c>
      <c r="E77" s="14">
        <f>FC_TRA_DAVI_E!E$2</f>
        <v>5100.8937839999999</v>
      </c>
      <c r="F77" s="14">
        <f>FC_TRA_DAVI_E!F$2</f>
        <v>5345.184221999999</v>
      </c>
      <c r="G77" s="14">
        <f>FC_TRA_DAVI_E!G$2</f>
        <v>5919.1671419999993</v>
      </c>
      <c r="H77" s="14">
        <f>FC_TRA_DAVI_E!H$2</f>
        <v>6898.9412519999978</v>
      </c>
      <c r="I77" s="14">
        <f>FC_TRA_DAVI_E!I$2</f>
        <v>7250.8989419999989</v>
      </c>
      <c r="J77" s="14">
        <f>FC_TRA_DAVI_E!J$2</f>
        <v>7631.3238120000024</v>
      </c>
      <c r="K77" s="14">
        <f>FC_TRA_DAVI_E!K$2</f>
        <v>7361.8066620000018</v>
      </c>
      <c r="L77" s="14">
        <f>FC_TRA_DAVI_E!L$2</f>
        <v>6515.2756620000027</v>
      </c>
      <c r="M77" s="14">
        <f>FC_TRA_DAVI_E!M$2</f>
        <v>7263.7214580000009</v>
      </c>
      <c r="N77" s="14">
        <f>FC_TRA_DAVI_E!N$2</f>
        <v>6512.383836</v>
      </c>
      <c r="O77" s="14">
        <f>FC_TRA_DAVI_E!O$2</f>
        <v>5637.3157260000016</v>
      </c>
      <c r="P77" s="14">
        <f>FC_TRA_DAVI_E!P$2</f>
        <v>4803.3979560000007</v>
      </c>
      <c r="Q77" s="14">
        <f>FC_TRA_DAVI_E!Q$2</f>
        <v>5088.9086640000014</v>
      </c>
      <c r="R77" s="14">
        <f>FC_TRA_DAVI_E!R$2</f>
        <v>5504.2122239999999</v>
      </c>
      <c r="S77" s="14">
        <f>FC_TRA_DAVI_E!S$2</f>
        <v>5989.343093999998</v>
      </c>
      <c r="T77" s="14">
        <f>FC_TRA_DAVI_E!T$2</f>
        <v>6509.3526540000021</v>
      </c>
      <c r="U77" s="14">
        <f>FC_TRA_DAVI_E!U$2</f>
        <v>6772.5282240000015</v>
      </c>
      <c r="V77" s="14">
        <f>FC_TRA_DAVI_E!V$2</f>
        <v>7159.2949259999996</v>
      </c>
      <c r="W77" s="14">
        <f>FC_TRA_DAVI_E!W$2</f>
        <v>2888.3104740000008</v>
      </c>
      <c r="X77" s="14">
        <f>FC_TRA_DAVI_E!X$2</f>
        <v>5008.0500777599991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5353.2540344674562</v>
      </c>
      <c r="D78" s="16">
        <f>FC_TRA_DAVI_PA_E!D$2</f>
        <v>5318.6476163667612</v>
      </c>
      <c r="E78" s="16">
        <f>FC_TRA_DAVI_PA_E!E$2</f>
        <v>4947.6901013022016</v>
      </c>
      <c r="F78" s="16">
        <f>FC_TRA_DAVI_PA_E!F$2</f>
        <v>5212.3976673175266</v>
      </c>
      <c r="G78" s="16">
        <f>FC_TRA_DAVI_PA_E!G$2</f>
        <v>5741.0411607893066</v>
      </c>
      <c r="H78" s="16">
        <f>FC_TRA_DAVI_PA_E!H$2</f>
        <v>6715.4349353157604</v>
      </c>
      <c r="I78" s="16">
        <f>FC_TRA_DAVI_PA_E!I$2</f>
        <v>7065.6314017807072</v>
      </c>
      <c r="J78" s="16">
        <f>FC_TRA_DAVI_PA_E!J$2</f>
        <v>7453.5054159408419</v>
      </c>
      <c r="K78" s="16">
        <f>FC_TRA_DAVI_PA_E!K$2</f>
        <v>7188.8105327614239</v>
      </c>
      <c r="L78" s="16">
        <f>FC_TRA_DAVI_PA_E!L$2</f>
        <v>6378.7641478732021</v>
      </c>
      <c r="M78" s="16">
        <f>FC_TRA_DAVI_PA_E!M$2</f>
        <v>7121.1415480408441</v>
      </c>
      <c r="N78" s="16">
        <f>FC_TRA_DAVI_PA_E!N$2</f>
        <v>6401.6673854401606</v>
      </c>
      <c r="O78" s="16">
        <f>FC_TRA_DAVI_PA_E!O$2</f>
        <v>5541.6193854690946</v>
      </c>
      <c r="P78" s="16">
        <f>FC_TRA_DAVI_PA_E!P$2</f>
        <v>4714.571211217617</v>
      </c>
      <c r="Q78" s="16">
        <f>FC_TRA_DAVI_PA_E!Q$2</f>
        <v>5004.0684441729318</v>
      </c>
      <c r="R78" s="16">
        <f>FC_TRA_DAVI_PA_E!R$2</f>
        <v>5421.7724918359481</v>
      </c>
      <c r="S78" s="16">
        <f>FC_TRA_DAVI_PA_E!S$2</f>
        <v>5910.9410375114503</v>
      </c>
      <c r="T78" s="16">
        <f>FC_TRA_DAVI_PA_E!T$2</f>
        <v>6420.0327696950153</v>
      </c>
      <c r="U78" s="16">
        <f>FC_TRA_DAVI_PA_E!U$2</f>
        <v>6692.5338658366727</v>
      </c>
      <c r="V78" s="16">
        <f>FC_TRA_DAVI_PA_E!V$2</f>
        <v>7088.267319884736</v>
      </c>
      <c r="W78" s="16">
        <f>FC_TRA_DAVI_PA_E!W$2</f>
        <v>2839.2873585382754</v>
      </c>
      <c r="X78" s="16">
        <f>FC_TRA_DAVI_PA_E!X$2</f>
        <v>4940.9536611339126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161.4901025725446</v>
      </c>
      <c r="D79" s="16">
        <f>FC_TRA_DAVI_FR_E!D$2</f>
        <v>166.89984315324014</v>
      </c>
      <c r="E79" s="16">
        <f>FC_TRA_DAVI_FR_E!E$2</f>
        <v>153.20368269779817</v>
      </c>
      <c r="F79" s="16">
        <f>FC_TRA_DAVI_FR_E!F$2</f>
        <v>132.78655468247234</v>
      </c>
      <c r="G79" s="16">
        <f>FC_TRA_DAVI_FR_E!G$2</f>
        <v>178.1259812106924</v>
      </c>
      <c r="H79" s="16">
        <f>FC_TRA_DAVI_FR_E!H$2</f>
        <v>183.50631668423728</v>
      </c>
      <c r="I79" s="16">
        <f>FC_TRA_DAVI_FR_E!I$2</f>
        <v>185.26754021929148</v>
      </c>
      <c r="J79" s="16">
        <f>FC_TRA_DAVI_FR_E!J$2</f>
        <v>177.81839605916005</v>
      </c>
      <c r="K79" s="16">
        <f>FC_TRA_DAVI_FR_E!K$2</f>
        <v>172.99612923857754</v>
      </c>
      <c r="L79" s="16">
        <f>FC_TRA_DAVI_FR_E!L$2</f>
        <v>136.51151412680042</v>
      </c>
      <c r="M79" s="16">
        <f>FC_TRA_DAVI_FR_E!M$2</f>
        <v>142.57990995915654</v>
      </c>
      <c r="N79" s="16">
        <f>FC_TRA_DAVI_FR_E!N$2</f>
        <v>110.71645055983883</v>
      </c>
      <c r="O79" s="16">
        <f>FC_TRA_DAVI_FR_E!O$2</f>
        <v>95.696340530907307</v>
      </c>
      <c r="P79" s="16">
        <f>FC_TRA_DAVI_FR_E!P$2</f>
        <v>88.826744782383201</v>
      </c>
      <c r="Q79" s="16">
        <f>FC_TRA_DAVI_FR_E!Q$2</f>
        <v>84.840219827069461</v>
      </c>
      <c r="R79" s="16">
        <f>FC_TRA_DAVI_FR_E!R$2</f>
        <v>82.439732164052444</v>
      </c>
      <c r="S79" s="16">
        <f>FC_TRA_DAVI_FR_E!S$2</f>
        <v>78.402056488548212</v>
      </c>
      <c r="T79" s="16">
        <f>FC_TRA_DAVI_FR_E!T$2</f>
        <v>89.319884304986871</v>
      </c>
      <c r="U79" s="16">
        <f>FC_TRA_DAVI_FR_E!U$2</f>
        <v>79.99435816332894</v>
      </c>
      <c r="V79" s="16">
        <f>FC_TRA_DAVI_FR_E!V$2</f>
        <v>71.027606115263723</v>
      </c>
      <c r="W79" s="16">
        <f>FC_TRA_DAVI_FR_E!W$2</f>
        <v>49.023115461725084</v>
      </c>
      <c r="X79" s="16">
        <f>FC_TRA_DAVI_FR_E!X$2</f>
        <v>67.096416626087091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4371.1752567599997</v>
      </c>
      <c r="D80" s="14">
        <f>FC_TRA_DNAVI_E!D$2</f>
        <v>4352.3540395200016</v>
      </c>
      <c r="E80" s="14">
        <f>FC_TRA_DNAVI_E!E$2</f>
        <v>4379.1914379599984</v>
      </c>
      <c r="F80" s="14">
        <f>FC_TRA_DNAVI_E!F$2</f>
        <v>4899.4303226399988</v>
      </c>
      <c r="G80" s="14">
        <f>FC_TRA_DNAVI_E!G$2</f>
        <v>5050.7058891600009</v>
      </c>
      <c r="H80" s="14">
        <f>FC_TRA_DNAVI_E!H$2</f>
        <v>4847.6910013200013</v>
      </c>
      <c r="I80" s="14">
        <f>FC_TRA_DNAVI_E!I$2</f>
        <v>5292.3538814399999</v>
      </c>
      <c r="J80" s="14">
        <f>FC_TRA_DNAVI_E!J$2</f>
        <v>4589.9619256800015</v>
      </c>
      <c r="K80" s="14">
        <f>FC_TRA_DNAVI_E!K$2</f>
        <v>4158.523829159999</v>
      </c>
      <c r="L80" s="14">
        <f>FC_TRA_DNAVI_E!L$2</f>
        <v>3449.4033005999995</v>
      </c>
      <c r="M80" s="14">
        <f>FC_TRA_DNAVI_E!M$2</f>
        <v>3306.0377124000001</v>
      </c>
      <c r="N80" s="14">
        <f>FC_TRA_DNAVI_E!N$2</f>
        <v>2594.4842721600003</v>
      </c>
      <c r="O80" s="14">
        <f>FC_TRA_DNAVI_E!O$2</f>
        <v>2689.2010799999998</v>
      </c>
      <c r="P80" s="14">
        <f>FC_TRA_DNAVI_E!P$2</f>
        <v>1588.7407154399998</v>
      </c>
      <c r="Q80" s="14">
        <f>FC_TRA_DNAVI_E!Q$2</f>
        <v>1027.1984382000001</v>
      </c>
      <c r="R80" s="14">
        <f>FC_TRA_DNAVI_E!R$2</f>
        <v>1401.7579232400001</v>
      </c>
      <c r="S80" s="14">
        <f>FC_TRA_DNAVI_E!S$2</f>
        <v>1977.6112826400004</v>
      </c>
      <c r="T80" s="14">
        <f>FC_TRA_DNAVI_E!T$2</f>
        <v>3038.2028683200001</v>
      </c>
      <c r="U80" s="14">
        <f>FC_TRA_DNAVI_E!U$2</f>
        <v>3140.16440904</v>
      </c>
      <c r="V80" s="14">
        <f>FC_TRA_DNAVI_E!V$2</f>
        <v>3294.96948144</v>
      </c>
      <c r="W80" s="14">
        <f>FC_TRA_DNAVI_E!W$2</f>
        <v>2537.4143678399996</v>
      </c>
      <c r="X80" s="14">
        <f>FC_TRA_DNAVI_E!X$2</f>
        <v>2869.6060177199997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4371.1752567599997</v>
      </c>
      <c r="D81" s="16">
        <f>FC_TRA_DNAVI_DCS_E!D$2</f>
        <v>4352.3540395200016</v>
      </c>
      <c r="E81" s="16">
        <f>FC_TRA_DNAVI_DCS_E!E$2</f>
        <v>4379.1914379599984</v>
      </c>
      <c r="F81" s="16">
        <f>FC_TRA_DNAVI_DCS_E!F$2</f>
        <v>4899.4303226399988</v>
      </c>
      <c r="G81" s="16">
        <f>FC_TRA_DNAVI_DCS_E!G$2</f>
        <v>5050.7058891600009</v>
      </c>
      <c r="H81" s="16">
        <f>FC_TRA_DNAVI_DCS_E!H$2</f>
        <v>4847.6910013200013</v>
      </c>
      <c r="I81" s="16">
        <f>FC_TRA_DNAVI_DCS_E!I$2</f>
        <v>5292.3538814399999</v>
      </c>
      <c r="J81" s="16">
        <f>FC_TRA_DNAVI_DCS_E!J$2</f>
        <v>4589.9619256800015</v>
      </c>
      <c r="K81" s="16">
        <f>FC_TRA_DNAVI_DCS_E!K$2</f>
        <v>4158.523829159999</v>
      </c>
      <c r="L81" s="16">
        <f>FC_TRA_DNAVI_DCS_E!L$2</f>
        <v>3449.4033005999995</v>
      </c>
      <c r="M81" s="16">
        <f>FC_TRA_DNAVI_DCS_E!M$2</f>
        <v>3306.0377124000001</v>
      </c>
      <c r="N81" s="16">
        <f>FC_TRA_DNAVI_DCS_E!N$2</f>
        <v>2594.4842721600003</v>
      </c>
      <c r="O81" s="16">
        <f>FC_TRA_DNAVI_DCS_E!O$2</f>
        <v>2689.2010799999998</v>
      </c>
      <c r="P81" s="16">
        <f>FC_TRA_DNAVI_DCS_E!P$2</f>
        <v>1588.7407154399998</v>
      </c>
      <c r="Q81" s="16">
        <f>FC_TRA_DNAVI_DCS_E!Q$2</f>
        <v>1027.1984382000001</v>
      </c>
      <c r="R81" s="16">
        <f>FC_TRA_DNAVI_DCS_E!R$2</f>
        <v>1401.7579232400001</v>
      </c>
      <c r="S81" s="16">
        <f>FC_TRA_DNAVI_DCS_E!S$2</f>
        <v>1977.6112826400004</v>
      </c>
      <c r="T81" s="16">
        <f>FC_TRA_DNAVI_DCS_E!T$2</f>
        <v>3038.2028683200001</v>
      </c>
      <c r="U81" s="16">
        <f>FC_TRA_DNAVI_DCS_E!U$2</f>
        <v>3140.16440904</v>
      </c>
      <c r="V81" s="16">
        <f>FC_TRA_DNAVI_DCS_E!V$2</f>
        <v>3294.96948144</v>
      </c>
      <c r="W81" s="16">
        <f>FC_TRA_DNAVI_DCS_E!W$2</f>
        <v>2537.4143678399996</v>
      </c>
      <c r="X81" s="16">
        <f>FC_TRA_DNAVI_DCS_E!X$2</f>
        <v>2869.6060177199997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123.09361019999999</v>
      </c>
      <c r="D83" s="14">
        <f>FC_TRA_PIPE_E!D$2</f>
        <v>216.09538236</v>
      </c>
      <c r="E83" s="14">
        <f>FC_TRA_PIPE_E!E$2</f>
        <v>257.59775843999995</v>
      </c>
      <c r="F83" s="14">
        <f>FC_TRA_PIPE_E!F$2</f>
        <v>256.99187843999994</v>
      </c>
      <c r="G83" s="14">
        <f>FC_TRA_PIPE_E!G$2</f>
        <v>219.98311236000001</v>
      </c>
      <c r="H83" s="14">
        <f>FC_TRA_PIPE_E!H$2</f>
        <v>238.05833039999993</v>
      </c>
      <c r="I83" s="14">
        <f>FC_TRA_PIPE_E!I$2</f>
        <v>126.72889020000001</v>
      </c>
      <c r="J83" s="14">
        <f>FC_TRA_PIPE_E!J$2</f>
        <v>103.85712216</v>
      </c>
      <c r="K83" s="14">
        <f>FC_TRA_PIPE_E!K$2</f>
        <v>120.72219588000002</v>
      </c>
      <c r="L83" s="14">
        <f>FC_TRA_PIPE_E!L$2</f>
        <v>121.12490412000002</v>
      </c>
      <c r="M83" s="14">
        <f>FC_TRA_PIPE_E!M$2</f>
        <v>142.33090608000001</v>
      </c>
      <c r="N83" s="14">
        <f>FC_TRA_PIPE_E!N$2</f>
        <v>132.38478000000001</v>
      </c>
      <c r="O83" s="14">
        <f>FC_TRA_PIPE_E!O$2</f>
        <v>121.58133371999999</v>
      </c>
      <c r="P83" s="14">
        <f>FC_TRA_PIPE_E!P$2</f>
        <v>142.63505784</v>
      </c>
      <c r="Q83" s="14">
        <f>FC_TRA_PIPE_E!Q$2</f>
        <v>133.74982764000001</v>
      </c>
      <c r="R83" s="14">
        <f>FC_TRA_PIPE_E!R$2</f>
        <v>107.34254784000002</v>
      </c>
      <c r="S83" s="14">
        <f>FC_TRA_PIPE_E!S$2</f>
        <v>115.8755598</v>
      </c>
      <c r="T83" s="14">
        <f>FC_TRA_PIPE_E!T$2</f>
        <v>128.34699371999997</v>
      </c>
      <c r="U83" s="14">
        <f>FC_TRA_PIPE_E!U$2</f>
        <v>137.88819000000001</v>
      </c>
      <c r="V83" s="14">
        <f>FC_TRA_PIPE_E!V$2</f>
        <v>128.04264000000001</v>
      </c>
      <c r="W83" s="14">
        <f>FC_TRA_PIPE_E!W$2</f>
        <v>95.223736079999995</v>
      </c>
      <c r="X83" s="14">
        <f>FC_TRA_PIPE_E!X$2</f>
        <v>147.17834999999999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30449.294508432558</v>
      </c>
      <c r="D84" s="12">
        <f>FC_OTH_E!D$2</f>
        <v>30696.775245624711</v>
      </c>
      <c r="E84" s="12">
        <f>FC_OTH_E!E$2</f>
        <v>31197.447838850181</v>
      </c>
      <c r="F84" s="12">
        <f>FC_OTH_E!F$2</f>
        <v>33734.476447290173</v>
      </c>
      <c r="G84" s="12">
        <f>FC_OTH_E!G$2</f>
        <v>36974.190074831138</v>
      </c>
      <c r="H84" s="12">
        <f>FC_OTH_E!H$2</f>
        <v>37323.106723692021</v>
      </c>
      <c r="I84" s="12">
        <f>FC_OTH_E!I$2</f>
        <v>38189.269964036779</v>
      </c>
      <c r="J84" s="12">
        <f>FC_OTH_E!J$2</f>
        <v>36035.578261117582</v>
      </c>
      <c r="K84" s="12">
        <f>FC_OTH_E!K$2</f>
        <v>34005.669471248475</v>
      </c>
      <c r="L84" s="12">
        <f>FC_OTH_E!L$2</f>
        <v>33317.070913586605</v>
      </c>
      <c r="M84" s="12">
        <f>FC_OTH_E!M$2</f>
        <v>35657.240697624453</v>
      </c>
      <c r="N84" s="12">
        <f>FC_OTH_E!N$2</f>
        <v>32759.507656340083</v>
      </c>
      <c r="O84" s="12">
        <f>FC_OTH_E!O$2</f>
        <v>32598.70185824154</v>
      </c>
      <c r="P84" s="12">
        <f>FC_OTH_E!P$2</f>
        <v>32307.780206066738</v>
      </c>
      <c r="Q84" s="12">
        <f>FC_OTH_E!Q$2</f>
        <v>30292.105211957467</v>
      </c>
      <c r="R84" s="12">
        <f>FC_OTH_E!R$2</f>
        <v>31211.412306184855</v>
      </c>
      <c r="S84" s="12">
        <f>FC_OTH_E!S$2</f>
        <v>31094.866233259447</v>
      </c>
      <c r="T84" s="12">
        <f>FC_OTH_E!T$2</f>
        <v>31367.170914796774</v>
      </c>
      <c r="U84" s="12">
        <f>FC_OTH_E!U$2</f>
        <v>33225.917674021919</v>
      </c>
      <c r="V84" s="12">
        <f>FC_OTH_E!V$2</f>
        <v>31445.505007757089</v>
      </c>
      <c r="W84" s="12">
        <f>FC_OTH_E!W$2</f>
        <v>31547.602355356841</v>
      </c>
      <c r="X84" s="12">
        <f>FC_OTH_E!X$2</f>
        <v>32713.847772625206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6594.5130883199981</v>
      </c>
      <c r="D85" s="14">
        <f>FC_OTH_CP_E!D$2</f>
        <v>7224.396806159999</v>
      </c>
      <c r="E85" s="14">
        <f>FC_OTH_CP_E!E$2</f>
        <v>7175.9158199999993</v>
      </c>
      <c r="F85" s="14">
        <f>FC_OTH_CP_E!F$2</f>
        <v>6589.3193830799992</v>
      </c>
      <c r="G85" s="14">
        <f>FC_OTH_CP_E!G$2</f>
        <v>7421.5123700400009</v>
      </c>
      <c r="H85" s="14">
        <f>FC_OTH_CP_E!H$2</f>
        <v>8293.9101465600033</v>
      </c>
      <c r="I85" s="14">
        <f>FC_OTH_CP_E!I$2</f>
        <v>10517.143752360002</v>
      </c>
      <c r="J85" s="14">
        <f>FC_OTH_CP_E!J$2</f>
        <v>8117.1881704799998</v>
      </c>
      <c r="K85" s="14">
        <f>FC_OTH_CP_E!K$2</f>
        <v>7600.1089377599974</v>
      </c>
      <c r="L85" s="14">
        <f>FC_OTH_CP_E!L$2</f>
        <v>8231.5688259599992</v>
      </c>
      <c r="M85" s="14">
        <f>FC_OTH_CP_E!M$2</f>
        <v>9277.6660466400008</v>
      </c>
      <c r="N85" s="14">
        <f>FC_OTH_CP_E!N$2</f>
        <v>9566.1793256399978</v>
      </c>
      <c r="O85" s="14">
        <f>FC_OTH_CP_E!O$2</f>
        <v>8853.4302519599987</v>
      </c>
      <c r="P85" s="14">
        <f>FC_OTH_CP_E!P$2</f>
        <v>8800.8233932799994</v>
      </c>
      <c r="Q85" s="14">
        <f>FC_OTH_CP_E!Q$2</f>
        <v>7714.9096405200007</v>
      </c>
      <c r="R85" s="14">
        <f>FC_OTH_CP_E!R$2</f>
        <v>7559.1515224800014</v>
      </c>
      <c r="S85" s="14">
        <f>FC_OTH_CP_E!S$2</f>
        <v>8112.5668843200019</v>
      </c>
      <c r="T85" s="14">
        <f>FC_OTH_CP_E!T$2</f>
        <v>8287.4422595999968</v>
      </c>
      <c r="U85" s="14">
        <f>FC_OTH_CP_E!U$2</f>
        <v>8634.9601882800016</v>
      </c>
      <c r="V85" s="14">
        <f>FC_OTH_CP_E!V$2</f>
        <v>8499.6214603199987</v>
      </c>
      <c r="W85" s="14">
        <f>FC_OTH_CP_E!W$2</f>
        <v>8010.0152540400059</v>
      </c>
      <c r="X85" s="14">
        <f>FC_OTH_CP_E!X$2</f>
        <v>8753.515172520003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4416.6634746583622</v>
      </c>
      <c r="D86" s="16">
        <f>FC_OTH_CP_SH_E!D$2</f>
        <v>4899.490064860659</v>
      </c>
      <c r="E86" s="16">
        <f>FC_OTH_CP_SH_E!E$2</f>
        <v>4929.4131884575536</v>
      </c>
      <c r="F86" s="16">
        <f>FC_OTH_CP_SH_E!F$2</f>
        <v>4515.3822616725874</v>
      </c>
      <c r="G86" s="16">
        <f>FC_OTH_CP_SH_E!G$2</f>
        <v>5016.77284357811</v>
      </c>
      <c r="H86" s="16">
        <f>FC_OTH_CP_SH_E!H$2</f>
        <v>5813.0059381700794</v>
      </c>
      <c r="I86" s="16">
        <f>FC_OTH_CP_SH_E!I$2</f>
        <v>7680.700612794064</v>
      </c>
      <c r="J86" s="16">
        <f>FC_OTH_CP_SH_E!J$2</f>
        <v>5296.6166720775309</v>
      </c>
      <c r="K86" s="16">
        <f>FC_OTH_CP_SH_E!K$2</f>
        <v>4725.1610509727097</v>
      </c>
      <c r="L86" s="16">
        <f>FC_OTH_CP_SH_E!L$2</f>
        <v>5384.051347257624</v>
      </c>
      <c r="M86" s="16">
        <f>FC_OTH_CP_SH_E!M$2</f>
        <v>6374.0233904497909</v>
      </c>
      <c r="N86" s="16">
        <f>FC_OTH_CP_SH_E!N$2</f>
        <v>6640.3996724033168</v>
      </c>
      <c r="O86" s="16">
        <f>FC_OTH_CP_SH_E!O$2</f>
        <v>5768.4980267394349</v>
      </c>
      <c r="P86" s="16">
        <f>FC_OTH_CP_SH_E!P$2</f>
        <v>5471.1274142714947</v>
      </c>
      <c r="Q86" s="16">
        <f>FC_OTH_CP_SH_E!Q$2</f>
        <v>3373.9237500157324</v>
      </c>
      <c r="R86" s="16">
        <f>FC_OTH_CP_SH_E!R$2</f>
        <v>2983.5184101801306</v>
      </c>
      <c r="S86" s="16">
        <f>FC_OTH_CP_SH_E!S$2</f>
        <v>3334.8995076040214</v>
      </c>
      <c r="T86" s="16">
        <f>FC_OTH_CP_SH_E!T$2</f>
        <v>3575.0705186633004</v>
      </c>
      <c r="U86" s="16">
        <f>FC_OTH_CP_SH_E!U$2</f>
        <v>4152.8626314481107</v>
      </c>
      <c r="V86" s="16">
        <f>FC_OTH_CP_SH_E!V$2</f>
        <v>4011.7959413449789</v>
      </c>
      <c r="W86" s="16">
        <f>FC_OTH_CP_SH_E!W$2</f>
        <v>3612.2178925670778</v>
      </c>
      <c r="X86" s="16">
        <f>FC_OTH_CP_SH_E!X$2</f>
        <v>4223.7797553397049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0.67721231575947227</v>
      </c>
      <c r="D87" s="16">
        <f>FC_OTH_CP_SC_E!D$2</f>
        <v>0.81548810782050318</v>
      </c>
      <c r="E87" s="16">
        <f>FC_OTH_CP_SC_E!E$2</f>
        <v>0.7526350295414288</v>
      </c>
      <c r="F87" s="16">
        <f>FC_OTH_CP_SC_E!F$2</f>
        <v>1.5132947785684698</v>
      </c>
      <c r="G87" s="16">
        <f>FC_OTH_CP_SC_E!G$2</f>
        <v>1.5488337117339048</v>
      </c>
      <c r="H87" s="16">
        <f>FC_OTH_CP_SC_E!H$2</f>
        <v>2.0045400653497767</v>
      </c>
      <c r="I87" s="16">
        <f>FC_OTH_CP_SC_E!I$2</f>
        <v>2.6083057439363677</v>
      </c>
      <c r="J87" s="16">
        <f>FC_OTH_CP_SC_E!J$2</f>
        <v>2.6570917295976546</v>
      </c>
      <c r="K87" s="16">
        <f>FC_OTH_CP_SC_E!K$2</f>
        <v>3.6458347257584469</v>
      </c>
      <c r="L87" s="16">
        <f>FC_OTH_CP_SC_E!L$2</f>
        <v>5.5791091715241707</v>
      </c>
      <c r="M87" s="16">
        <f>FC_OTH_CP_SC_E!M$2</f>
        <v>6.383805157177795</v>
      </c>
      <c r="N87" s="16">
        <f>FC_OTH_CP_SC_E!N$2</f>
        <v>6.9057080225631156</v>
      </c>
      <c r="O87" s="16">
        <f>FC_OTH_CP_SC_E!O$2</f>
        <v>9.4391990641166679</v>
      </c>
      <c r="P87" s="16">
        <f>FC_OTH_CP_SC_E!P$2</f>
        <v>9.4353598204028355</v>
      </c>
      <c r="Q87" s="16">
        <f>FC_OTH_CP_SC_E!Q$2</f>
        <v>9.9919738475637256</v>
      </c>
      <c r="R87" s="16">
        <f>FC_OTH_CP_SC_E!R$2</f>
        <v>17.602299749489198</v>
      </c>
      <c r="S87" s="16">
        <f>FC_OTH_CP_SC_E!S$2</f>
        <v>19.764444394089526</v>
      </c>
      <c r="T87" s="16">
        <f>FC_OTH_CP_SC_E!T$2</f>
        <v>25.04282605656195</v>
      </c>
      <c r="U87" s="16">
        <f>FC_OTH_CP_SC_E!U$2</f>
        <v>21.182535211244375</v>
      </c>
      <c r="V87" s="16">
        <f>FC_OTH_CP_SC_E!V$2</f>
        <v>23.492811276966069</v>
      </c>
      <c r="W87" s="16">
        <f>FC_OTH_CP_SC_E!W$2</f>
        <v>25.353022704230217</v>
      </c>
      <c r="X87" s="16">
        <f>FC_OTH_CP_SC_E!X$2</f>
        <v>23.018198924528164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1340.4249175733105</v>
      </c>
      <c r="D88" s="16">
        <f>FC_OTH_CP_HW_E!D$2</f>
        <v>1353.2409226089787</v>
      </c>
      <c r="E88" s="16">
        <f>FC_OTH_CP_HW_E!E$2</f>
        <v>1330.5570733076079</v>
      </c>
      <c r="F88" s="16">
        <f>FC_OTH_CP_HW_E!F$2</f>
        <v>1216.5662237663676</v>
      </c>
      <c r="G88" s="16">
        <f>FC_OTH_CP_HW_E!G$2</f>
        <v>1296.8494750758377</v>
      </c>
      <c r="H88" s="16">
        <f>FC_OTH_CP_HW_E!H$2</f>
        <v>1347.2133508174065</v>
      </c>
      <c r="I88" s="16">
        <f>FC_OTH_CP_HW_E!I$2</f>
        <v>1645.0475086421582</v>
      </c>
      <c r="J88" s="16">
        <f>FC_OTH_CP_HW_E!J$2</f>
        <v>1596.7589663809213</v>
      </c>
      <c r="K88" s="16">
        <f>FC_OTH_CP_HW_E!K$2</f>
        <v>1573.0480093882247</v>
      </c>
      <c r="L88" s="16">
        <f>FC_OTH_CP_HW_E!L$2</f>
        <v>1574.9426222429879</v>
      </c>
      <c r="M88" s="16">
        <f>FC_OTH_CP_HW_E!M$2</f>
        <v>1578.4757172259465</v>
      </c>
      <c r="N88" s="16">
        <f>FC_OTH_CP_HW_E!N$2</f>
        <v>1589.1966813106192</v>
      </c>
      <c r="O88" s="16">
        <f>FC_OTH_CP_HW_E!O$2</f>
        <v>1681.0549745165395</v>
      </c>
      <c r="P88" s="16">
        <f>FC_OTH_CP_HW_E!P$2</f>
        <v>1774.818252151611</v>
      </c>
      <c r="Q88" s="16">
        <f>FC_OTH_CP_HW_E!Q$2</f>
        <v>1956.3814957928671</v>
      </c>
      <c r="R88" s="16">
        <f>FC_OTH_CP_HW_E!R$2</f>
        <v>1860.2706768844268</v>
      </c>
      <c r="S88" s="16">
        <f>FC_OTH_CP_HW_E!S$2</f>
        <v>1905.0881567456008</v>
      </c>
      <c r="T88" s="16">
        <f>FC_OTH_CP_HW_E!T$2</f>
        <v>1895.5669600951596</v>
      </c>
      <c r="U88" s="16">
        <f>FC_OTH_CP_HW_E!U$2</f>
        <v>1922.9089975349227</v>
      </c>
      <c r="V88" s="16">
        <f>FC_OTH_CP_HW_E!V$2</f>
        <v>1926.8140190142317</v>
      </c>
      <c r="W88" s="16">
        <f>FC_OTH_CP_HW_E!W$2</f>
        <v>1833.8304317598845</v>
      </c>
      <c r="X88" s="16">
        <f>FC_OTH_CP_HW_E!X$2</f>
        <v>1994.0342243736095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836.74748377256572</v>
      </c>
      <c r="D89" s="16">
        <f>FC_OTH_CP_CA_E!D$2</f>
        <v>970.85033058254157</v>
      </c>
      <c r="E89" s="16">
        <f>FC_OTH_CP_CA_E!E$2</f>
        <v>915.19292320529735</v>
      </c>
      <c r="F89" s="16">
        <f>FC_OTH_CP_CA_E!F$2</f>
        <v>855.85760286247569</v>
      </c>
      <c r="G89" s="16">
        <f>FC_OTH_CP_CA_E!G$2</f>
        <v>1106.3412176743202</v>
      </c>
      <c r="H89" s="16">
        <f>FC_OTH_CP_CA_E!H$2</f>
        <v>1131.6863175071685</v>
      </c>
      <c r="I89" s="16">
        <f>FC_OTH_CP_CA_E!I$2</f>
        <v>1188.7873251798437</v>
      </c>
      <c r="J89" s="16">
        <f>FC_OTH_CP_CA_E!J$2</f>
        <v>1221.1554402919494</v>
      </c>
      <c r="K89" s="16">
        <f>FC_OTH_CP_CA_E!K$2</f>
        <v>1298.2540426733049</v>
      </c>
      <c r="L89" s="16">
        <f>FC_OTH_CP_CA_E!L$2</f>
        <v>1266.9957472878641</v>
      </c>
      <c r="M89" s="16">
        <f>FC_OTH_CP_CA_E!M$2</f>
        <v>1318.783133807086</v>
      </c>
      <c r="N89" s="16">
        <f>FC_OTH_CP_CA_E!N$2</f>
        <v>1329.6772639034996</v>
      </c>
      <c r="O89" s="16">
        <f>FC_OTH_CP_CA_E!O$2</f>
        <v>1394.438051639909</v>
      </c>
      <c r="P89" s="16">
        <f>FC_OTH_CP_CA_E!P$2</f>
        <v>1545.4423670364913</v>
      </c>
      <c r="Q89" s="16">
        <f>FC_OTH_CP_CA_E!Q$2</f>
        <v>2374.6124208638385</v>
      </c>
      <c r="R89" s="16">
        <f>FC_OTH_CP_CA_E!R$2</f>
        <v>2697.7601356659538</v>
      </c>
      <c r="S89" s="16">
        <f>FC_OTH_CP_CA_E!S$2</f>
        <v>2852.8147755762884</v>
      </c>
      <c r="T89" s="16">
        <f>FC_OTH_CP_CA_E!T$2</f>
        <v>2791.7619547849749</v>
      </c>
      <c r="U89" s="16">
        <f>FC_OTH_CP_CA_E!U$2</f>
        <v>2538.0060240857256</v>
      </c>
      <c r="V89" s="16">
        <f>FC_OTH_CP_CA_E!V$2</f>
        <v>2537.5186886838223</v>
      </c>
      <c r="W89" s="16">
        <f>FC_OTH_CP_CA_E!W$2</f>
        <v>2538.6139070088134</v>
      </c>
      <c r="X89" s="16">
        <f>FC_OTH_CP_CA_E!X$2</f>
        <v>2512.6829938821602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17323.853034072559</v>
      </c>
      <c r="D90" s="14">
        <f>FC_OTH_HH_E!D$2</f>
        <v>17489.813224584712</v>
      </c>
      <c r="E90" s="14">
        <f>FC_OTH_HH_E!E$2</f>
        <v>18109.842089810183</v>
      </c>
      <c r="F90" s="14">
        <f>FC_OTH_HH_E!F$2</f>
        <v>19744.764506370168</v>
      </c>
      <c r="G90" s="14">
        <f>FC_OTH_HH_E!G$2</f>
        <v>21057.909172631138</v>
      </c>
      <c r="H90" s="14">
        <f>FC_OTH_HH_E!H$2</f>
        <v>21145.744668492021</v>
      </c>
      <c r="I90" s="14">
        <f>FC_OTH_HH_E!I$2</f>
        <v>20830.493826956779</v>
      </c>
      <c r="J90" s="14">
        <f>FC_OTH_HH_E!J$2</f>
        <v>20657.756136277581</v>
      </c>
      <c r="K90" s="14">
        <f>FC_OTH_HH_E!K$2</f>
        <v>19927.123100888472</v>
      </c>
      <c r="L90" s="14">
        <f>FC_OTH_HH_E!L$2</f>
        <v>19494.6206808266</v>
      </c>
      <c r="M90" s="14">
        <f>FC_OTH_HH_E!M$2</f>
        <v>20856.318985704449</v>
      </c>
      <c r="N90" s="14">
        <f>FC_OTH_HH_E!N$2</f>
        <v>17399.250084500087</v>
      </c>
      <c r="O90" s="14">
        <f>FC_OTH_HH_E!O$2</f>
        <v>17099.72246168154</v>
      </c>
      <c r="P90" s="14">
        <f>FC_OTH_HH_E!P$2</f>
        <v>16217.964438746738</v>
      </c>
      <c r="Q90" s="14">
        <f>FC_OTH_HH_E!Q$2</f>
        <v>15756.11544343746</v>
      </c>
      <c r="R90" s="14">
        <f>FC_OTH_HH_E!R$2</f>
        <v>17203.716564184851</v>
      </c>
      <c r="S90" s="14">
        <f>FC_OTH_HH_E!S$2</f>
        <v>16444.698576739444</v>
      </c>
      <c r="T90" s="14">
        <f>FC_OTH_HH_E!T$2</f>
        <v>16474.453389196773</v>
      </c>
      <c r="U90" s="14">
        <f>FC_OTH_HH_E!U$2</f>
        <v>17698.542887221913</v>
      </c>
      <c r="V90" s="14">
        <f>FC_OTH_HH_E!V$2</f>
        <v>15746.537145797094</v>
      </c>
      <c r="W90" s="14">
        <f>FC_OTH_HH_E!W$2</f>
        <v>15961.828540516834</v>
      </c>
      <c r="X90" s="14">
        <f>FC_OTH_HH_E!X$2</f>
        <v>16272.527214505204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13110.711973532918</v>
      </c>
      <c r="D91" s="16">
        <f>FC_OTH_HH_SH_E!D$2</f>
        <v>13206.170482713154</v>
      </c>
      <c r="E91" s="16">
        <f>FC_OTH_HH_SH_E!E$2</f>
        <v>13805.788161352382</v>
      </c>
      <c r="F91" s="16">
        <f>FC_OTH_HH_SH_E!F$2</f>
        <v>15395.981490750739</v>
      </c>
      <c r="G91" s="16">
        <f>FC_OTH_HH_SH_E!G$2</f>
        <v>16781.397747807008</v>
      </c>
      <c r="H91" s="16">
        <f>FC_OTH_HH_SH_E!H$2</f>
        <v>16806.800005511643</v>
      </c>
      <c r="I91" s="16">
        <f>FC_OTH_HH_SH_E!I$2</f>
        <v>16302.489666682104</v>
      </c>
      <c r="J91" s="16">
        <f>FC_OTH_HH_SH_E!J$2</f>
        <v>16083.965865393719</v>
      </c>
      <c r="K91" s="16">
        <f>FC_OTH_HH_SH_E!K$2</f>
        <v>15361.6866776075</v>
      </c>
      <c r="L91" s="16">
        <f>FC_OTH_HH_SH_E!L$2</f>
        <v>15056.650452947095</v>
      </c>
      <c r="M91" s="16">
        <f>FC_OTH_HH_SH_E!M$2</f>
        <v>16273.144114634642</v>
      </c>
      <c r="N91" s="16">
        <f>FC_OTH_HH_SH_E!N$2</f>
        <v>13070.556935068304</v>
      </c>
      <c r="O91" s="16">
        <f>FC_OTH_HH_SH_E!O$2</f>
        <v>12717.710363337779</v>
      </c>
      <c r="P91" s="16">
        <f>FC_OTH_HH_SH_E!P$2</f>
        <v>11886.775131300106</v>
      </c>
      <c r="Q91" s="16">
        <f>FC_OTH_HH_SH_E!Q$2</f>
        <v>11430.892627258512</v>
      </c>
      <c r="R91" s="16">
        <f>FC_OTH_HH_SH_E!R$2</f>
        <v>12674.195005615871</v>
      </c>
      <c r="S91" s="16">
        <f>FC_OTH_HH_SH_E!S$2</f>
        <v>11710.8127826866</v>
      </c>
      <c r="T91" s="16">
        <f>FC_OTH_HH_SH_E!T$2</f>
        <v>11773.826991956656</v>
      </c>
      <c r="U91" s="16">
        <f>FC_OTH_HH_SH_E!U$2</f>
        <v>12995.424091293607</v>
      </c>
      <c r="V91" s="16">
        <f>FC_OTH_HH_SH_E!V$2</f>
        <v>11378.510378062627</v>
      </c>
      <c r="W91" s="16">
        <f>FC_OTH_HH_SH_E!W$2</f>
        <v>11648.683976388262</v>
      </c>
      <c r="X91" s="16">
        <f>FC_OTH_HH_SH_E!X$2</f>
        <v>11660.556130775427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3257.588769472522</v>
      </c>
      <c r="D93" s="16">
        <f>FC_OTH_HH_WH_E!D$2</f>
        <v>3276.5129961519588</v>
      </c>
      <c r="E93" s="16">
        <f>FC_OTH_HH_WH_E!E$2</f>
        <v>3248.1669203584638</v>
      </c>
      <c r="F93" s="16">
        <f>FC_OTH_HH_WH_E!F$2</f>
        <v>3215.1058515211407</v>
      </c>
      <c r="G93" s="16">
        <f>FC_OTH_HH_WH_E!G$2</f>
        <v>3157.3939372921914</v>
      </c>
      <c r="H93" s="16">
        <f>FC_OTH_HH_WH_E!H$2</f>
        <v>3190.490703016902</v>
      </c>
      <c r="I93" s="16">
        <f>FC_OTH_HH_WH_E!I$2</f>
        <v>3224.2560939839477</v>
      </c>
      <c r="J93" s="16">
        <f>FC_OTH_HH_WH_E!J$2</f>
        <v>3240.5097035187555</v>
      </c>
      <c r="K93" s="16">
        <f>FC_OTH_HH_WH_E!K$2</f>
        <v>3229.1333344616805</v>
      </c>
      <c r="L93" s="16">
        <f>FC_OTH_HH_WH_E!L$2</f>
        <v>3112.7244834356206</v>
      </c>
      <c r="M93" s="16">
        <f>FC_OTH_HH_WH_E!M$2</f>
        <v>3242.5526976041124</v>
      </c>
      <c r="N93" s="16">
        <f>FC_OTH_HH_WH_E!N$2</f>
        <v>3124.5885563609299</v>
      </c>
      <c r="O93" s="16">
        <f>FC_OTH_HH_WH_E!O$2</f>
        <v>3154.6362671904608</v>
      </c>
      <c r="P93" s="16">
        <f>FC_OTH_HH_WH_E!P$2</f>
        <v>3206.0652543960828</v>
      </c>
      <c r="Q93" s="16">
        <f>FC_OTH_HH_WH_E!Q$2</f>
        <v>3178.9413878990454</v>
      </c>
      <c r="R93" s="16">
        <f>FC_OTH_HH_WH_E!R$2</f>
        <v>3297.8324935304336</v>
      </c>
      <c r="S93" s="16">
        <f>FC_OTH_HH_WH_E!S$2</f>
        <v>3408.8678046244158</v>
      </c>
      <c r="T93" s="16">
        <f>FC_OTH_HH_WH_E!T$2</f>
        <v>3377.2312729206615</v>
      </c>
      <c r="U93" s="16">
        <f>FC_OTH_HH_WH_E!U$2</f>
        <v>3311.8203431863394</v>
      </c>
      <c r="V93" s="16">
        <f>FC_OTH_HH_WH_E!V$2</f>
        <v>3119.0102896091475</v>
      </c>
      <c r="W93" s="16">
        <f>FC_OTH_HH_WH_E!W$2</f>
        <v>3092.042352178898</v>
      </c>
      <c r="X93" s="16">
        <f>FC_OTH_HH_WH_E!X$2</f>
        <v>3294.8436522139627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955.55229106711977</v>
      </c>
      <c r="D94" s="16">
        <f>FC_OTH_HH_CO_E!D$2</f>
        <v>1007.1297457195972</v>
      </c>
      <c r="E94" s="16">
        <f>FC_OTH_HH_CO_E!E$2</f>
        <v>1055.887008099337</v>
      </c>
      <c r="F94" s="16">
        <f>FC_OTH_HH_CO_E!F$2</f>
        <v>1133.6771640982874</v>
      </c>
      <c r="G94" s="16">
        <f>FC_OTH_HH_CO_E!G$2</f>
        <v>1119.1174875319393</v>
      </c>
      <c r="H94" s="16">
        <f>FC_OTH_HH_CO_E!H$2</f>
        <v>1148.4539599634759</v>
      </c>
      <c r="I94" s="16">
        <f>FC_OTH_HH_CO_E!I$2</f>
        <v>1303.7480662907253</v>
      </c>
      <c r="J94" s="16">
        <f>FC_OTH_HH_CO_E!J$2</f>
        <v>1333.2805673651064</v>
      </c>
      <c r="K94" s="16">
        <f>FC_OTH_HH_CO_E!K$2</f>
        <v>1336.3030888192964</v>
      </c>
      <c r="L94" s="16">
        <f>FC_OTH_HH_CO_E!L$2</f>
        <v>1325.2457444438846</v>
      </c>
      <c r="M94" s="16">
        <f>FC_OTH_HH_CO_E!M$2</f>
        <v>1340.6221734656933</v>
      </c>
      <c r="N94" s="16">
        <f>FC_OTH_HH_CO_E!N$2</f>
        <v>1204.1045930708551</v>
      </c>
      <c r="O94" s="16">
        <f>FC_OTH_HH_CO_E!O$2</f>
        <v>1227.3758311532997</v>
      </c>
      <c r="P94" s="16">
        <f>FC_OTH_HH_CO_E!P$2</f>
        <v>1125.1240530505481</v>
      </c>
      <c r="Q94" s="16">
        <f>FC_OTH_HH_CO_E!Q$2</f>
        <v>1146.2814282799036</v>
      </c>
      <c r="R94" s="16">
        <f>FC_OTH_HH_CO_E!R$2</f>
        <v>1231.6890650385444</v>
      </c>
      <c r="S94" s="16">
        <f>FC_OTH_HH_CO_E!S$2</f>
        <v>1325.017989428427</v>
      </c>
      <c r="T94" s="16">
        <f>FC_OTH_HH_CO_E!T$2</f>
        <v>1323.395124319456</v>
      </c>
      <c r="U94" s="16">
        <f>FC_OTH_HH_CO_E!U$2</f>
        <v>1391.2984527419667</v>
      </c>
      <c r="V94" s="16">
        <f>FC_OTH_HH_CO_E!V$2</f>
        <v>1249.0164781253195</v>
      </c>
      <c r="W94" s="16">
        <f>FC_OTH_HH_CO_E!W$2</f>
        <v>1221.1022119496747</v>
      </c>
      <c r="X94" s="16">
        <f>FC_OTH_HH_CO_E!X$2</f>
        <v>1317.1274315158146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6530.928386040001</v>
      </c>
      <c r="D95" s="33">
        <f>FC_OTH_AFF_E!D$2</f>
        <v>5982.56521488</v>
      </c>
      <c r="E95" s="33">
        <f>FC_OTH_AFF_E!E$2</f>
        <v>5911.6899290399997</v>
      </c>
      <c r="F95" s="33">
        <f>FC_OTH_AFF_E!F$2</f>
        <v>7400.3925578400003</v>
      </c>
      <c r="G95" s="33">
        <f>FC_OTH_AFF_E!G$2</f>
        <v>8494.7685321600002</v>
      </c>
      <c r="H95" s="33">
        <f>FC_OTH_AFF_E!H$2</f>
        <v>7883.4519086399996</v>
      </c>
      <c r="I95" s="33">
        <f>FC_OTH_AFF_E!I$2</f>
        <v>6841.6323847199983</v>
      </c>
      <c r="J95" s="33">
        <f>FC_OTH_AFF_E!J$2</f>
        <v>7260.6339543599997</v>
      </c>
      <c r="K95" s="33">
        <f>FC_OTH_AFF_E!K$2</f>
        <v>6478.4374326000016</v>
      </c>
      <c r="L95" s="33">
        <f>FC_OTH_AFF_E!L$2</f>
        <v>5590.8814067999983</v>
      </c>
      <c r="M95" s="33">
        <f>FC_OTH_AFF_E!M$2</f>
        <v>5523.2556652800013</v>
      </c>
      <c r="N95" s="33">
        <f>FC_OTH_AFF_E!N$2</f>
        <v>5794.0782461999997</v>
      </c>
      <c r="O95" s="33">
        <f>FC_OTH_AFF_E!O$2</f>
        <v>6645.5491445999987</v>
      </c>
      <c r="P95" s="33">
        <f>FC_OTH_AFF_E!P$2</f>
        <v>7288.9923740400009</v>
      </c>
      <c r="Q95" s="33">
        <f>FC_OTH_AFF_E!Q$2</f>
        <v>6821.0801280000005</v>
      </c>
      <c r="R95" s="33">
        <f>FC_OTH_AFF_E!R$2</f>
        <v>6448.5442195200012</v>
      </c>
      <c r="S95" s="33">
        <f>FC_OTH_AFF_E!S$2</f>
        <v>6537.6007722000013</v>
      </c>
      <c r="T95" s="33">
        <f>FC_OTH_AFF_E!T$2</f>
        <v>6605.2752660000015</v>
      </c>
      <c r="U95" s="33">
        <f>FC_OTH_AFF_E!U$2</f>
        <v>6892.4145985200012</v>
      </c>
      <c r="V95" s="33">
        <f>FC_OTH_AFF_E!V$2</f>
        <v>7199.3464016400003</v>
      </c>
      <c r="W95" s="33">
        <f>FC_OTH_AFF_E!W$2</f>
        <v>7575.7585607999999</v>
      </c>
      <c r="X95" s="33">
        <f>FC_OTH_AFF_E!X$2</f>
        <v>7687.8053855999988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3.922766239373916</v>
      </c>
      <c r="D6" s="8">
        <v>3.922766239373916</v>
      </c>
      <c r="E6" s="8">
        <v>3.922766239373916</v>
      </c>
      <c r="F6" s="8">
        <v>3.922766239373916</v>
      </c>
      <c r="G6" s="8">
        <v>3.922766239373916</v>
      </c>
      <c r="H6" s="8">
        <v>3.922766239373916</v>
      </c>
      <c r="I6" s="8">
        <v>3.922766239373916</v>
      </c>
      <c r="J6" s="8">
        <v>3.922766239373916</v>
      </c>
      <c r="K6" s="8">
        <v>3.922766239373916</v>
      </c>
      <c r="L6" s="8">
        <v>3.922766239373916</v>
      </c>
      <c r="M6" s="8">
        <v>3.922766239373916</v>
      </c>
      <c r="N6" s="8">
        <v>3.922766239373916</v>
      </c>
      <c r="O6" s="8">
        <v>3.922766239373916</v>
      </c>
      <c r="P6" s="8">
        <v>3.922766239373916</v>
      </c>
      <c r="Q6" s="8">
        <v>3.922766239373916</v>
      </c>
      <c r="R6" s="8">
        <v>3.922766239373916</v>
      </c>
      <c r="S6" s="8">
        <v>3.922766239373916</v>
      </c>
      <c r="T6" s="8">
        <v>3.922766239373916</v>
      </c>
      <c r="U6" s="8">
        <v>3.922766239373916</v>
      </c>
      <c r="V6" s="8">
        <v>3.922766239373916</v>
      </c>
      <c r="W6" s="8">
        <v>3.922766239373916</v>
      </c>
      <c r="X6" s="8">
        <v>3.922766239373916</v>
      </c>
    </row>
    <row r="7" spans="1:24" ht="11.25" customHeight="1" x14ac:dyDescent="0.2">
      <c r="A7" s="28" t="s">
        <v>8</v>
      </c>
      <c r="B7" s="7" t="s">
        <v>9</v>
      </c>
      <c r="C7" s="8">
        <v>4.100264201554884</v>
      </c>
      <c r="D7" s="8">
        <v>4.0874216828710317</v>
      </c>
      <c r="E7" s="8">
        <v>4.1056007918333757</v>
      </c>
      <c r="F7" s="8">
        <v>4.0813334610627487</v>
      </c>
      <c r="G7" s="8">
        <v>4.0972395057425048</v>
      </c>
      <c r="H7" s="8">
        <v>4.0924138747410606</v>
      </c>
      <c r="I7" s="8">
        <v>4.0908106944112319</v>
      </c>
      <c r="J7" s="8">
        <v>4.069541122461013</v>
      </c>
      <c r="K7" s="8">
        <v>4.067933994160212</v>
      </c>
      <c r="L7" s="8">
        <v>4.0625831047874161</v>
      </c>
      <c r="M7" s="8">
        <v>4.0430779927781764</v>
      </c>
      <c r="N7" s="8">
        <v>4.0847309052368281</v>
      </c>
      <c r="O7" s="8">
        <v>4.042293790372729</v>
      </c>
      <c r="P7" s="8">
        <v>4.0301927582673249</v>
      </c>
      <c r="Q7" s="8">
        <v>4.0756851963068996</v>
      </c>
      <c r="R7" s="8">
        <v>4.0379885164373048</v>
      </c>
      <c r="S7" s="8">
        <v>3.9614308104511804</v>
      </c>
      <c r="T7" s="8">
        <v>3.9296465426428324</v>
      </c>
      <c r="U7" s="8">
        <v>4.0778041770408366</v>
      </c>
      <c r="V7" s="8">
        <v>4.0774063097771522</v>
      </c>
      <c r="W7" s="8">
        <v>4.1101032896161929</v>
      </c>
      <c r="X7" s="8">
        <v>4.0566285432196922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4.1918251748244959</v>
      </c>
      <c r="D9" s="8">
        <v>4.182530915507737</v>
      </c>
      <c r="E9" s="8">
        <v>4.1896115652930002</v>
      </c>
      <c r="F9" s="8">
        <v>4.2115870220796241</v>
      </c>
      <c r="G9" s="8">
        <v>4.1782446308874484</v>
      </c>
      <c r="H9" s="8">
        <v>4.1818162084138439</v>
      </c>
      <c r="I9" s="8">
        <v>4.2137941326647761</v>
      </c>
      <c r="J9" s="8">
        <v>4.0985549362959963</v>
      </c>
      <c r="K9" s="8">
        <v>4.0312040326360439</v>
      </c>
      <c r="L9" s="8">
        <v>4.1195253493142765</v>
      </c>
      <c r="M9" s="8">
        <v>4.1274866219877842</v>
      </c>
      <c r="N9" s="8">
        <v>4.1468870261064836</v>
      </c>
      <c r="O9" s="8">
        <v>4.2055264501916163</v>
      </c>
      <c r="P9" s="8">
        <v>4.2241609580738038</v>
      </c>
      <c r="Q9" s="8">
        <v>4.1709606995134321</v>
      </c>
      <c r="R9" s="8">
        <v>4.1363232421257123</v>
      </c>
      <c r="S9" s="8">
        <v>3.8815556197136405</v>
      </c>
      <c r="T9" s="8">
        <v>4.0291007506017849</v>
      </c>
      <c r="U9" s="8">
        <v>4.0051847838746042</v>
      </c>
      <c r="V9" s="8">
        <v>4.1074344613926357</v>
      </c>
      <c r="W9" s="8">
        <v>4.583086189546524</v>
      </c>
      <c r="X9" s="8">
        <v>4.583086189546524</v>
      </c>
    </row>
    <row r="10" spans="1:24" ht="11.25" customHeight="1" x14ac:dyDescent="0.2">
      <c r="A10" s="28" t="s">
        <v>12</v>
      </c>
      <c r="B10" s="7" t="s">
        <v>13</v>
      </c>
      <c r="C10" s="8">
        <v>4.6960898780939884</v>
      </c>
      <c r="D10" s="8">
        <v>4.6935076330479486</v>
      </c>
      <c r="E10" s="8">
        <v>4.6948804461935643</v>
      </c>
      <c r="F10" s="8">
        <v>4.5378114173913842</v>
      </c>
      <c r="G10" s="8">
        <v>4.5686166785125684</v>
      </c>
      <c r="H10" s="8">
        <v>4.5353684552629208</v>
      </c>
      <c r="I10" s="8">
        <v>4.4822896829707917</v>
      </c>
      <c r="J10" s="8">
        <v>4.4898690345480841</v>
      </c>
      <c r="K10" s="8">
        <v>4.4898690345480841</v>
      </c>
      <c r="L10" s="8">
        <v>4.4898690345480841</v>
      </c>
      <c r="M10" s="8">
        <v>4.4898690345480841</v>
      </c>
      <c r="N10" s="8">
        <v>4.4898690345480841</v>
      </c>
      <c r="O10" s="8">
        <v>4.4898690345480841</v>
      </c>
      <c r="P10" s="8">
        <v>4.4898690345480841</v>
      </c>
      <c r="Q10" s="8">
        <v>4.4898690345480841</v>
      </c>
      <c r="R10" s="8">
        <v>4.4898690345480841</v>
      </c>
      <c r="S10" s="8">
        <v>4.4898690345480841</v>
      </c>
      <c r="T10" s="8">
        <v>4.4898690345480841</v>
      </c>
      <c r="U10" s="8">
        <v>4.4898690345480841</v>
      </c>
      <c r="V10" s="8">
        <v>4.4898690345480841</v>
      </c>
      <c r="W10" s="8">
        <v>4.4898690345480841</v>
      </c>
      <c r="X10" s="8">
        <v>4.4898690345480841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3.8617191971490001</v>
      </c>
      <c r="D12" s="8">
        <v>3.8617191971490001</v>
      </c>
      <c r="E12" s="8">
        <v>3.8617191971490001</v>
      </c>
      <c r="F12" s="8">
        <v>3.8617191971490001</v>
      </c>
      <c r="G12" s="8">
        <v>3.8617191971490001</v>
      </c>
      <c r="H12" s="8">
        <v>3.8617191971490001</v>
      </c>
      <c r="I12" s="8">
        <v>3.8617191971490001</v>
      </c>
      <c r="J12" s="8">
        <v>3.8617191971490001</v>
      </c>
      <c r="K12" s="8">
        <v>3.8617191971490001</v>
      </c>
      <c r="L12" s="8">
        <v>3.8617191971490001</v>
      </c>
      <c r="M12" s="8">
        <v>3.8617191971490001</v>
      </c>
      <c r="N12" s="8">
        <v>3.8617191971490001</v>
      </c>
      <c r="O12" s="8">
        <v>3.8617191971490001</v>
      </c>
      <c r="P12" s="8">
        <v>3.8617191971490001</v>
      </c>
      <c r="Q12" s="8">
        <v>3.8617191971490001</v>
      </c>
      <c r="R12" s="8">
        <v>3.8617191971490001</v>
      </c>
      <c r="S12" s="8">
        <v>3.8617191971490001</v>
      </c>
      <c r="T12" s="8">
        <v>3.8617191971490001</v>
      </c>
      <c r="U12" s="8">
        <v>3.8617191971490001</v>
      </c>
      <c r="V12" s="8">
        <v>3.8617191971490001</v>
      </c>
      <c r="W12" s="8">
        <v>3.8617191971490001</v>
      </c>
      <c r="X12" s="8">
        <v>3.8617191971490001</v>
      </c>
    </row>
    <row r="13" spans="1:24" ht="11.25" customHeight="1" x14ac:dyDescent="0.2">
      <c r="A13" s="28" t="s">
        <v>16</v>
      </c>
      <c r="B13" s="7" t="s">
        <v>17</v>
      </c>
      <c r="C13" s="8">
        <v>4.5075680814776042</v>
      </c>
      <c r="D13" s="8">
        <v>4.5038638811717764</v>
      </c>
      <c r="E13" s="8">
        <v>4.510562506237525</v>
      </c>
      <c r="F13" s="8">
        <v>4.4486098996868755</v>
      </c>
      <c r="G13" s="8">
        <v>4.5086288082624364</v>
      </c>
      <c r="H13" s="8">
        <v>4.5557309393946248</v>
      </c>
      <c r="I13" s="8">
        <v>4.5813585723709327</v>
      </c>
      <c r="J13" s="8">
        <v>4.5794063944467958</v>
      </c>
      <c r="K13" s="8">
        <v>4.5865966951842845</v>
      </c>
      <c r="L13" s="8">
        <v>4.6585863363969597</v>
      </c>
      <c r="M13" s="8">
        <v>4.590562605268464</v>
      </c>
      <c r="N13" s="8">
        <v>4.5694932594780475</v>
      </c>
      <c r="O13" s="8">
        <v>4.5504814910918876</v>
      </c>
      <c r="P13" s="8">
        <v>4.6036911974874482</v>
      </c>
      <c r="Q13" s="8">
        <v>4.6106230526572922</v>
      </c>
      <c r="R13" s="8">
        <v>4.6288295065036209</v>
      </c>
      <c r="S13" s="8">
        <v>4.5747399933108719</v>
      </c>
      <c r="T13" s="8">
        <v>4.5523112750076722</v>
      </c>
      <c r="U13" s="8">
        <v>4.5846053522582277</v>
      </c>
      <c r="V13" s="8">
        <v>4.5775547047189074</v>
      </c>
      <c r="W13" s="8">
        <v>4.5109639095887522</v>
      </c>
      <c r="X13" s="8">
        <v>4.5317521818601554</v>
      </c>
    </row>
    <row r="14" spans="1:24" ht="11.25" customHeight="1" x14ac:dyDescent="0.2">
      <c r="A14" s="28" t="s">
        <v>18</v>
      </c>
      <c r="B14" s="7" t="s">
        <v>19</v>
      </c>
      <c r="C14" s="8">
        <v>4.5075680814776042</v>
      </c>
      <c r="D14" s="8">
        <v>4.5038638811717764</v>
      </c>
      <c r="E14" s="8">
        <v>4.510562506237525</v>
      </c>
      <c r="F14" s="8">
        <v>4.4486098996868755</v>
      </c>
      <c r="G14" s="8">
        <v>4.5086288082624364</v>
      </c>
      <c r="H14" s="8">
        <v>4.5557309393946248</v>
      </c>
      <c r="I14" s="8">
        <v>4.5813585723709327</v>
      </c>
      <c r="J14" s="8">
        <v>4.5794063944467958</v>
      </c>
      <c r="K14" s="8">
        <v>4.5865966951842845</v>
      </c>
      <c r="L14" s="8">
        <v>4.6585863363969597</v>
      </c>
      <c r="M14" s="8">
        <v>4.590562605268464</v>
      </c>
      <c r="N14" s="8">
        <v>4.5694932594780475</v>
      </c>
      <c r="O14" s="8">
        <v>4.5504814910918876</v>
      </c>
      <c r="P14" s="8">
        <v>4.6036911974874482</v>
      </c>
      <c r="Q14" s="8">
        <v>4.6106230526572922</v>
      </c>
      <c r="R14" s="8">
        <v>4.6288295065036209</v>
      </c>
      <c r="S14" s="8">
        <v>4.5747399933108719</v>
      </c>
      <c r="T14" s="8">
        <v>4.5523112750076722</v>
      </c>
      <c r="U14" s="8">
        <v>4.5846053522582277</v>
      </c>
      <c r="V14" s="8">
        <v>4.5775547047189074</v>
      </c>
      <c r="W14" s="8">
        <v>4.5109639095887522</v>
      </c>
      <c r="X14" s="8">
        <v>4.5317521818601554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3.8617191971490001</v>
      </c>
      <c r="D16" s="8">
        <v>3.8617191971490001</v>
      </c>
      <c r="E16" s="8">
        <v>3.8617191971490001</v>
      </c>
      <c r="F16" s="8">
        <v>3.8617191971490001</v>
      </c>
      <c r="G16" s="8">
        <v>3.8617191971490001</v>
      </c>
      <c r="H16" s="8">
        <v>3.8617191971490001</v>
      </c>
      <c r="I16" s="8">
        <v>3.8617191971490001</v>
      </c>
      <c r="J16" s="8">
        <v>3.8617191971490001</v>
      </c>
      <c r="K16" s="8">
        <v>3.8617191971490001</v>
      </c>
      <c r="L16" s="8">
        <v>3.8617191971490001</v>
      </c>
      <c r="M16" s="8">
        <v>3.8617191971490001</v>
      </c>
      <c r="N16" s="8">
        <v>3.8617191971490001</v>
      </c>
      <c r="O16" s="8">
        <v>3.8617191971490001</v>
      </c>
      <c r="P16" s="8">
        <v>3.8617191971490001</v>
      </c>
      <c r="Q16" s="8">
        <v>3.8617191971490001</v>
      </c>
      <c r="R16" s="8">
        <v>3.8617191971490001</v>
      </c>
      <c r="S16" s="8">
        <v>3.8617191971490001</v>
      </c>
      <c r="T16" s="8">
        <v>3.8617191971490001</v>
      </c>
      <c r="U16" s="8">
        <v>3.8617191971490001</v>
      </c>
      <c r="V16" s="8">
        <v>3.8617191971490001</v>
      </c>
      <c r="W16" s="8">
        <v>3.8617191971490001</v>
      </c>
      <c r="X16" s="8">
        <v>3.8617191971490001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3.8379000000000003</v>
      </c>
      <c r="D54" s="45">
        <v>3.8379000000000003</v>
      </c>
      <c r="E54" s="45">
        <v>3.8379000000000003</v>
      </c>
      <c r="F54" s="45">
        <v>3.8379000000000003</v>
      </c>
      <c r="G54" s="45">
        <v>3.8379000000000003</v>
      </c>
      <c r="H54" s="45">
        <v>3.8379000000000003</v>
      </c>
      <c r="I54" s="45">
        <v>3.8379000000000003</v>
      </c>
      <c r="J54" s="45">
        <v>3.8379000000000003</v>
      </c>
      <c r="K54" s="45">
        <v>3.8379000000000003</v>
      </c>
      <c r="L54" s="45">
        <v>3.8379000000000003</v>
      </c>
      <c r="M54" s="45">
        <v>3.8379000000000003</v>
      </c>
      <c r="N54" s="45">
        <v>3.8379000000000003</v>
      </c>
      <c r="O54" s="45">
        <v>3.8379000000000003</v>
      </c>
      <c r="P54" s="45">
        <v>3.8379000000000003</v>
      </c>
      <c r="Q54" s="45">
        <v>3.8379000000000003</v>
      </c>
      <c r="R54" s="45">
        <v>3.8379000000000003</v>
      </c>
      <c r="S54" s="45">
        <v>3.8379000000000003</v>
      </c>
      <c r="T54" s="45">
        <v>3.8379000000000003</v>
      </c>
      <c r="U54" s="45">
        <v>3.8379000000000003</v>
      </c>
      <c r="V54" s="45">
        <v>3.8379000000000003</v>
      </c>
      <c r="W54" s="45">
        <v>3.8379000000000003</v>
      </c>
      <c r="X54" s="45">
        <v>3.8379000000000003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309941.41897766024</v>
      </c>
      <c r="D2" s="21">
        <f t="shared" ref="D2:X2" si="0">SUM(D3,D17,D22,D25,D26,D51,D52)</f>
        <v>313182.0739173693</v>
      </c>
      <c r="E2" s="21">
        <f t="shared" si="0"/>
        <v>331560.87958069565</v>
      </c>
      <c r="F2" s="21">
        <f t="shared" si="0"/>
        <v>336680.350902754</v>
      </c>
      <c r="G2" s="21">
        <f t="shared" si="0"/>
        <v>354266.69730313495</v>
      </c>
      <c r="H2" s="21">
        <f t="shared" si="0"/>
        <v>371325.87849440443</v>
      </c>
      <c r="I2" s="21">
        <f t="shared" si="0"/>
        <v>366327.65283410385</v>
      </c>
      <c r="J2" s="21">
        <f t="shared" si="0"/>
        <v>376158.31010668847</v>
      </c>
      <c r="K2" s="21">
        <f t="shared" si="0"/>
        <v>349889.73059182422</v>
      </c>
      <c r="L2" s="21">
        <f t="shared" si="0"/>
        <v>315891.68381651666</v>
      </c>
      <c r="M2" s="21">
        <f t="shared" si="0"/>
        <v>299547.88596855907</v>
      </c>
      <c r="N2" s="21">
        <f t="shared" si="0"/>
        <v>305010.72684991785</v>
      </c>
      <c r="O2" s="21">
        <f t="shared" si="0"/>
        <v>300763.0853300165</v>
      </c>
      <c r="P2" s="21">
        <f t="shared" si="0"/>
        <v>271208.01912116224</v>
      </c>
      <c r="Q2" s="21">
        <f t="shared" si="0"/>
        <v>272616.89615527738</v>
      </c>
      <c r="R2" s="21">
        <f t="shared" si="0"/>
        <v>287299.36078379396</v>
      </c>
      <c r="S2" s="21">
        <f t="shared" si="0"/>
        <v>278647.01700068038</v>
      </c>
      <c r="T2" s="21">
        <f t="shared" si="0"/>
        <v>292498.10168545495</v>
      </c>
      <c r="U2" s="21">
        <f t="shared" si="0"/>
        <v>290751.30297710403</v>
      </c>
      <c r="V2" s="21">
        <f t="shared" si="0"/>
        <v>272895.37847546907</v>
      </c>
      <c r="W2" s="21">
        <f t="shared" si="0"/>
        <v>220710.68653817134</v>
      </c>
      <c r="X2" s="21">
        <f t="shared" si="0"/>
        <v>241149.12402307021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79419.877538660323</v>
      </c>
      <c r="D3" s="24">
        <f t="shared" ref="D3:X3" si="2">SUM(D4,D8,D11)</f>
        <v>70687.223413449377</v>
      </c>
      <c r="E3" s="24">
        <f t="shared" si="2"/>
        <v>81381.768712695659</v>
      </c>
      <c r="F3" s="24">
        <f t="shared" si="2"/>
        <v>74810.559860554029</v>
      </c>
      <c r="G3" s="24">
        <f t="shared" si="2"/>
        <v>76471.004323214947</v>
      </c>
      <c r="H3" s="24">
        <f t="shared" si="2"/>
        <v>76889.575389684396</v>
      </c>
      <c r="I3" s="24">
        <f t="shared" si="2"/>
        <v>68137.516220543854</v>
      </c>
      <c r="J3" s="24">
        <f t="shared" si="2"/>
        <v>73069.743061128465</v>
      </c>
      <c r="K3" s="24">
        <f t="shared" si="2"/>
        <v>48328.60818526426</v>
      </c>
      <c r="L3" s="24">
        <f t="shared" si="2"/>
        <v>36644.240683316588</v>
      </c>
      <c r="M3" s="24">
        <f t="shared" si="2"/>
        <v>26049.369242439065</v>
      </c>
      <c r="N3" s="24">
        <f t="shared" si="2"/>
        <v>44588.710482317852</v>
      </c>
      <c r="O3" s="24">
        <f t="shared" si="2"/>
        <v>54804.325417896558</v>
      </c>
      <c r="P3" s="24">
        <f t="shared" si="2"/>
        <v>39026.454625762184</v>
      </c>
      <c r="Q3" s="24">
        <f t="shared" si="2"/>
        <v>43710.540479717383</v>
      </c>
      <c r="R3" s="24">
        <f t="shared" si="2"/>
        <v>49983.885071153971</v>
      </c>
      <c r="S3" s="24">
        <f t="shared" si="2"/>
        <v>36414.204537680322</v>
      </c>
      <c r="T3" s="24">
        <f t="shared" si="2"/>
        <v>44860.519599134954</v>
      </c>
      <c r="U3" s="24">
        <f t="shared" si="2"/>
        <v>40356.147384384014</v>
      </c>
      <c r="V3" s="24">
        <f t="shared" si="2"/>
        <v>15118.685361509048</v>
      </c>
      <c r="W3" s="24">
        <f t="shared" si="2"/>
        <v>7629.8546750913729</v>
      </c>
      <c r="X3" s="24">
        <f t="shared" si="2"/>
        <v>6402.4890399101896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65595.617022614155</v>
      </c>
      <c r="D4" s="19">
        <f t="shared" ref="D4:X4" si="4">SUM(D5:D7)</f>
        <v>58164.627350784729</v>
      </c>
      <c r="E4" s="19">
        <f t="shared" si="4"/>
        <v>67051.046836775946</v>
      </c>
      <c r="F4" s="19">
        <f t="shared" si="4"/>
        <v>61942.931003512982</v>
      </c>
      <c r="G4" s="19">
        <f t="shared" si="4"/>
        <v>65159.235021291868</v>
      </c>
      <c r="H4" s="19">
        <f t="shared" si="4"/>
        <v>65056.791817455567</v>
      </c>
      <c r="I4" s="19">
        <f t="shared" si="4"/>
        <v>56168.432480148142</v>
      </c>
      <c r="J4" s="19">
        <f t="shared" si="4"/>
        <v>62962.445549659024</v>
      </c>
      <c r="K4" s="19">
        <f t="shared" si="4"/>
        <v>43351.76249181258</v>
      </c>
      <c r="L4" s="19">
        <f t="shared" si="4"/>
        <v>32549.672492630943</v>
      </c>
      <c r="M4" s="19">
        <f t="shared" si="4"/>
        <v>22883.54655885489</v>
      </c>
      <c r="N4" s="19">
        <f t="shared" si="4"/>
        <v>39315.945871086456</v>
      </c>
      <c r="O4" s="19">
        <f t="shared" si="4"/>
        <v>49805.145834993564</v>
      </c>
      <c r="P4" s="19">
        <f t="shared" si="4"/>
        <v>36139.514619984438</v>
      </c>
      <c r="Q4" s="19">
        <f t="shared" si="4"/>
        <v>40171.673635726605</v>
      </c>
      <c r="R4" s="19">
        <f t="shared" si="4"/>
        <v>46230.887079130902</v>
      </c>
      <c r="S4" s="19">
        <f t="shared" si="4"/>
        <v>34083.284642667575</v>
      </c>
      <c r="T4" s="19">
        <f t="shared" si="4"/>
        <v>41343.957301477742</v>
      </c>
      <c r="U4" s="19">
        <f t="shared" si="4"/>
        <v>37548.442288618797</v>
      </c>
      <c r="V4" s="19">
        <f t="shared" si="4"/>
        <v>13442.654300706932</v>
      </c>
      <c r="W4" s="19">
        <f t="shared" si="4"/>
        <v>6774.9514861473917</v>
      </c>
      <c r="X4" s="19">
        <f t="shared" si="4"/>
        <v>5518.0838959826669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8054.0136640799974</v>
      </c>
      <c r="H5" s="8">
        <f>INTMARB!H5+GIC!H5</f>
        <v>7941.6270381599998</v>
      </c>
      <c r="I5" s="8">
        <f>INTMARB!I5+GIC!I5</f>
        <v>6400.5553684800007</v>
      </c>
      <c r="J5" s="8">
        <f>INTMARB!J5+GIC!J5</f>
        <v>6902.7043647599985</v>
      </c>
      <c r="K5" s="8">
        <f>INTMARB!K5+GIC!K5</f>
        <v>5299.7465145599981</v>
      </c>
      <c r="L5" s="8">
        <f>INTMARB!L5+GIC!L5</f>
        <v>3793.2103479599996</v>
      </c>
      <c r="M5" s="8">
        <f>INTMARB!M5+GIC!M5</f>
        <v>1093.1009936399998</v>
      </c>
      <c r="N5" s="8">
        <f>INTMARB!N5+GIC!N5</f>
        <v>8077.8110324399986</v>
      </c>
      <c r="O5" s="8">
        <f>INTMARB!O5+GIC!O5</f>
        <v>8255.3745689999996</v>
      </c>
      <c r="P5" s="8">
        <f>INTMARB!P5+GIC!P5</f>
        <v>4396.4048239200001</v>
      </c>
      <c r="Q5" s="8">
        <f>INTMARB!Q5+GIC!Q5</f>
        <v>4903.4603663999987</v>
      </c>
      <c r="R5" s="8">
        <f>INTMARB!R5+GIC!R5</f>
        <v>4982.3819762399989</v>
      </c>
      <c r="S5" s="8">
        <f>INTMARB!S5+GIC!S5</f>
        <v>3335.6141359199992</v>
      </c>
      <c r="T5" s="8">
        <f>INTMARB!T5+GIC!T5</f>
        <v>2748.0431080799999</v>
      </c>
      <c r="U5" s="8">
        <f>INTMARB!U5+GIC!U5</f>
        <v>1392.1494109199998</v>
      </c>
      <c r="V5" s="8">
        <f>INTMARB!V5+GIC!V5</f>
        <v>548.98961471999962</v>
      </c>
      <c r="W5" s="8">
        <f>INTMARB!W5+GIC!W5</f>
        <v>434.14918487999995</v>
      </c>
      <c r="X5" s="8">
        <f>INTMARB!X5+GIC!X5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65595.617022614155</v>
      </c>
      <c r="D7" s="8">
        <f>INTMARB!D7+GIC!D7</f>
        <v>58164.627350784729</v>
      </c>
      <c r="E7" s="8">
        <f>INTMARB!E7+GIC!E7</f>
        <v>67051.046836775946</v>
      </c>
      <c r="F7" s="8">
        <f>INTMARB!F7+GIC!F7</f>
        <v>61942.931003512982</v>
      </c>
      <c r="G7" s="8">
        <f>INTMARB!G7+GIC!G7</f>
        <v>57105.221357211871</v>
      </c>
      <c r="H7" s="8">
        <f>INTMARB!H7+GIC!H7</f>
        <v>57115.16477929557</v>
      </c>
      <c r="I7" s="8">
        <f>INTMARB!I7+GIC!I7</f>
        <v>49767.877111668138</v>
      </c>
      <c r="J7" s="8">
        <f>INTMARB!J7+GIC!J7</f>
        <v>56059.741184899023</v>
      </c>
      <c r="K7" s="8">
        <f>INTMARB!K7+GIC!K7</f>
        <v>38052.01597725258</v>
      </c>
      <c r="L7" s="8">
        <f>INTMARB!L7+GIC!L7</f>
        <v>28756.462144670943</v>
      </c>
      <c r="M7" s="8">
        <f>INTMARB!M7+GIC!M7</f>
        <v>21790.44556521489</v>
      </c>
      <c r="N7" s="8">
        <f>INTMARB!N7+GIC!N7</f>
        <v>31238.134838646456</v>
      </c>
      <c r="O7" s="8">
        <f>INTMARB!O7+GIC!O7</f>
        <v>41549.771265993564</v>
      </c>
      <c r="P7" s="8">
        <f>INTMARB!P7+GIC!P7</f>
        <v>31743.10979606444</v>
      </c>
      <c r="Q7" s="8">
        <f>INTMARB!Q7+GIC!Q7</f>
        <v>35268.21326932661</v>
      </c>
      <c r="R7" s="8">
        <f>INTMARB!R7+GIC!R7</f>
        <v>41248.5051028909</v>
      </c>
      <c r="S7" s="8">
        <f>INTMARB!S7+GIC!S7</f>
        <v>30747.670506747574</v>
      </c>
      <c r="T7" s="8">
        <f>INTMARB!T7+GIC!T7</f>
        <v>38595.914193397744</v>
      </c>
      <c r="U7" s="8">
        <f>INTMARB!U7+GIC!U7</f>
        <v>36156.292877698797</v>
      </c>
      <c r="V7" s="8">
        <f>INTMARB!V7+GIC!V7</f>
        <v>12893.664685986932</v>
      </c>
      <c r="W7" s="8">
        <f>INTMARB!W7+GIC!W7</f>
        <v>6340.8023012673921</v>
      </c>
      <c r="X7" s="8">
        <f>INTMARB!X7+GIC!X7</f>
        <v>5169.9739093826665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12443.503269038783</v>
      </c>
      <c r="D8" s="19">
        <f t="shared" ref="D8:X8" si="6">SUM(D9:D10)</f>
        <v>11651.900809737162</v>
      </c>
      <c r="E8" s="19">
        <f t="shared" si="6"/>
        <v>13415.746320838847</v>
      </c>
      <c r="F8" s="19">
        <f t="shared" si="6"/>
        <v>11623.031358355231</v>
      </c>
      <c r="G8" s="19">
        <f t="shared" si="6"/>
        <v>10421.73806276673</v>
      </c>
      <c r="H8" s="19">
        <f t="shared" si="6"/>
        <v>9962.7990002653714</v>
      </c>
      <c r="I8" s="19">
        <f t="shared" si="6"/>
        <v>10464.844930625821</v>
      </c>
      <c r="J8" s="19">
        <f t="shared" si="6"/>
        <v>8342.3890102694622</v>
      </c>
      <c r="K8" s="19">
        <f t="shared" si="6"/>
        <v>3104.7484237533063</v>
      </c>
      <c r="L8" s="19">
        <f t="shared" si="6"/>
        <v>1805.8196174899545</v>
      </c>
      <c r="M8" s="19">
        <f t="shared" si="6"/>
        <v>1203.8923795425801</v>
      </c>
      <c r="N8" s="19">
        <f t="shared" si="6"/>
        <v>3760.1204584262177</v>
      </c>
      <c r="O8" s="19">
        <f t="shared" si="6"/>
        <v>2958.5849648283229</v>
      </c>
      <c r="P8" s="19">
        <f t="shared" si="6"/>
        <v>2181.2909772933008</v>
      </c>
      <c r="Q8" s="19">
        <f t="shared" si="6"/>
        <v>2915.2723592361581</v>
      </c>
      <c r="R8" s="19">
        <f t="shared" si="6"/>
        <v>3043.3302343051878</v>
      </c>
      <c r="S8" s="19">
        <f t="shared" si="6"/>
        <v>1695.8917006978045</v>
      </c>
      <c r="T8" s="19">
        <f t="shared" si="6"/>
        <v>2527.4206032622751</v>
      </c>
      <c r="U8" s="19">
        <f t="shared" si="6"/>
        <v>1724.1235685287888</v>
      </c>
      <c r="V8" s="19">
        <f t="shared" si="6"/>
        <v>958.34251169294214</v>
      </c>
      <c r="W8" s="19">
        <f t="shared" si="6"/>
        <v>154.0173108098914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5491.5083195687075</v>
      </c>
      <c r="D9" s="8">
        <f>INTMARB!D9+GIC!D9</f>
        <v>4002.2073706801584</v>
      </c>
      <c r="E9" s="8">
        <f>INTMARB!E9+GIC!E9</f>
        <v>5454.5608476880288</v>
      </c>
      <c r="F9" s="8">
        <f>INTMARB!F9+GIC!F9</f>
        <v>4323.7767474268621</v>
      </c>
      <c r="G9" s="8">
        <f>INTMARB!G9+GIC!G9</f>
        <v>4380.9139254626925</v>
      </c>
      <c r="H9" s="8">
        <f>INTMARB!H9+GIC!H9</f>
        <v>4621.0291645974567</v>
      </c>
      <c r="I9" s="8">
        <f>INTMARB!I9+GIC!I9</f>
        <v>4382.4737973117635</v>
      </c>
      <c r="J9" s="8">
        <f>INTMARB!J9+GIC!J9</f>
        <v>3757.4335833560131</v>
      </c>
      <c r="K9" s="8">
        <f>INTMARB!K9+GIC!K9</f>
        <v>3104.7484237533063</v>
      </c>
      <c r="L9" s="8">
        <f>INTMARB!L9+GIC!L9</f>
        <v>1805.8196174899545</v>
      </c>
      <c r="M9" s="8">
        <f>INTMARB!M9+GIC!M9</f>
        <v>1203.8923795425801</v>
      </c>
      <c r="N9" s="8">
        <f>INTMARB!N9+GIC!N9</f>
        <v>3760.1204584262177</v>
      </c>
      <c r="O9" s="8">
        <f>INTMARB!O9+GIC!O9</f>
        <v>2958.5849648283229</v>
      </c>
      <c r="P9" s="8">
        <f>INTMARB!P9+GIC!P9</f>
        <v>2181.2909772933008</v>
      </c>
      <c r="Q9" s="8">
        <f>INTMARB!Q9+GIC!Q9</f>
        <v>2915.2723592361581</v>
      </c>
      <c r="R9" s="8">
        <f>INTMARB!R9+GIC!R9</f>
        <v>3043.3302343051878</v>
      </c>
      <c r="S9" s="8">
        <f>INTMARB!S9+GIC!S9</f>
        <v>1695.8917006978045</v>
      </c>
      <c r="T9" s="8">
        <f>INTMARB!T9+GIC!T9</f>
        <v>2527.4206032622751</v>
      </c>
      <c r="U9" s="8">
        <f>INTMARB!U9+GIC!U9</f>
        <v>1724.1235685287888</v>
      </c>
      <c r="V9" s="8">
        <f>INTMARB!V9+GIC!V9</f>
        <v>958.34251169294214</v>
      </c>
      <c r="W9" s="8">
        <f>INTMARB!W9+GIC!W9</f>
        <v>154.0173108098914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6951.9949494700759</v>
      </c>
      <c r="D10" s="8">
        <f>INTMARB!D10+GIC!D10</f>
        <v>7649.693439057005</v>
      </c>
      <c r="E10" s="8">
        <f>INTMARB!E10+GIC!E10</f>
        <v>7961.1854731508183</v>
      </c>
      <c r="F10" s="8">
        <f>INTMARB!F10+GIC!F10</f>
        <v>7299.2546109283676</v>
      </c>
      <c r="G10" s="8">
        <f>INTMARB!G10+GIC!G10</f>
        <v>6040.8241373040373</v>
      </c>
      <c r="H10" s="8">
        <f>INTMARB!H10+GIC!H10</f>
        <v>5341.7698356679139</v>
      </c>
      <c r="I10" s="8">
        <f>INTMARB!I10+GIC!I10</f>
        <v>6082.3711333140573</v>
      </c>
      <c r="J10" s="8">
        <f>INTMARB!J10+GIC!J10</f>
        <v>4584.9554269134496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1380.7572470073846</v>
      </c>
      <c r="D11" s="19">
        <f t="shared" ref="D11:X11" si="8">SUM(D12:D16)</f>
        <v>870.69525292747903</v>
      </c>
      <c r="E11" s="19">
        <f t="shared" si="8"/>
        <v>914.97555508085588</v>
      </c>
      <c r="F11" s="19">
        <f t="shared" si="8"/>
        <v>1244.5974986858187</v>
      </c>
      <c r="G11" s="19">
        <f t="shared" si="8"/>
        <v>890.03123915635274</v>
      </c>
      <c r="H11" s="19">
        <f t="shared" si="8"/>
        <v>1869.9845719634641</v>
      </c>
      <c r="I11" s="19">
        <f t="shared" si="8"/>
        <v>1504.2388097698902</v>
      </c>
      <c r="J11" s="19">
        <f t="shared" si="8"/>
        <v>1764.9085011999782</v>
      </c>
      <c r="K11" s="19">
        <f t="shared" si="8"/>
        <v>1872.0972696983704</v>
      </c>
      <c r="L11" s="19">
        <f t="shared" si="8"/>
        <v>2288.7485731956949</v>
      </c>
      <c r="M11" s="19">
        <f t="shared" si="8"/>
        <v>1961.9303040415948</v>
      </c>
      <c r="N11" s="19">
        <f t="shared" si="8"/>
        <v>1512.644152805181</v>
      </c>
      <c r="O11" s="19">
        <f t="shared" si="8"/>
        <v>2040.5946180746712</v>
      </c>
      <c r="P11" s="19">
        <f t="shared" si="8"/>
        <v>705.64902848444467</v>
      </c>
      <c r="Q11" s="19">
        <f t="shared" si="8"/>
        <v>623.59448475462329</v>
      </c>
      <c r="R11" s="19">
        <f t="shared" si="8"/>
        <v>709.66775771787582</v>
      </c>
      <c r="S11" s="19">
        <f t="shared" si="8"/>
        <v>635.02819431493901</v>
      </c>
      <c r="T11" s="19">
        <f t="shared" si="8"/>
        <v>989.14169439493912</v>
      </c>
      <c r="U11" s="19">
        <f t="shared" si="8"/>
        <v>1083.5815272364271</v>
      </c>
      <c r="V11" s="19">
        <f t="shared" si="8"/>
        <v>717.68854910917287</v>
      </c>
      <c r="W11" s="19">
        <f t="shared" si="8"/>
        <v>700.88587813408992</v>
      </c>
      <c r="X11" s="19">
        <f t="shared" si="8"/>
        <v>884.40514392752311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1380.7572470073846</v>
      </c>
      <c r="D13" s="8">
        <f>INTMARB!D13+GIC!D13</f>
        <v>870.69525292747903</v>
      </c>
      <c r="E13" s="8">
        <f>INTMARB!E13+GIC!E13</f>
        <v>914.97555508085588</v>
      </c>
      <c r="F13" s="8">
        <f>INTMARB!F13+GIC!F13</f>
        <v>1244.5974986858187</v>
      </c>
      <c r="G13" s="8">
        <f>INTMARB!G13+GIC!G13</f>
        <v>890.03123915635274</v>
      </c>
      <c r="H13" s="8">
        <f>INTMARB!H13+GIC!H13</f>
        <v>1869.9845719634641</v>
      </c>
      <c r="I13" s="8">
        <f>INTMARB!I13+GIC!I13</f>
        <v>1490.6811129298901</v>
      </c>
      <c r="J13" s="8">
        <f>INTMARB!J13+GIC!J13</f>
        <v>1758.1297980399781</v>
      </c>
      <c r="K13" s="8">
        <f>INTMARB!K13+GIC!K13</f>
        <v>1860.7992374183705</v>
      </c>
      <c r="L13" s="8">
        <f>INTMARB!L13+GIC!L13</f>
        <v>2137.3554054756951</v>
      </c>
      <c r="M13" s="8">
        <f>INTMARB!M13+GIC!M13</f>
        <v>1781.1623686015948</v>
      </c>
      <c r="N13" s="8">
        <f>INTMARB!N13+GIC!N13</f>
        <v>1336.3952559651809</v>
      </c>
      <c r="O13" s="8">
        <f>INTMARB!O13+GIC!O13</f>
        <v>1889.2014503546711</v>
      </c>
      <c r="P13" s="8">
        <f>INTMARB!P13+GIC!P13</f>
        <v>558.77489936444465</v>
      </c>
      <c r="Q13" s="8">
        <f>INTMARB!Q13+GIC!Q13</f>
        <v>483.49934931462326</v>
      </c>
      <c r="R13" s="8">
        <f>INTMARB!R13+GIC!R13</f>
        <v>562.7936285978758</v>
      </c>
      <c r="S13" s="8">
        <f>INTMARB!S13+GIC!S13</f>
        <v>635.02819431493901</v>
      </c>
      <c r="T13" s="8">
        <f>INTMARB!T13+GIC!T13</f>
        <v>989.14169439493912</v>
      </c>
      <c r="U13" s="8">
        <f>INTMARB!U13+GIC!U13</f>
        <v>1083.5815272364271</v>
      </c>
      <c r="V13" s="8">
        <f>INTMARB!V13+GIC!V13</f>
        <v>717.68854910917287</v>
      </c>
      <c r="W13" s="8">
        <f>INTMARB!W13+GIC!W13</f>
        <v>700.88587813408992</v>
      </c>
      <c r="X13" s="8">
        <f>INTMARB!X13+GIC!X13</f>
        <v>884.40514392752311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13.557696840000002</v>
      </c>
      <c r="J15" s="8">
        <f>INTMARB!J15+GIC!J15</f>
        <v>6.7787031599999992</v>
      </c>
      <c r="K15" s="8">
        <f>INTMARB!K15+GIC!K15</f>
        <v>11.298032279999999</v>
      </c>
      <c r="L15" s="8">
        <f>INTMARB!L15+GIC!L15</f>
        <v>151.39316772000001</v>
      </c>
      <c r="M15" s="8">
        <f>INTMARB!M15+GIC!M15</f>
        <v>180.76793544000003</v>
      </c>
      <c r="N15" s="8">
        <f>INTMARB!N15+GIC!N15</f>
        <v>176.24889684000001</v>
      </c>
      <c r="O15" s="8">
        <f>INTMARB!O15+GIC!O15</f>
        <v>151.39316772000004</v>
      </c>
      <c r="P15" s="8">
        <f>INTMARB!P15+GIC!P15</f>
        <v>146.87412912000002</v>
      </c>
      <c r="Q15" s="8">
        <f>INTMARB!Q15+GIC!Q15</f>
        <v>140.09513544000001</v>
      </c>
      <c r="R15" s="8">
        <f>INTMARB!R15+GIC!R15</f>
        <v>146.87412912000002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5897.0320559999991</v>
      </c>
      <c r="D17" s="27">
        <f t="shared" ref="D17:X17" si="10">SUM(D18:D21)</f>
        <v>6334.4172239999989</v>
      </c>
      <c r="E17" s="27">
        <f t="shared" si="10"/>
        <v>6198.3413280000004</v>
      </c>
      <c r="F17" s="27">
        <f t="shared" si="10"/>
        <v>5466.777047999999</v>
      </c>
      <c r="G17" s="27">
        <f t="shared" si="10"/>
        <v>5499.611640000001</v>
      </c>
      <c r="H17" s="27">
        <f t="shared" si="10"/>
        <v>5584.8376800000015</v>
      </c>
      <c r="I17" s="27">
        <f t="shared" si="10"/>
        <v>5130.1545119999992</v>
      </c>
      <c r="J17" s="27">
        <f t="shared" si="10"/>
        <v>5580.3183120000003</v>
      </c>
      <c r="K17" s="27">
        <f t="shared" si="10"/>
        <v>5415.9935039999991</v>
      </c>
      <c r="L17" s="27">
        <f t="shared" si="10"/>
        <v>4339.0682639999995</v>
      </c>
      <c r="M17" s="27">
        <f t="shared" si="10"/>
        <v>4813.489223999999</v>
      </c>
      <c r="N17" s="27">
        <f t="shared" si="10"/>
        <v>5281.900631999999</v>
      </c>
      <c r="O17" s="27">
        <f t="shared" si="10"/>
        <v>4630.4296559999984</v>
      </c>
      <c r="P17" s="27">
        <f t="shared" si="10"/>
        <v>5160.9423599999991</v>
      </c>
      <c r="Q17" s="27">
        <f t="shared" si="10"/>
        <v>5533.5839040000001</v>
      </c>
      <c r="R17" s="27">
        <f t="shared" si="10"/>
        <v>5194.3667759999998</v>
      </c>
      <c r="S17" s="27">
        <f t="shared" si="10"/>
        <v>4561.6923359999992</v>
      </c>
      <c r="T17" s="27">
        <f t="shared" si="10"/>
        <v>5167.3043519999992</v>
      </c>
      <c r="U17" s="27">
        <f t="shared" si="10"/>
        <v>5164.0436879999997</v>
      </c>
      <c r="V17" s="27">
        <f t="shared" si="10"/>
        <v>4657.0491360000005</v>
      </c>
      <c r="W17" s="27">
        <f t="shared" si="10"/>
        <v>3359.6191440000002</v>
      </c>
      <c r="X17" s="27">
        <f t="shared" si="10"/>
        <v>4886.3401199999998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159.16067999999999</v>
      </c>
      <c r="D18" s="8">
        <f>INTMARB!D18+GIC!D18</f>
        <v>62.057880000000011</v>
      </c>
      <c r="E18" s="8">
        <f>INTMARB!E18+GIC!E18</f>
        <v>60.739200000000011</v>
      </c>
      <c r="F18" s="8">
        <f>INTMARB!F18+GIC!F18</f>
        <v>63.896039999999999</v>
      </c>
      <c r="G18" s="8">
        <f>INTMARB!G18+GIC!G18</f>
        <v>71.088839999999976</v>
      </c>
      <c r="H18" s="8">
        <f>INTMARB!H18+GIC!H18</f>
        <v>77.162760000000006</v>
      </c>
      <c r="I18" s="8">
        <f>INTMARB!I18+GIC!I18</f>
        <v>71.808119999999988</v>
      </c>
      <c r="J18" s="8">
        <f>INTMARB!J18+GIC!J18</f>
        <v>78.641279999999995</v>
      </c>
      <c r="K18" s="8">
        <f>INTMARB!K18+GIC!K18</f>
        <v>81.638279999999966</v>
      </c>
      <c r="L18" s="8">
        <f>INTMARB!L18+GIC!L18</f>
        <v>72.727199999999996</v>
      </c>
      <c r="M18" s="8">
        <f>INTMARB!M18+GIC!M18</f>
        <v>61.578359999999975</v>
      </c>
      <c r="N18" s="8">
        <f>INTMARB!N18+GIC!N18</f>
        <v>5.9540399999999982</v>
      </c>
      <c r="O18" s="8">
        <f>INTMARB!O18+GIC!O18</f>
        <v>2.8371600000000003</v>
      </c>
      <c r="P18" s="8">
        <f>INTMARB!P18+GIC!P18</f>
        <v>1.0389599999999999</v>
      </c>
      <c r="Q18" s="8">
        <f>INTMARB!Q18+GIC!Q18</f>
        <v>0.55944000000000016</v>
      </c>
      <c r="R18" s="8">
        <f>INTMARB!R18+GIC!R18</f>
        <v>0.39959999999999984</v>
      </c>
      <c r="S18" s="8">
        <f>INTMARB!S18+GIC!S18</f>
        <v>0.55944000000000027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788.77044000000001</v>
      </c>
      <c r="D19" s="8">
        <f>INTMARB!D19+GIC!D19</f>
        <v>839.91923999999983</v>
      </c>
      <c r="E19" s="8">
        <f>INTMARB!E19+GIC!E19</f>
        <v>836.72244000000001</v>
      </c>
      <c r="F19" s="8">
        <f>INTMARB!F19+GIC!F19</f>
        <v>857.8213199999999</v>
      </c>
      <c r="G19" s="8">
        <f>INTMARB!G19+GIC!G19</f>
        <v>816.38279999999986</v>
      </c>
      <c r="H19" s="8">
        <f>INTMARB!H19+GIC!H19</f>
        <v>805.31388000000004</v>
      </c>
      <c r="I19" s="8">
        <f>INTMARB!I19+GIC!I19</f>
        <v>832.56659999999999</v>
      </c>
      <c r="J19" s="8">
        <f>INTMARB!J19+GIC!J19</f>
        <v>822.45671999999979</v>
      </c>
      <c r="K19" s="8">
        <f>INTMARB!K19+GIC!K19</f>
        <v>783.57564000000002</v>
      </c>
      <c r="L19" s="8">
        <f>INTMARB!L19+GIC!L19</f>
        <v>557.44200000000001</v>
      </c>
      <c r="M19" s="8">
        <f>INTMARB!M19+GIC!M19</f>
        <v>649.11023999999986</v>
      </c>
      <c r="N19" s="8">
        <f>INTMARB!N19+GIC!N19</f>
        <v>612.58680000000004</v>
      </c>
      <c r="O19" s="8">
        <f>INTMARB!O19+GIC!O19</f>
        <v>526.87259999999981</v>
      </c>
      <c r="P19" s="8">
        <f>INTMARB!P19+GIC!P19</f>
        <v>536.0634</v>
      </c>
      <c r="Q19" s="8">
        <f>INTMARB!Q19+GIC!Q19</f>
        <v>435.20435999999995</v>
      </c>
      <c r="R19" s="8">
        <f>INTMARB!R19+GIC!R19</f>
        <v>412.30727999999988</v>
      </c>
      <c r="S19" s="8">
        <f>INTMARB!S19+GIC!S19</f>
        <v>406.07351999999997</v>
      </c>
      <c r="T19" s="8">
        <f>INTMARB!T19+GIC!T19</f>
        <v>414.50507999999991</v>
      </c>
      <c r="U19" s="8">
        <f>INTMARB!U19+GIC!U19</f>
        <v>375.62399999999997</v>
      </c>
      <c r="V19" s="8">
        <f>INTMARB!V19+GIC!V19</f>
        <v>350.4092399999999</v>
      </c>
      <c r="W19" s="8">
        <f>INTMARB!W19+GIC!W19</f>
        <v>139.78008</v>
      </c>
      <c r="X19" s="8">
        <f>INTMARB!X19+GIC!X19</f>
        <v>379.50012000000004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4949.1009359999989</v>
      </c>
      <c r="D20" s="8">
        <f>INTMARB!D20+GIC!D20</f>
        <v>5432.4401039999993</v>
      </c>
      <c r="E20" s="8">
        <f>INTMARB!E20+GIC!E20</f>
        <v>5300.8796880000009</v>
      </c>
      <c r="F20" s="8">
        <f>INTMARB!F20+GIC!F20</f>
        <v>4545.0596879999994</v>
      </c>
      <c r="G20" s="8">
        <f>INTMARB!G20+GIC!G20</f>
        <v>4612.1400000000012</v>
      </c>
      <c r="H20" s="8">
        <f>INTMARB!H20+GIC!H20</f>
        <v>4702.3610400000016</v>
      </c>
      <c r="I20" s="8">
        <f>INTMARB!I20+GIC!I20</f>
        <v>4225.7797919999994</v>
      </c>
      <c r="J20" s="8">
        <f>INTMARB!J20+GIC!J20</f>
        <v>4679.2203120000004</v>
      </c>
      <c r="K20" s="8">
        <f>INTMARB!K20+GIC!K20</f>
        <v>4550.779583999999</v>
      </c>
      <c r="L20" s="8">
        <f>INTMARB!L20+GIC!L20</f>
        <v>3708.8990639999997</v>
      </c>
      <c r="M20" s="8">
        <f>INTMARB!M20+GIC!M20</f>
        <v>4102.8006239999995</v>
      </c>
      <c r="N20" s="8">
        <f>INTMARB!N20+GIC!N20</f>
        <v>4663.3597919999993</v>
      </c>
      <c r="O20" s="8">
        <f>INTMARB!O20+GIC!O20</f>
        <v>4100.7198959999987</v>
      </c>
      <c r="P20" s="8">
        <f>INTMARB!P20+GIC!P20</f>
        <v>4623.8399999999992</v>
      </c>
      <c r="Q20" s="8">
        <f>INTMARB!Q20+GIC!Q20</f>
        <v>5097.8201040000004</v>
      </c>
      <c r="R20" s="8">
        <f>INTMARB!R20+GIC!R20</f>
        <v>4781.6598960000001</v>
      </c>
      <c r="S20" s="8">
        <f>INTMARB!S20+GIC!S20</f>
        <v>4155.0593759999992</v>
      </c>
      <c r="T20" s="8">
        <f>INTMARB!T20+GIC!T20</f>
        <v>4752.7992719999993</v>
      </c>
      <c r="U20" s="8">
        <f>INTMARB!U20+GIC!U20</f>
        <v>4788.419688</v>
      </c>
      <c r="V20" s="8">
        <f>INTMARB!V20+GIC!V20</f>
        <v>4306.6398960000006</v>
      </c>
      <c r="W20" s="8">
        <f>INTMARB!W20+GIC!W20</f>
        <v>3219.8390640000002</v>
      </c>
      <c r="X20" s="8">
        <f>INTMARB!X20+GIC!X20</f>
        <v>4506.84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189627.67457819995</v>
      </c>
      <c r="D26" s="27">
        <f t="shared" ref="D26:X26" si="14">SUM(D27,D33)</f>
        <v>198470.81175695997</v>
      </c>
      <c r="E26" s="27">
        <f t="shared" si="14"/>
        <v>200864.05643195999</v>
      </c>
      <c r="F26" s="27">
        <f t="shared" si="14"/>
        <v>207467.34774263998</v>
      </c>
      <c r="G26" s="27">
        <f t="shared" si="14"/>
        <v>215285.06189123998</v>
      </c>
      <c r="H26" s="27">
        <f t="shared" si="14"/>
        <v>221299.66315511998</v>
      </c>
      <c r="I26" s="27">
        <f t="shared" si="14"/>
        <v>220040.48407140002</v>
      </c>
      <c r="J26" s="27">
        <f t="shared" si="14"/>
        <v>222912.74971728001</v>
      </c>
      <c r="K26" s="27">
        <f t="shared" si="14"/>
        <v>214130.37004487996</v>
      </c>
      <c r="L26" s="27">
        <f t="shared" si="14"/>
        <v>200947.52316600003</v>
      </c>
      <c r="M26" s="27">
        <f t="shared" si="14"/>
        <v>195510.75103188001</v>
      </c>
      <c r="N26" s="27">
        <f t="shared" si="14"/>
        <v>186803.62412760002</v>
      </c>
      <c r="O26" s="27">
        <f t="shared" si="14"/>
        <v>174637.78972235997</v>
      </c>
      <c r="P26" s="27">
        <f t="shared" si="14"/>
        <v>166262.62414284001</v>
      </c>
      <c r="Q26" s="27">
        <f t="shared" si="14"/>
        <v>167411.8841652</v>
      </c>
      <c r="R26" s="27">
        <f t="shared" si="14"/>
        <v>173810.30253048</v>
      </c>
      <c r="S26" s="27">
        <f t="shared" si="14"/>
        <v>178054.30992240002</v>
      </c>
      <c r="T26" s="27">
        <f t="shared" si="14"/>
        <v>177887.5102926</v>
      </c>
      <c r="U26" s="27">
        <f t="shared" si="14"/>
        <v>180647.23642992001</v>
      </c>
      <c r="V26" s="27">
        <f t="shared" si="14"/>
        <v>179438.16308075999</v>
      </c>
      <c r="W26" s="27">
        <f t="shared" si="14"/>
        <v>143044.7320584</v>
      </c>
      <c r="X26" s="27">
        <f t="shared" si="14"/>
        <v>159324.37861500002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37.207079999999991</v>
      </c>
      <c r="D27" s="19">
        <f t="shared" ref="D27:X27" si="16">SUM(D28:D32)</f>
        <v>37.207079999999983</v>
      </c>
      <c r="E27" s="19">
        <f t="shared" si="16"/>
        <v>37.207079999999991</v>
      </c>
      <c r="F27" s="19">
        <f t="shared" si="16"/>
        <v>37.207079999999998</v>
      </c>
      <c r="G27" s="19">
        <f t="shared" si="16"/>
        <v>37.207079999999983</v>
      </c>
      <c r="H27" s="19">
        <f t="shared" si="16"/>
        <v>37.207079999999991</v>
      </c>
      <c r="I27" s="19">
        <f t="shared" si="16"/>
        <v>37.207079999999991</v>
      </c>
      <c r="J27" s="19">
        <f t="shared" si="16"/>
        <v>37.207079999999991</v>
      </c>
      <c r="K27" s="19">
        <f t="shared" si="16"/>
        <v>37.207079999999983</v>
      </c>
      <c r="L27" s="19">
        <f t="shared" si="16"/>
        <v>37.207079999999991</v>
      </c>
      <c r="M27" s="19">
        <f t="shared" si="16"/>
        <v>37.207079999999998</v>
      </c>
      <c r="N27" s="19">
        <f t="shared" si="16"/>
        <v>37.207079999999983</v>
      </c>
      <c r="O27" s="19">
        <f t="shared" si="16"/>
        <v>37.207079999999983</v>
      </c>
      <c r="P27" s="19">
        <f t="shared" si="16"/>
        <v>37.207079999999998</v>
      </c>
      <c r="Q27" s="19">
        <f t="shared" si="16"/>
        <v>21.704129999999999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37.207079999999991</v>
      </c>
      <c r="D28" s="8">
        <f>INTMARB!D28+GIC!D28</f>
        <v>37.207079999999983</v>
      </c>
      <c r="E28" s="8">
        <f>INTMARB!E28+GIC!E28</f>
        <v>37.207079999999991</v>
      </c>
      <c r="F28" s="8">
        <f>INTMARB!F28+GIC!F28</f>
        <v>37.207079999999998</v>
      </c>
      <c r="G28" s="8">
        <f>INTMARB!G28+GIC!G28</f>
        <v>37.207079999999983</v>
      </c>
      <c r="H28" s="8">
        <f>INTMARB!H28+GIC!H28</f>
        <v>37.207079999999991</v>
      </c>
      <c r="I28" s="8">
        <f>INTMARB!I28+GIC!I28</f>
        <v>37.207079999999991</v>
      </c>
      <c r="J28" s="8">
        <f>INTMARB!J28+GIC!J28</f>
        <v>37.207079999999991</v>
      </c>
      <c r="K28" s="8">
        <f>INTMARB!K28+GIC!K28</f>
        <v>37.207079999999983</v>
      </c>
      <c r="L28" s="8">
        <f>INTMARB!L28+GIC!L28</f>
        <v>37.207079999999991</v>
      </c>
      <c r="M28" s="8">
        <f>INTMARB!M28+GIC!M28</f>
        <v>37.207079999999998</v>
      </c>
      <c r="N28" s="8">
        <f>INTMARB!N28+GIC!N28</f>
        <v>37.207079999999983</v>
      </c>
      <c r="O28" s="8">
        <f>INTMARB!O28+GIC!O28</f>
        <v>37.207079999999983</v>
      </c>
      <c r="P28" s="8">
        <f>INTMARB!P28+GIC!P28</f>
        <v>37.207079999999998</v>
      </c>
      <c r="Q28" s="8">
        <f>INTMARB!Q28+GIC!Q28</f>
        <v>21.704129999999999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189590.46749819996</v>
      </c>
      <c r="D33" s="19">
        <f t="shared" ref="D33:X33" si="18">SUM(D34:D50)</f>
        <v>198433.60467695998</v>
      </c>
      <c r="E33" s="19">
        <f t="shared" si="18"/>
        <v>200826.84935196</v>
      </c>
      <c r="F33" s="19">
        <f t="shared" si="18"/>
        <v>207430.14066263998</v>
      </c>
      <c r="G33" s="19">
        <f t="shared" si="18"/>
        <v>215247.85481123999</v>
      </c>
      <c r="H33" s="19">
        <f t="shared" si="18"/>
        <v>221262.45607511999</v>
      </c>
      <c r="I33" s="19">
        <f t="shared" si="18"/>
        <v>220003.27699140002</v>
      </c>
      <c r="J33" s="19">
        <f t="shared" si="18"/>
        <v>222875.54263728001</v>
      </c>
      <c r="K33" s="19">
        <f t="shared" si="18"/>
        <v>214093.16296487997</v>
      </c>
      <c r="L33" s="19">
        <f t="shared" si="18"/>
        <v>200910.31608600004</v>
      </c>
      <c r="M33" s="19">
        <f t="shared" si="18"/>
        <v>195473.54395188001</v>
      </c>
      <c r="N33" s="19">
        <f t="shared" si="18"/>
        <v>186766.41704760003</v>
      </c>
      <c r="O33" s="19">
        <f t="shared" si="18"/>
        <v>174600.58264235998</v>
      </c>
      <c r="P33" s="19">
        <f t="shared" si="18"/>
        <v>166225.41706284002</v>
      </c>
      <c r="Q33" s="19">
        <f t="shared" si="18"/>
        <v>167390.1800352</v>
      </c>
      <c r="R33" s="19">
        <f t="shared" si="18"/>
        <v>173810.30253048</v>
      </c>
      <c r="S33" s="19">
        <f t="shared" si="18"/>
        <v>178054.30992240002</v>
      </c>
      <c r="T33" s="19">
        <f t="shared" si="18"/>
        <v>177887.5102926</v>
      </c>
      <c r="U33" s="19">
        <f t="shared" si="18"/>
        <v>180647.23642992001</v>
      </c>
      <c r="V33" s="19">
        <f t="shared" si="18"/>
        <v>179438.16308075999</v>
      </c>
      <c r="W33" s="19">
        <f t="shared" si="18"/>
        <v>143044.7320584</v>
      </c>
      <c r="X33" s="19">
        <f t="shared" si="18"/>
        <v>159324.37861500002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4824.2303999999995</v>
      </c>
      <c r="D34" s="8">
        <f>INTMARB!D34+GIC!D34</f>
        <v>4407.9552000000003</v>
      </c>
      <c r="E34" s="8">
        <f>INTMARB!E34+GIC!E34</f>
        <v>4179.8592000000017</v>
      </c>
      <c r="F34" s="8">
        <f>INTMARB!F34+GIC!F34</f>
        <v>5154.9695999999985</v>
      </c>
      <c r="G34" s="8">
        <f>INTMARB!G34+GIC!G34</f>
        <v>5813.5968000000012</v>
      </c>
      <c r="H34" s="8">
        <f>INTMARB!H34+GIC!H34</f>
        <v>6070.2048000000004</v>
      </c>
      <c r="I34" s="8">
        <f>INTMARB!I34+GIC!I34</f>
        <v>6298.3007999999991</v>
      </c>
      <c r="J34" s="8">
        <f>INTMARB!J34+GIC!J34</f>
        <v>6460.8192000000017</v>
      </c>
      <c r="K34" s="8">
        <f>INTMARB!K34+GIC!K34</f>
        <v>6546.3552000000018</v>
      </c>
      <c r="L34" s="8">
        <f>INTMARB!L34+GIC!L34</f>
        <v>6711.7248</v>
      </c>
      <c r="M34" s="8">
        <f>INTMARB!M34+GIC!M34</f>
        <v>7301.9231999999993</v>
      </c>
      <c r="N34" s="8">
        <f>INTMARB!N34+GIC!N34</f>
        <v>8699.0112000000008</v>
      </c>
      <c r="O34" s="8">
        <f>INTMARB!O34+GIC!O34</f>
        <v>10016.265599999999</v>
      </c>
      <c r="P34" s="8">
        <f>INTMARB!P34+GIC!P34</f>
        <v>10620.72</v>
      </c>
      <c r="Q34" s="8">
        <f>INTMARB!Q34+GIC!Q34</f>
        <v>11327.8176</v>
      </c>
      <c r="R34" s="8">
        <f>INTMARB!R34+GIC!R34</f>
        <v>11655.705599999999</v>
      </c>
      <c r="S34" s="8">
        <f>INTMARB!S34+GIC!S34</f>
        <v>11784.009600000001</v>
      </c>
      <c r="T34" s="8">
        <f>INTMARB!T34+GIC!T34</f>
        <v>11632.896000000001</v>
      </c>
      <c r="U34" s="8">
        <f>INTMARB!U34+GIC!U34</f>
        <v>11661.408000000001</v>
      </c>
      <c r="V34" s="8">
        <f>INTMARB!V34+GIC!V34</f>
        <v>11282.198400000001</v>
      </c>
      <c r="W34" s="8">
        <f>INTMARB!W34+GIC!W34</f>
        <v>10404.0288</v>
      </c>
      <c r="X34" s="8">
        <f>INTMARB!X34+GIC!X34</f>
        <v>10615.205882880002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7351.1433871200015</v>
      </c>
      <c r="D36" s="8">
        <f>INTMARB!D36+GIC!D36</f>
        <v>6891.5105690400014</v>
      </c>
      <c r="E36" s="8">
        <f>INTMARB!E36+GIC!E36</f>
        <v>6885.5414857200012</v>
      </c>
      <c r="F36" s="8">
        <f>INTMARB!F36+GIC!F36</f>
        <v>6781.0792337999992</v>
      </c>
      <c r="G36" s="8">
        <f>INTMARB!G36+GIC!G36</f>
        <v>6921.3568942800002</v>
      </c>
      <c r="H36" s="8">
        <f>INTMARB!H36+GIC!H36</f>
        <v>6682.5865195200004</v>
      </c>
      <c r="I36" s="8">
        <f>INTMARB!I36+GIC!I36</f>
        <v>6151.3222028400014</v>
      </c>
      <c r="J36" s="8">
        <f>INTMARB!J36+GIC!J36</f>
        <v>6079.6916128800003</v>
      </c>
      <c r="K36" s="8">
        <f>INTMARB!K36+GIC!K36</f>
        <v>5861.8131433199997</v>
      </c>
      <c r="L36" s="8">
        <f>INTMARB!L36+GIC!L36</f>
        <v>5440.9806162000032</v>
      </c>
      <c r="M36" s="8">
        <f>INTMARB!M36+GIC!M36</f>
        <v>5449.9345819200007</v>
      </c>
      <c r="N36" s="8">
        <f>INTMARB!N36+GIC!N36</f>
        <v>4885.8397390800019</v>
      </c>
      <c r="O36" s="8">
        <f>INTMARB!O36+GIC!O36</f>
        <v>4733.6232304800005</v>
      </c>
      <c r="P36" s="8">
        <f>INTMARB!P36+GIC!P36</f>
        <v>4017.3125605199994</v>
      </c>
      <c r="Q36" s="8">
        <f>INTMARB!Q36+GIC!Q36</f>
        <v>3847.1878933200001</v>
      </c>
      <c r="R36" s="8">
        <f>INTMARB!R36+GIC!R36</f>
        <v>3963.5883118799993</v>
      </c>
      <c r="S36" s="8">
        <f>INTMARB!S36+GIC!S36</f>
        <v>4321.7442147600023</v>
      </c>
      <c r="T36" s="8">
        <f>INTMARB!T36+GIC!T36</f>
        <v>3933.7424409599989</v>
      </c>
      <c r="U36" s="8">
        <f>INTMARB!U36+GIC!U36</f>
        <v>4085.9582680799995</v>
      </c>
      <c r="V36" s="8">
        <f>INTMARB!V36+GIC!V36</f>
        <v>3665.12528664</v>
      </c>
      <c r="W36" s="8">
        <f>INTMARB!W36+GIC!W36</f>
        <v>3211.46223336</v>
      </c>
      <c r="X36" s="8">
        <f>INTMARB!X36+GIC!X36</f>
        <v>3380.7439098000004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26168.594870880002</v>
      </c>
      <c r="D37" s="8">
        <f>INTMARB!D37+GIC!D37</f>
        <v>26036.585273159995</v>
      </c>
      <c r="E37" s="8">
        <f>INTMARB!E37+GIC!E37</f>
        <v>24848.499143160003</v>
      </c>
      <c r="F37" s="8">
        <f>INTMARB!F37+GIC!F37</f>
        <v>24209.941112279994</v>
      </c>
      <c r="G37" s="8">
        <f>INTMARB!G37+GIC!G37</f>
        <v>23129.30477088</v>
      </c>
      <c r="H37" s="8">
        <f>INTMARB!H37+GIC!H37</f>
        <v>22288.127316839997</v>
      </c>
      <c r="I37" s="8">
        <f>INTMARB!I37+GIC!I37</f>
        <v>21268.890747720005</v>
      </c>
      <c r="J37" s="8">
        <f>INTMARB!J37+GIC!J37</f>
        <v>20473.763310000006</v>
      </c>
      <c r="K37" s="8">
        <f>INTMARB!K37+GIC!K37</f>
        <v>18858.94862544</v>
      </c>
      <c r="L37" s="8">
        <f>INTMARB!L37+GIC!L37</f>
        <v>17698.492405440003</v>
      </c>
      <c r="M37" s="8">
        <f>INTMARB!M37+GIC!M37</f>
        <v>16304.717000879999</v>
      </c>
      <c r="N37" s="8">
        <f>INTMARB!N37+GIC!N37</f>
        <v>15168.820590000003</v>
      </c>
      <c r="O37" s="8">
        <f>INTMARB!O37+GIC!O37</f>
        <v>14137.30411632</v>
      </c>
      <c r="P37" s="8">
        <f>INTMARB!P37+GIC!P37</f>
        <v>13468.046074559996</v>
      </c>
      <c r="Q37" s="8">
        <f>INTMARB!Q37+GIC!Q37</f>
        <v>13265.42690088</v>
      </c>
      <c r="R37" s="8">
        <f>INTMARB!R37+GIC!R37</f>
        <v>13351.386482280002</v>
      </c>
      <c r="S37" s="8">
        <f>INTMARB!S37+GIC!S37</f>
        <v>13953.104799479999</v>
      </c>
      <c r="T37" s="8">
        <f>INTMARB!T37+GIC!T37</f>
        <v>14266.243613159999</v>
      </c>
      <c r="U37" s="8">
        <f>INTMARB!U37+GIC!U37</f>
        <v>14883.311436839998</v>
      </c>
      <c r="V37" s="8">
        <f>INTMARB!V37+GIC!V37</f>
        <v>15881.058048240002</v>
      </c>
      <c r="W37" s="8">
        <f>INTMARB!W37+GIC!W37</f>
        <v>12614.588965440005</v>
      </c>
      <c r="X37" s="8">
        <f>INTMARB!X37+GIC!X37</f>
        <v>15556.898206080001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31.010111999999999</v>
      </c>
      <c r="D38" s="8">
        <f>INTMARB!D38+GIC!D38</f>
        <v>34.110972000000004</v>
      </c>
      <c r="E38" s="8">
        <f>INTMARB!E38+GIC!E38</f>
        <v>40.312944000000002</v>
      </c>
      <c r="F38" s="8">
        <f>INTMARB!F38+GIC!F38</f>
        <v>34.110971999999997</v>
      </c>
      <c r="G38" s="8">
        <f>INTMARB!G38+GIC!G38</f>
        <v>31.010112000000003</v>
      </c>
      <c r="H38" s="8">
        <f>INTMARB!H38+GIC!H38</f>
        <v>31.010111999999999</v>
      </c>
      <c r="I38" s="8">
        <f>INTMARB!I38+GIC!I38</f>
        <v>31.010112000000007</v>
      </c>
      <c r="J38" s="8">
        <f>INTMARB!J38+GIC!J38</f>
        <v>34.110972000000004</v>
      </c>
      <c r="K38" s="8">
        <f>INTMARB!K38+GIC!K38</f>
        <v>34.11097199999999</v>
      </c>
      <c r="L38" s="8">
        <f>INTMARB!L38+GIC!L38</f>
        <v>31.010112000000003</v>
      </c>
      <c r="M38" s="8">
        <f>INTMARB!M38+GIC!M38</f>
        <v>24.807887999999998</v>
      </c>
      <c r="N38" s="8">
        <f>INTMARB!N38+GIC!N38</f>
        <v>18.605915999999997</v>
      </c>
      <c r="O38" s="8">
        <f>INTMARB!O38+GIC!O38</f>
        <v>15.505056</v>
      </c>
      <c r="P38" s="8">
        <f>INTMARB!P38+GIC!P38</f>
        <v>15.505056</v>
      </c>
      <c r="Q38" s="8">
        <f>INTMARB!Q38+GIC!Q38</f>
        <v>9.3030840000000001</v>
      </c>
      <c r="R38" s="8">
        <f>INTMARB!R38+GIC!R38</f>
        <v>12.403944000000001</v>
      </c>
      <c r="S38" s="8">
        <f>INTMARB!S38+GIC!S38</f>
        <v>12.403944000000003</v>
      </c>
      <c r="T38" s="8">
        <f>INTMARB!T38+GIC!T38</f>
        <v>12.403944000000001</v>
      </c>
      <c r="U38" s="8">
        <f>INTMARB!U38+GIC!U38</f>
        <v>12.403944000000001</v>
      </c>
      <c r="V38" s="8">
        <f>INTMARB!V38+GIC!V38</f>
        <v>15.505056</v>
      </c>
      <c r="W38" s="8">
        <f>INTMARB!W38+GIC!W38</f>
        <v>12.403944000000001</v>
      </c>
      <c r="X38" s="8">
        <f>INTMARB!X38+GIC!X38</f>
        <v>14.531327999999998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318.51711504000019</v>
      </c>
      <c r="D39" s="8">
        <f>INTMARB!D39+GIC!D39</f>
        <v>187.92508752000001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13532.93172</v>
      </c>
      <c r="D40" s="8">
        <f>INTMARB!D40+GIC!D40</f>
        <v>13786.594920000001</v>
      </c>
      <c r="E40" s="8">
        <f>INTMARB!E40+GIC!E40</f>
        <v>13257.072989999997</v>
      </c>
      <c r="F40" s="8">
        <f>INTMARB!F40+GIC!F40</f>
        <v>13910.255730000004</v>
      </c>
      <c r="G40" s="8">
        <f>INTMARB!G40+GIC!G40</f>
        <v>15422.722559999998</v>
      </c>
      <c r="H40" s="8">
        <f>INTMARB!H40+GIC!H40</f>
        <v>16434.204570000002</v>
      </c>
      <c r="I40" s="8">
        <f>INTMARB!I40+GIC!I40</f>
        <v>17192.023379999995</v>
      </c>
      <c r="J40" s="8">
        <f>INTMARB!J40+GIC!J40</f>
        <v>18086.186159999997</v>
      </c>
      <c r="K40" s="8">
        <f>INTMARB!K40+GIC!K40</f>
        <v>17854.718489999999</v>
      </c>
      <c r="L40" s="8">
        <f>INTMARB!L40+GIC!L40</f>
        <v>16275.665070000006</v>
      </c>
      <c r="M40" s="8">
        <f>INTMARB!M40+GIC!M40</f>
        <v>16637.135130000002</v>
      </c>
      <c r="N40" s="8">
        <f>INTMARB!N40+GIC!N40</f>
        <v>17743.740840000002</v>
      </c>
      <c r="O40" s="8">
        <f>INTMARB!O40+GIC!O40</f>
        <v>16735.429620000006</v>
      </c>
      <c r="P40" s="8">
        <f>INTMARB!P40+GIC!P40</f>
        <v>16266.152700000002</v>
      </c>
      <c r="Q40" s="8">
        <f>INTMARB!Q40+GIC!Q40</f>
        <v>16697.380140000001</v>
      </c>
      <c r="R40" s="8">
        <f>INTMARB!R40+GIC!R40</f>
        <v>17550.322650000002</v>
      </c>
      <c r="S40" s="8">
        <f>INTMARB!S40+GIC!S40</f>
        <v>18688.636259999996</v>
      </c>
      <c r="T40" s="8">
        <f>INTMARB!T40+GIC!T40</f>
        <v>20331.105480000006</v>
      </c>
      <c r="U40" s="8">
        <f>INTMARB!U40+GIC!U40</f>
        <v>21206.243520000004</v>
      </c>
      <c r="V40" s="8">
        <f>INTMARB!V40+GIC!V40</f>
        <v>21945.037589999996</v>
      </c>
      <c r="W40" s="8">
        <f>INTMARB!W40+GIC!W40</f>
        <v>7666.9702200000029</v>
      </c>
      <c r="X40" s="8">
        <f>INTMARB!X40+GIC!X40</f>
        <v>10596.938848919997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9.4476600000000026</v>
      </c>
      <c r="D41" s="8">
        <f>INTMARB!D41+GIC!D41</f>
        <v>31.492286280000013</v>
      </c>
      <c r="E41" s="8">
        <f>INTMARB!E41+GIC!E41</f>
        <v>25.193673720000003</v>
      </c>
      <c r="F41" s="8">
        <f>INTMARB!F41+GIC!F41</f>
        <v>3.1493062799999985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82464.630655679983</v>
      </c>
      <c r="D43" s="8">
        <f>INTMARB!D43+GIC!D43</f>
        <v>88684.288107479981</v>
      </c>
      <c r="E43" s="8">
        <f>INTMARB!E43+GIC!E43</f>
        <v>91293.867540719977</v>
      </c>
      <c r="F43" s="8">
        <f>INTMARB!F43+GIC!F43</f>
        <v>98389.757700000002</v>
      </c>
      <c r="G43" s="8">
        <f>INTMARB!G43+GIC!G43</f>
        <v>104708.18997756</v>
      </c>
      <c r="H43" s="8">
        <f>INTMARB!H43+GIC!H43</f>
        <v>109385.67852576</v>
      </c>
      <c r="I43" s="8">
        <f>INTMARB!I43+GIC!I43</f>
        <v>112030.30755540001</v>
      </c>
      <c r="J43" s="8">
        <f>INTMARB!J43+GIC!J43</f>
        <v>116921.2787964</v>
      </c>
      <c r="K43" s="8">
        <f>INTMARB!K43+GIC!K43</f>
        <v>110612.40399611997</v>
      </c>
      <c r="L43" s="8">
        <f>INTMARB!L43+GIC!L43</f>
        <v>102974.84351856001</v>
      </c>
      <c r="M43" s="8">
        <f>INTMARB!M43+GIC!M43</f>
        <v>101353.01661108002</v>
      </c>
      <c r="N43" s="8">
        <f>INTMARB!N43+GIC!N43</f>
        <v>93804.672148200014</v>
      </c>
      <c r="O43" s="8">
        <f>INTMARB!O43+GIC!O43</f>
        <v>86071.521692519978</v>
      </c>
      <c r="P43" s="8">
        <f>INTMARB!P43+GIC!P43</f>
        <v>87317.364785040001</v>
      </c>
      <c r="Q43" s="8">
        <f>INTMARB!Q43+GIC!Q43</f>
        <v>87502.170511079996</v>
      </c>
      <c r="R43" s="8">
        <f>INTMARB!R43+GIC!R43</f>
        <v>92068.138440720009</v>
      </c>
      <c r="S43" s="8">
        <f>INTMARB!S43+GIC!S43</f>
        <v>93106.873070639995</v>
      </c>
      <c r="T43" s="8">
        <f>INTMARB!T43+GIC!T43</f>
        <v>94043.644559280016</v>
      </c>
      <c r="U43" s="8">
        <f>INTMARB!U43+GIC!U43</f>
        <v>94958.11251108002</v>
      </c>
      <c r="V43" s="8">
        <f>INTMARB!V43+GIC!V43</f>
        <v>95142.917970359995</v>
      </c>
      <c r="W43" s="8">
        <f>INTMARB!W43+GIC!W43</f>
        <v>86259.51306647998</v>
      </c>
      <c r="X43" s="8">
        <f>INTMARB!X43+GIC!X43</f>
        <v>95229.184419720026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43752.423948480005</v>
      </c>
      <c r="D44" s="8">
        <f>INTMARB!D44+GIC!D44</f>
        <v>45453.490219439998</v>
      </c>
      <c r="E44" s="8">
        <f>INTMARB!E44+GIC!E44</f>
        <v>48730.544887680007</v>
      </c>
      <c r="F44" s="8">
        <f>INTMARB!F44+GIC!F44</f>
        <v>44771.813063280002</v>
      </c>
      <c r="G44" s="8">
        <f>INTMARB!G44+GIC!G44</f>
        <v>42282.753429600009</v>
      </c>
      <c r="H44" s="8">
        <f>INTMARB!H44+GIC!H44</f>
        <v>43780.567703039997</v>
      </c>
      <c r="I44" s="8">
        <f>INTMARB!I44+GIC!I44</f>
        <v>39684.249019440002</v>
      </c>
      <c r="J44" s="8">
        <f>INTMARB!J44+GIC!J44</f>
        <v>37964.421360000008</v>
      </c>
      <c r="K44" s="8">
        <f>INTMARB!K44+GIC!K44</f>
        <v>37923.770849039996</v>
      </c>
      <c r="L44" s="8">
        <f>INTMARB!L44+GIC!L44</f>
        <v>36069.483785760007</v>
      </c>
      <c r="M44" s="8">
        <f>INTMARB!M44+GIC!M44</f>
        <v>33502.249470960007</v>
      </c>
      <c r="N44" s="8">
        <f>INTMARB!N44+GIC!N44</f>
        <v>33517.884797279999</v>
      </c>
      <c r="O44" s="8">
        <f>INTMARB!O44+GIC!O44</f>
        <v>32479.733458080002</v>
      </c>
      <c r="P44" s="8">
        <f>INTMARB!P44+GIC!P44</f>
        <v>27564.151873679999</v>
      </c>
      <c r="Q44" s="8">
        <f>INTMARB!Q44+GIC!Q44</f>
        <v>28561.65270192</v>
      </c>
      <c r="R44" s="8">
        <f>INTMARB!R44+GIC!R44</f>
        <v>26253.956500560002</v>
      </c>
      <c r="S44" s="8">
        <f>INTMARB!S44+GIC!S44</f>
        <v>27320.249086560001</v>
      </c>
      <c r="T44" s="8">
        <f>INTMARB!T44+GIC!T44</f>
        <v>26347.764836160004</v>
      </c>
      <c r="U44" s="8">
        <f>INTMARB!U44+GIC!U44</f>
        <v>27013.807501920008</v>
      </c>
      <c r="V44" s="8">
        <f>INTMARB!V44+GIC!V44</f>
        <v>25828.690002480002</v>
      </c>
      <c r="W44" s="8">
        <f>INTMARB!W44+GIC!W44</f>
        <v>18186.399236160003</v>
      </c>
      <c r="X44" s="8">
        <f>INTMARB!X44+GIC!X44</f>
        <v>19723.018866480001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10624.818788999997</v>
      </c>
      <c r="D48" s="8">
        <f>INTMARB!D48+GIC!D48</f>
        <v>11835.281249999998</v>
      </c>
      <c r="E48" s="8">
        <f>INTMARB!E48+GIC!E48</f>
        <v>10767.412539000001</v>
      </c>
      <c r="F48" s="8">
        <f>INTMARB!F48+GIC!F48</f>
        <v>11584.949805000004</v>
      </c>
      <c r="G48" s="8">
        <f>INTMARB!G48+GIC!G48</f>
        <v>12760.556210999997</v>
      </c>
      <c r="H48" s="8">
        <f>INTMARB!H48+GIC!H48</f>
        <v>12450.019140000002</v>
      </c>
      <c r="I48" s="8">
        <f>INTMARB!I48+GIC!I48</f>
        <v>12741.543593999997</v>
      </c>
      <c r="J48" s="8">
        <f>INTMARB!J48+GIC!J48</f>
        <v>13080.599766000001</v>
      </c>
      <c r="K48" s="8">
        <f>INTMARB!K48+GIC!K48</f>
        <v>13074.262460999998</v>
      </c>
      <c r="L48" s="8">
        <f>INTMARB!L48+GIC!L48</f>
        <v>13235.868125999998</v>
      </c>
      <c r="M48" s="8">
        <f>INTMARB!M48+GIC!M48</f>
        <v>12339.112616999997</v>
      </c>
      <c r="N48" s="8">
        <f>INTMARB!N48+GIC!N48</f>
        <v>11657.831445</v>
      </c>
      <c r="O48" s="8">
        <f>INTMARB!O48+GIC!O48</f>
        <v>9594.9749610000017</v>
      </c>
      <c r="P48" s="8">
        <f>INTMARB!P48+GIC!P48</f>
        <v>6587.8316010000017</v>
      </c>
      <c r="Q48" s="8">
        <f>INTMARB!Q48+GIC!Q48</f>
        <v>6055.4814839999981</v>
      </c>
      <c r="R48" s="8">
        <f>INTMARB!R48+GIC!R48</f>
        <v>8701.3879290000004</v>
      </c>
      <c r="S48" s="8">
        <f>INTMARB!S48+GIC!S48</f>
        <v>8714.0625390000023</v>
      </c>
      <c r="T48" s="8">
        <f>INTMARB!T48+GIC!T48</f>
        <v>7234.2563670000009</v>
      </c>
      <c r="U48" s="8">
        <f>INTMARB!U48+GIC!U48</f>
        <v>6790.6313280000013</v>
      </c>
      <c r="V48" s="8">
        <f>INTMARB!V48+GIC!V48</f>
        <v>5583.3376950000002</v>
      </c>
      <c r="W48" s="8">
        <f>INTMARB!W48+GIC!W48</f>
        <v>4642.2189450000005</v>
      </c>
      <c r="X48" s="8">
        <f>INTMARB!X48+GIC!X48</f>
        <v>4189.3155719999995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512.71884</v>
      </c>
      <c r="D50" s="8">
        <f>INTMARB!D50+GIC!D50</f>
        <v>1084.3707920399997</v>
      </c>
      <c r="E50" s="8">
        <f>INTMARB!E50+GIC!E50</f>
        <v>798.54494795999983</v>
      </c>
      <c r="F50" s="8">
        <f>INTMARB!F50+GIC!F50</f>
        <v>2590.1141400000006</v>
      </c>
      <c r="G50" s="8">
        <f>INTMARB!G50+GIC!G50</f>
        <v>4178.3640559199985</v>
      </c>
      <c r="H50" s="8">
        <f>INTMARB!H50+GIC!H50</f>
        <v>4140.0573879600015</v>
      </c>
      <c r="I50" s="8">
        <f>INTMARB!I50+GIC!I50</f>
        <v>4605.6295799999989</v>
      </c>
      <c r="J50" s="8">
        <f>INTMARB!J50+GIC!J50</f>
        <v>3774.6714599999982</v>
      </c>
      <c r="K50" s="8">
        <f>INTMARB!K50+GIC!K50</f>
        <v>3326.7792279599998</v>
      </c>
      <c r="L50" s="8">
        <f>INTMARB!L50+GIC!L50</f>
        <v>2472.24765204</v>
      </c>
      <c r="M50" s="8">
        <f>INTMARB!M50+GIC!M50</f>
        <v>2560.6474520400002</v>
      </c>
      <c r="N50" s="8">
        <f>INTMARB!N50+GIC!N50</f>
        <v>1270.0103720399998</v>
      </c>
      <c r="O50" s="8">
        <f>INTMARB!O50+GIC!O50</f>
        <v>816.22490796</v>
      </c>
      <c r="P50" s="8">
        <f>INTMARB!P50+GIC!P50</f>
        <v>368.33241204000001</v>
      </c>
      <c r="Q50" s="8">
        <f>INTMARB!Q50+GIC!Q50</f>
        <v>123.75971999999999</v>
      </c>
      <c r="R50" s="8">
        <f>INTMARB!R50+GIC!R50</f>
        <v>253.41267203999999</v>
      </c>
      <c r="S50" s="8">
        <f>INTMARB!S50+GIC!S50</f>
        <v>153.22640795999999</v>
      </c>
      <c r="T50" s="8">
        <f>INTMARB!T50+GIC!T50</f>
        <v>85.453052040000003</v>
      </c>
      <c r="U50" s="8">
        <f>INTMARB!U50+GIC!U50</f>
        <v>35.359919999999988</v>
      </c>
      <c r="V50" s="8">
        <f>INTMARB!V50+GIC!V50</f>
        <v>94.29303204</v>
      </c>
      <c r="W50" s="8">
        <f>INTMARB!W50+GIC!W50</f>
        <v>47.146647959999996</v>
      </c>
      <c r="X50" s="8">
        <f>INTMARB!X50+GIC!X50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34108.489205999998</v>
      </c>
      <c r="D51" s="27">
        <f>INTMARB!D51+GIC!D51</f>
        <v>37154.929782960004</v>
      </c>
      <c r="E51" s="27">
        <f>INTMARB!E51+GIC!E51</f>
        <v>42742.71321804</v>
      </c>
      <c r="F51" s="27">
        <f>INTMARB!F51+GIC!F51</f>
        <v>48499.332991560004</v>
      </c>
      <c r="G51" s="27">
        <f>INTMARB!G51+GIC!G51</f>
        <v>56541.869338680001</v>
      </c>
      <c r="H51" s="27">
        <f>INTMARB!H51+GIC!H51</f>
        <v>66825.435639600008</v>
      </c>
      <c r="I51" s="27">
        <f>INTMARB!I51+GIC!I51</f>
        <v>72051.864770159998</v>
      </c>
      <c r="J51" s="27">
        <f>INTMARB!J51+GIC!J51</f>
        <v>73408.873796280008</v>
      </c>
      <c r="K51" s="27">
        <f>INTMARB!K51+GIC!K51</f>
        <v>80755.717117680018</v>
      </c>
      <c r="L51" s="27">
        <f>INTMARB!L51+GIC!L51</f>
        <v>72094.929508800007</v>
      </c>
      <c r="M51" s="27">
        <f>INTMARB!M51+GIC!M51</f>
        <v>71619.312497039995</v>
      </c>
      <c r="N51" s="27">
        <f>INTMARB!N51+GIC!N51</f>
        <v>66514.617180000001</v>
      </c>
      <c r="O51" s="27">
        <f>INTMARB!O51+GIC!O51</f>
        <v>65001.489640560008</v>
      </c>
      <c r="P51" s="27">
        <f>INTMARB!P51+GIC!P51</f>
        <v>59075.896397760007</v>
      </c>
      <c r="Q51" s="27">
        <f>INTMARB!Q51+GIC!Q51</f>
        <v>54158.135054760009</v>
      </c>
      <c r="R51" s="27">
        <f>INTMARB!R51+GIC!R51</f>
        <v>56375.578100160012</v>
      </c>
      <c r="S51" s="27">
        <f>INTMARB!S51+GIC!S51</f>
        <v>57495.153256200007</v>
      </c>
      <c r="T51" s="27">
        <f>INTMARB!T51+GIC!T51</f>
        <v>62313.018518519988</v>
      </c>
      <c r="U51" s="27">
        <f>INTMARB!U51+GIC!U51</f>
        <v>61853.279399999999</v>
      </c>
      <c r="V51" s="27">
        <f>INTMARB!V51+GIC!V51</f>
        <v>71083.103850000014</v>
      </c>
      <c r="W51" s="27">
        <f>INTMARB!W51+GIC!W51</f>
        <v>63952.500716280003</v>
      </c>
      <c r="X51" s="27">
        <f>INTMARB!X51+GIC!X51</f>
        <v>67948.235490960025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888.34559880000006</v>
      </c>
      <c r="D52" s="27">
        <f t="shared" ref="D52:X52" si="20">SUM(D53:D54)</f>
        <v>534.69173999999998</v>
      </c>
      <c r="E52" s="27">
        <f t="shared" si="20"/>
        <v>373.99989000000005</v>
      </c>
      <c r="F52" s="27">
        <f t="shared" si="20"/>
        <v>436.33325999999988</v>
      </c>
      <c r="G52" s="27">
        <f t="shared" si="20"/>
        <v>469.15010999999998</v>
      </c>
      <c r="H52" s="27">
        <f t="shared" si="20"/>
        <v>726.36662999999999</v>
      </c>
      <c r="I52" s="27">
        <f t="shared" si="20"/>
        <v>967.63325999999995</v>
      </c>
      <c r="J52" s="27">
        <f t="shared" si="20"/>
        <v>1186.6252199999999</v>
      </c>
      <c r="K52" s="27">
        <f t="shared" si="20"/>
        <v>1259.0417400000001</v>
      </c>
      <c r="L52" s="27">
        <f t="shared" si="20"/>
        <v>1865.9221944000001</v>
      </c>
      <c r="M52" s="27">
        <f t="shared" si="20"/>
        <v>1554.9639732000005</v>
      </c>
      <c r="N52" s="27">
        <f t="shared" si="20"/>
        <v>1821.8744279999996</v>
      </c>
      <c r="O52" s="27">
        <f t="shared" si="20"/>
        <v>1689.0508931999998</v>
      </c>
      <c r="P52" s="27">
        <f t="shared" si="20"/>
        <v>1682.1015948000004</v>
      </c>
      <c r="Q52" s="27">
        <f t="shared" si="20"/>
        <v>1802.7525516000003</v>
      </c>
      <c r="R52" s="27">
        <f t="shared" si="20"/>
        <v>1935.228306</v>
      </c>
      <c r="S52" s="27">
        <f t="shared" si="20"/>
        <v>2121.6569484000001</v>
      </c>
      <c r="T52" s="27">
        <f t="shared" si="20"/>
        <v>2269.7489232000003</v>
      </c>
      <c r="U52" s="27">
        <f t="shared" si="20"/>
        <v>2730.5960747999998</v>
      </c>
      <c r="V52" s="27">
        <f t="shared" si="20"/>
        <v>2598.3770472000001</v>
      </c>
      <c r="W52" s="27">
        <f t="shared" si="20"/>
        <v>2723.9799444</v>
      </c>
      <c r="X52" s="27">
        <f t="shared" si="20"/>
        <v>2587.6807572000007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448.16222880000004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640.88893440000015</v>
      </c>
      <c r="M53" s="8">
        <f>INTMARB!M53+GIC!M53</f>
        <v>886.43875320000029</v>
      </c>
      <c r="N53" s="8">
        <f>INTMARB!N53+GIC!N53</f>
        <v>1073.3245379999998</v>
      </c>
      <c r="O53" s="8">
        <f>INTMARB!O53+GIC!O53</f>
        <v>1014.8427431999999</v>
      </c>
      <c r="P53" s="8">
        <f>INTMARB!P53+GIC!P53</f>
        <v>915.58518480000021</v>
      </c>
      <c r="Q53" s="8">
        <f>INTMARB!Q53+GIC!Q53</f>
        <v>1019.0939616000003</v>
      </c>
      <c r="R53" s="8">
        <f>INTMARB!R53+GIC!R53</f>
        <v>968.05308600000012</v>
      </c>
      <c r="S53" s="8">
        <f>INTMARB!S53+GIC!S53</f>
        <v>1218.8317283999997</v>
      </c>
      <c r="T53" s="8">
        <f>INTMARB!T53+GIC!T53</f>
        <v>1273.1951232000001</v>
      </c>
      <c r="U53" s="8">
        <f>INTMARB!U53+GIC!U53</f>
        <v>1755.2625947999998</v>
      </c>
      <c r="V53" s="8">
        <f>INTMARB!V53+GIC!V53</f>
        <v>1616.9940072000002</v>
      </c>
      <c r="W53" s="8">
        <f>INTMARB!W53+GIC!W53</f>
        <v>1817.9019144000001</v>
      </c>
      <c r="X53" s="8">
        <f>INTMARB!X53+GIC!X53</f>
        <v>1677.6760572000003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440.18336999999997</v>
      </c>
      <c r="D54" s="45">
        <f>INTMARB!D54+GIC!D54</f>
        <v>534.69173999999998</v>
      </c>
      <c r="E54" s="45">
        <f>INTMARB!E54+GIC!E54</f>
        <v>373.99989000000005</v>
      </c>
      <c r="F54" s="45">
        <f>INTMARB!F54+GIC!F54</f>
        <v>436.33325999999988</v>
      </c>
      <c r="G54" s="45">
        <f>INTMARB!G54+GIC!G54</f>
        <v>469.15010999999998</v>
      </c>
      <c r="H54" s="45">
        <f>INTMARB!H54+GIC!H54</f>
        <v>726.36662999999999</v>
      </c>
      <c r="I54" s="45">
        <f>INTMARB!I54+GIC!I54</f>
        <v>967.63325999999995</v>
      </c>
      <c r="J54" s="45">
        <f>INTMARB!J54+GIC!J54</f>
        <v>1186.6252199999999</v>
      </c>
      <c r="K54" s="45">
        <f>INTMARB!K54+GIC!K54</f>
        <v>1259.0417400000001</v>
      </c>
      <c r="L54" s="45">
        <f>INTMARB!L54+GIC!L54</f>
        <v>1225.0332599999999</v>
      </c>
      <c r="M54" s="45">
        <f>INTMARB!M54+GIC!M54</f>
        <v>668.5252200000001</v>
      </c>
      <c r="N54" s="45">
        <f>INTMARB!N54+GIC!N54</f>
        <v>748.54988999999989</v>
      </c>
      <c r="O54" s="45">
        <f>INTMARB!O54+GIC!O54</f>
        <v>674.20815000000005</v>
      </c>
      <c r="P54" s="45">
        <f>INTMARB!P54+GIC!P54</f>
        <v>766.51641000000018</v>
      </c>
      <c r="Q54" s="45">
        <f>INTMARB!Q54+GIC!Q54</f>
        <v>783.65859</v>
      </c>
      <c r="R54" s="45">
        <f>INTMARB!R54+GIC!R54</f>
        <v>967.17521999999985</v>
      </c>
      <c r="S54" s="45">
        <f>INTMARB!S54+GIC!S54</f>
        <v>902.82522000000017</v>
      </c>
      <c r="T54" s="45">
        <f>INTMARB!T54+GIC!T54</f>
        <v>996.55380000000002</v>
      </c>
      <c r="U54" s="45">
        <f>INTMARB!U54+GIC!U54</f>
        <v>975.33348000000012</v>
      </c>
      <c r="V54" s="45">
        <f>INTMARB!V54+GIC!V54</f>
        <v>981.38304000000005</v>
      </c>
      <c r="W54" s="45">
        <f>INTMARB!W54+GIC!W54</f>
        <v>906.0780299999999</v>
      </c>
      <c r="X54" s="45">
        <f>INTMARB!X54+GIC!X54</f>
        <v>910.00470000000018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17980.354974960002</v>
      </c>
      <c r="D61" s="49">
        <f t="shared" si="21"/>
        <v>18314.774952480002</v>
      </c>
      <c r="E61" s="49">
        <f t="shared" si="21"/>
        <v>19086.438580559996</v>
      </c>
      <c r="F61" s="49">
        <f t="shared" si="21"/>
        <v>20680.446386159994</v>
      </c>
      <c r="G61" s="49">
        <f t="shared" si="21"/>
        <v>21113.096965919995</v>
      </c>
      <c r="H61" s="49">
        <f t="shared" si="21"/>
        <v>21833.774285760002</v>
      </c>
      <c r="I61" s="49">
        <f t="shared" si="21"/>
        <v>21766.696899840004</v>
      </c>
      <c r="J61" s="49">
        <f t="shared" si="21"/>
        <v>22787.878067279999</v>
      </c>
      <c r="K61" s="49">
        <f t="shared" si="21"/>
        <v>23433.072335280001</v>
      </c>
      <c r="L61" s="49">
        <f t="shared" si="21"/>
        <v>26597.421159119986</v>
      </c>
      <c r="M61" s="49">
        <f t="shared" si="21"/>
        <v>27055.148832720002</v>
      </c>
      <c r="N61" s="49">
        <f t="shared" si="21"/>
        <v>29326.442295600009</v>
      </c>
      <c r="O61" s="49">
        <f t="shared" si="21"/>
        <v>31182.672957120001</v>
      </c>
      <c r="P61" s="49">
        <f t="shared" si="21"/>
        <v>29277.499433760004</v>
      </c>
      <c r="Q61" s="49">
        <f t="shared" si="21"/>
        <v>28844.290899359999</v>
      </c>
      <c r="R61" s="49">
        <f t="shared" si="21"/>
        <v>28804.024542239989</v>
      </c>
      <c r="S61" s="49">
        <f t="shared" si="21"/>
        <v>27495.57239135999</v>
      </c>
      <c r="T61" s="49">
        <f t="shared" si="21"/>
        <v>28808.162524080002</v>
      </c>
      <c r="U61" s="49">
        <f t="shared" si="21"/>
        <v>29817.577795679998</v>
      </c>
      <c r="V61" s="49">
        <f t="shared" si="21"/>
        <v>30089.977056719992</v>
      </c>
      <c r="W61" s="49">
        <f t="shared" si="21"/>
        <v>29359.81369368</v>
      </c>
      <c r="X61" s="49">
        <f t="shared" si="21"/>
        <v>30640.513056479998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16990.6238208</v>
      </c>
      <c r="D62" s="52">
        <f>INTMARB!D62+GIC!D62</f>
        <v>17214.736492799999</v>
      </c>
      <c r="E62" s="52">
        <f>INTMARB!E62+GIC!E62</f>
        <v>17873.855999999996</v>
      </c>
      <c r="F62" s="52">
        <f>INTMARB!F62+GIC!F62</f>
        <v>19046.047507199997</v>
      </c>
      <c r="G62" s="52">
        <f>INTMARB!G62+GIC!G62</f>
        <v>19400.751820799996</v>
      </c>
      <c r="H62" s="52">
        <f>INTMARB!H62+GIC!H62</f>
        <v>19582.0797312</v>
      </c>
      <c r="I62" s="52">
        <f>INTMARB!I62+GIC!I62</f>
        <v>19724.208134400003</v>
      </c>
      <c r="J62" s="52">
        <f>INTMARB!J62+GIC!J62</f>
        <v>19843.487999999998</v>
      </c>
      <c r="K62" s="52">
        <f>INTMARB!K62+GIC!K62</f>
        <v>19728.014745599998</v>
      </c>
      <c r="L62" s="52">
        <f>INTMARB!L62+GIC!L62</f>
        <v>21475.776671999985</v>
      </c>
      <c r="M62" s="52">
        <f>INTMARB!M62+GIC!M62</f>
        <v>21261.184358400002</v>
      </c>
      <c r="N62" s="52">
        <f>INTMARB!N62+GIC!N62</f>
        <v>22592.415283200007</v>
      </c>
      <c r="O62" s="52">
        <f>INTMARB!O62+GIC!O62</f>
        <v>23275.056268799999</v>
      </c>
      <c r="P62" s="52">
        <f>INTMARB!P62+GIC!P62</f>
        <v>24495.071731200002</v>
      </c>
      <c r="Q62" s="52">
        <f>INTMARB!Q62+GIC!Q62</f>
        <v>24121.215014400001</v>
      </c>
      <c r="R62" s="52">
        <f>INTMARB!R62+GIC!R62</f>
        <v>24049.312358399991</v>
      </c>
      <c r="S62" s="52">
        <f>INTMARB!S62+GIC!S62</f>
        <v>22440.656851199994</v>
      </c>
      <c r="T62" s="52">
        <f>INTMARB!T62+GIC!T62</f>
        <v>23108.0641344</v>
      </c>
      <c r="U62" s="52">
        <f>INTMARB!U62+GIC!U62</f>
        <v>22931.2165824</v>
      </c>
      <c r="V62" s="52">
        <f>INTMARB!V62+GIC!V62</f>
        <v>23358.273119999998</v>
      </c>
      <c r="W62" s="52">
        <f>INTMARB!W62+GIC!W62</f>
        <v>23433.648940799998</v>
      </c>
      <c r="X62" s="52">
        <f>INTMARB!X62+GIC!X62</f>
        <v>24509.408313599997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124.18559999999991</v>
      </c>
      <c r="M63" s="52">
        <f>INTMARB!M63+GIC!M63</f>
        <v>124.18560000000002</v>
      </c>
      <c r="N63" s="52">
        <f>INTMARB!N63+GIC!N63</f>
        <v>124.18560000000008</v>
      </c>
      <c r="O63" s="52">
        <f>INTMARB!O63+GIC!O63</f>
        <v>124.18560000000005</v>
      </c>
      <c r="P63" s="52">
        <f>INTMARB!P63+GIC!P63</f>
        <v>124.18560000000004</v>
      </c>
      <c r="Q63" s="52">
        <f>INTMARB!Q63+GIC!Q63</f>
        <v>124.18560000000004</v>
      </c>
      <c r="R63" s="52">
        <f>INTMARB!R63+GIC!R63</f>
        <v>124.18559999999997</v>
      </c>
      <c r="S63" s="52">
        <f>INTMARB!S63+GIC!S63</f>
        <v>48.489638399999976</v>
      </c>
      <c r="T63" s="52">
        <f>INTMARB!T63+GIC!T63</f>
        <v>48.489638400000011</v>
      </c>
      <c r="U63" s="52">
        <f>INTMARB!U63+GIC!U63</f>
        <v>48.489638400000004</v>
      </c>
      <c r="V63" s="52">
        <f>INTMARB!V63+GIC!V63</f>
        <v>48.489638399999997</v>
      </c>
      <c r="W63" s="52">
        <f>INTMARB!W63+GIC!W63</f>
        <v>48.489638400000032</v>
      </c>
      <c r="X63" s="52">
        <f>INTMARB!X63+GIC!X63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299.86309079999995</v>
      </c>
      <c r="D64" s="52">
        <f>INTMARB!D64+GIC!D64</f>
        <v>307.07035632000003</v>
      </c>
      <c r="E64" s="52">
        <f>INTMARB!E64+GIC!E64</f>
        <v>388.53366552000006</v>
      </c>
      <c r="F64" s="52">
        <f>INTMARB!F64+GIC!F64</f>
        <v>586.56786551999994</v>
      </c>
      <c r="G64" s="52">
        <f>INTMARB!G64+GIC!G64</f>
        <v>674.52826895999988</v>
      </c>
      <c r="H64" s="52">
        <f>INTMARB!H64+GIC!H64</f>
        <v>684.6294873600001</v>
      </c>
      <c r="I64" s="52">
        <f>INTMARB!I64+GIC!I64</f>
        <v>475.07451264000002</v>
      </c>
      <c r="J64" s="52">
        <f>INTMARB!J64+GIC!J64</f>
        <v>495.65886552000006</v>
      </c>
      <c r="K64" s="52">
        <f>INTMARB!K64+GIC!K64</f>
        <v>472.99982183999992</v>
      </c>
      <c r="L64" s="52">
        <f>INTMARB!L64+GIC!L64</f>
        <v>442.6423092</v>
      </c>
      <c r="M64" s="52">
        <f>INTMARB!M64+GIC!M64</f>
        <v>633.3601528800001</v>
      </c>
      <c r="N64" s="52">
        <f>INTMARB!N64+GIC!N64</f>
        <v>628.99219655999991</v>
      </c>
      <c r="O64" s="52">
        <f>INTMARB!O64+GIC!O64</f>
        <v>664.97348736000004</v>
      </c>
      <c r="P64" s="52">
        <f>INTMARB!P64+GIC!P64</f>
        <v>1095.9312873600002</v>
      </c>
      <c r="Q64" s="52">
        <f>INTMARB!Q64+GIC!Q64</f>
        <v>807.58838160000005</v>
      </c>
      <c r="R64" s="52">
        <f>INTMARB!R64+GIC!R64</f>
        <v>598.08844367999995</v>
      </c>
      <c r="S64" s="52">
        <f>INTMARB!S64+GIC!S64</f>
        <v>631.0122436800001</v>
      </c>
      <c r="T64" s="52">
        <f>INTMARB!T64+GIC!T64</f>
        <v>651.86942183999997</v>
      </c>
      <c r="U64" s="52">
        <f>INTMARB!U64+GIC!U64</f>
        <v>659.02204368000002</v>
      </c>
      <c r="V64" s="52">
        <f>INTMARB!V64+GIC!V64</f>
        <v>647.50146552000001</v>
      </c>
      <c r="W64" s="52">
        <f>INTMARB!W64+GIC!W64</f>
        <v>720.55652760000021</v>
      </c>
      <c r="X64" s="52">
        <f>INTMARB!X64+GIC!X64</f>
        <v>727.27239312000006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480.30011999999999</v>
      </c>
      <c r="D65" s="52">
        <f>INTMARB!D65+GIC!D65</f>
        <v>583.40016000000003</v>
      </c>
      <c r="E65" s="52">
        <f>INTMARB!E65+GIC!E65</f>
        <v>407.99988000000002</v>
      </c>
      <c r="F65" s="52">
        <f>INTMARB!F65+GIC!F65</f>
        <v>476.09999999999997</v>
      </c>
      <c r="G65" s="52">
        <f>INTMARB!G65+GIC!G65</f>
        <v>511.80011999999988</v>
      </c>
      <c r="H65" s="52">
        <f>INTMARB!H65+GIC!H65</f>
        <v>792.50004000000001</v>
      </c>
      <c r="I65" s="52">
        <f>INTMARB!I65+GIC!I65</f>
        <v>1055.5999199999999</v>
      </c>
      <c r="J65" s="52">
        <f>INTMARB!J65+GIC!J65</f>
        <v>1294.5002399999996</v>
      </c>
      <c r="K65" s="52">
        <f>INTMARB!K65+GIC!K65</f>
        <v>1373.50008</v>
      </c>
      <c r="L65" s="52">
        <f>INTMARB!L65+GIC!L65</f>
        <v>1336.3999199999998</v>
      </c>
      <c r="M65" s="52">
        <f>INTMARB!M65+GIC!M65</f>
        <v>729.30024000000003</v>
      </c>
      <c r="N65" s="52">
        <f>INTMARB!N65+GIC!N65</f>
        <v>816.59987999999976</v>
      </c>
      <c r="O65" s="52">
        <f>INTMARB!O65+GIC!O65</f>
        <v>735.49980000000005</v>
      </c>
      <c r="P65" s="52">
        <f>INTMARB!P65+GIC!P65</f>
        <v>836.19972000000018</v>
      </c>
      <c r="Q65" s="52">
        <f>INTMARB!Q65+GIC!Q65</f>
        <v>854.90027999999995</v>
      </c>
      <c r="R65" s="52">
        <f>INTMARB!R65+GIC!R65</f>
        <v>1055.1002399999998</v>
      </c>
      <c r="S65" s="52">
        <f>INTMARB!S65+GIC!S65</f>
        <v>984.90024000000005</v>
      </c>
      <c r="T65" s="52">
        <f>INTMARB!T65+GIC!T65</f>
        <v>1087.1496</v>
      </c>
      <c r="U65" s="52">
        <f>INTMARB!U65+GIC!U65</f>
        <v>1064.0001600000001</v>
      </c>
      <c r="V65" s="52">
        <f>INTMARB!V65+GIC!V65</f>
        <v>1070.5996799999998</v>
      </c>
      <c r="W65" s="52">
        <f>INTMARB!W65+GIC!W65</f>
        <v>988.44875999999977</v>
      </c>
      <c r="X65" s="52">
        <f>INTMARB!X65+GIC!X65</f>
        <v>1185.7453199999998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0.14145840000000001</v>
      </c>
      <c r="R66" s="52">
        <f>INTMARB!R66+GIC!R66</f>
        <v>4.5878400000000014E-2</v>
      </c>
      <c r="S66" s="52">
        <f>INTMARB!S66+GIC!S66</f>
        <v>0</v>
      </c>
      <c r="T66" s="52">
        <f>INTMARB!T66+GIC!T66</f>
        <v>0</v>
      </c>
      <c r="U66" s="52">
        <f>INTMARB!U66+GIC!U66</f>
        <v>0.8143416</v>
      </c>
      <c r="V66" s="52">
        <f>INTMARB!V66+GIC!V66</f>
        <v>1.6574846399999996</v>
      </c>
      <c r="W66" s="52">
        <f>INTMARB!W66+GIC!W66</f>
        <v>0.84314303999999973</v>
      </c>
      <c r="X66" s="52">
        <f>INTMARB!X66+GIC!X66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214.09920000000002</v>
      </c>
      <c r="F67" s="52">
        <f>INTMARB!F67+GIC!F67</f>
        <v>294.38639999999998</v>
      </c>
      <c r="G67" s="52">
        <f>INTMARB!G67+GIC!G67</f>
        <v>221.74559999999997</v>
      </c>
      <c r="H67" s="52">
        <f>INTMARB!H67+GIC!H67</f>
        <v>338.35319999999996</v>
      </c>
      <c r="I67" s="52">
        <f>INTMARB!I67+GIC!I67</f>
        <v>342.1764</v>
      </c>
      <c r="J67" s="52">
        <f>INTMARB!J67+GIC!J67</f>
        <v>338.35320000000002</v>
      </c>
      <c r="K67" s="52">
        <f>INTMARB!K67+GIC!K67</f>
        <v>275.2704</v>
      </c>
      <c r="L67" s="52">
        <f>INTMARB!L67+GIC!L67</f>
        <v>453.04919999999993</v>
      </c>
      <c r="M67" s="52">
        <f>INTMARB!M67+GIC!M67</f>
        <v>688.17599999999993</v>
      </c>
      <c r="N67" s="52">
        <f>INTMARB!N67+GIC!N67</f>
        <v>672.88319999999999</v>
      </c>
      <c r="O67" s="52">
        <f>INTMARB!O67+GIC!O67</f>
        <v>596.41919999999971</v>
      </c>
      <c r="P67" s="52">
        <f>INTMARB!P67+GIC!P67</f>
        <v>504.6624000000001</v>
      </c>
      <c r="Q67" s="52">
        <f>INTMARB!Q67+GIC!Q67</f>
        <v>562.0104</v>
      </c>
      <c r="R67" s="52">
        <f>INTMARB!R67+GIC!R67</f>
        <v>568.95333119999998</v>
      </c>
      <c r="S67" s="52">
        <f>INTMARB!S67+GIC!S67</f>
        <v>401.71127040000005</v>
      </c>
      <c r="T67" s="52">
        <f>INTMARB!T67+GIC!T67</f>
        <v>414.81719999999996</v>
      </c>
      <c r="U67" s="52">
        <f>INTMARB!U67+GIC!U67</f>
        <v>459.24099984000003</v>
      </c>
      <c r="V67" s="52">
        <f>INTMARB!V67+GIC!V67</f>
        <v>386.46638784000015</v>
      </c>
      <c r="W67" s="52">
        <f>INTMARB!W67+GIC!W67</f>
        <v>256.48905744000001</v>
      </c>
      <c r="X67" s="52">
        <f>INTMARB!X67+GIC!X67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18.167336639999998</v>
      </c>
      <c r="R68" s="52">
        <f>INTMARB!R68+GIC!R68</f>
        <v>9.0742377599999973</v>
      </c>
      <c r="S68" s="52">
        <f>INTMARB!S68+GIC!S68</f>
        <v>12.203144640000001</v>
      </c>
      <c r="T68" s="52">
        <f>INTMARB!T68+GIC!T68</f>
        <v>43.082621280000012</v>
      </c>
      <c r="U68" s="52">
        <f>INTMARB!U68+GIC!U68</f>
        <v>122.76677520000001</v>
      </c>
      <c r="V68" s="52">
        <f>INTMARB!V68+GIC!V68</f>
        <v>85.303748160000012</v>
      </c>
      <c r="W68" s="52">
        <f>INTMARB!W68+GIC!W68</f>
        <v>103.55188176</v>
      </c>
      <c r="X68" s="52">
        <f>INTMARB!X68+GIC!X68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209.56794335999996</v>
      </c>
      <c r="D69" s="52">
        <f>INTMARB!D69+GIC!D69</f>
        <v>209.56794336000002</v>
      </c>
      <c r="E69" s="52">
        <f>INTMARB!E69+GIC!E69</f>
        <v>201.94983504000001</v>
      </c>
      <c r="F69" s="52">
        <f>INTMARB!F69+GIC!F69</f>
        <v>277.34461343999999</v>
      </c>
      <c r="G69" s="52">
        <f>INTMARB!G69+GIC!G69</f>
        <v>304.27115615999992</v>
      </c>
      <c r="H69" s="52">
        <f>INTMARB!H69+GIC!H69</f>
        <v>436.21182720000013</v>
      </c>
      <c r="I69" s="52">
        <f>INTMARB!I69+GIC!I69</f>
        <v>169.63793279999999</v>
      </c>
      <c r="J69" s="52">
        <f>INTMARB!J69+GIC!J69</f>
        <v>815.87776175999988</v>
      </c>
      <c r="K69" s="52">
        <f>INTMARB!K69+GIC!K69</f>
        <v>1583.2872878399999</v>
      </c>
      <c r="L69" s="52">
        <f>INTMARB!L69+GIC!L69</f>
        <v>2765.3674579199997</v>
      </c>
      <c r="M69" s="52">
        <f>INTMARB!M69+GIC!M69</f>
        <v>3618.9424814399999</v>
      </c>
      <c r="N69" s="52">
        <f>INTMARB!N69+GIC!N69</f>
        <v>4491.3661358399986</v>
      </c>
      <c r="O69" s="52">
        <f>INTMARB!O69+GIC!O69</f>
        <v>5786.5386009600015</v>
      </c>
      <c r="P69" s="52">
        <f>INTMARB!P69+GIC!P69</f>
        <v>2221.4486952000002</v>
      </c>
      <c r="Q69" s="52">
        <f>INTMARB!Q69+GIC!Q69</f>
        <v>2356.08242832</v>
      </c>
      <c r="R69" s="52">
        <f>INTMARB!R69+GIC!R69</f>
        <v>2399.2644528000001</v>
      </c>
      <c r="S69" s="52">
        <f>INTMARB!S69+GIC!S69</f>
        <v>2976.5990030400003</v>
      </c>
      <c r="T69" s="52">
        <f>INTMARB!T69+GIC!T69</f>
        <v>3454.6899081600009</v>
      </c>
      <c r="U69" s="52">
        <f>INTMARB!U69+GIC!U69</f>
        <v>4522.3154496000006</v>
      </c>
      <c r="V69" s="52">
        <f>INTMARB!V69+GIC!V69</f>
        <v>4481.6424638399994</v>
      </c>
      <c r="W69" s="52">
        <f>INTMARB!W69+GIC!W69</f>
        <v>3798.2928715199992</v>
      </c>
      <c r="X69" s="52">
        <f>INTMARB!X69+GIC!X69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9.7118049600000003</v>
      </c>
      <c r="V72" s="55">
        <f>INTMARB!V72+GIC!V72</f>
        <v>10.043068319999998</v>
      </c>
      <c r="W72" s="55">
        <f>INTMARB!W72+GIC!W72</f>
        <v>9.4928731199999987</v>
      </c>
      <c r="X72" s="55">
        <f>INTMARB!X72+GIC!X72</f>
        <v>10.468609919999995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19355.958993240005</v>
      </c>
      <c r="D2" s="21">
        <f t="shared" ref="D2:X2" si="0">SUM(D3,D17,D22,D25,D26,D51,D52)</f>
        <v>21670.667130599999</v>
      </c>
      <c r="E2" s="21">
        <f t="shared" si="0"/>
        <v>22127.662020960001</v>
      </c>
      <c r="F2" s="21">
        <f t="shared" si="0"/>
        <v>22540.610042999997</v>
      </c>
      <c r="G2" s="21">
        <f t="shared" si="0"/>
        <v>23251.343281560003</v>
      </c>
      <c r="H2" s="21">
        <f t="shared" si="0"/>
        <v>25516.058633639997</v>
      </c>
      <c r="I2" s="21">
        <f t="shared" si="0"/>
        <v>26642.252313000001</v>
      </c>
      <c r="J2" s="21">
        <f t="shared" si="0"/>
        <v>27262.353237120005</v>
      </c>
      <c r="K2" s="21">
        <f t="shared" si="0"/>
        <v>28263.568353479997</v>
      </c>
      <c r="L2" s="21">
        <f t="shared" si="0"/>
        <v>28086.262648560001</v>
      </c>
      <c r="M2" s="21">
        <f t="shared" si="0"/>
        <v>27071.02772568</v>
      </c>
      <c r="N2" s="21">
        <f t="shared" si="0"/>
        <v>27693.119880000002</v>
      </c>
      <c r="O2" s="21">
        <f t="shared" si="0"/>
        <v>27049.564682639997</v>
      </c>
      <c r="P2" s="21">
        <f t="shared" si="0"/>
        <v>23243.894281439996</v>
      </c>
      <c r="Q2" s="21">
        <f t="shared" si="0"/>
        <v>25133.0207094</v>
      </c>
      <c r="R2" s="21">
        <f t="shared" si="0"/>
        <v>24027.62814828</v>
      </c>
      <c r="S2" s="21">
        <f t="shared" si="0"/>
        <v>24157.654594920001</v>
      </c>
      <c r="T2" s="21">
        <f t="shared" si="0"/>
        <v>21471.848639640004</v>
      </c>
      <c r="U2" s="21">
        <f t="shared" si="0"/>
        <v>22514.294821320011</v>
      </c>
      <c r="V2" s="21">
        <f t="shared" si="0"/>
        <v>23026.946615280001</v>
      </c>
      <c r="W2" s="21">
        <f t="shared" si="0"/>
        <v>20299.087568160001</v>
      </c>
      <c r="X2" s="21">
        <f t="shared" si="0"/>
        <v>23257.189309680001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19355.958993240005</v>
      </c>
      <c r="D26" s="27">
        <f t="shared" si="13"/>
        <v>21670.667130599999</v>
      </c>
      <c r="E26" s="27">
        <f t="shared" si="13"/>
        <v>22127.662020960001</v>
      </c>
      <c r="F26" s="27">
        <f t="shared" si="13"/>
        <v>22540.610042999997</v>
      </c>
      <c r="G26" s="27">
        <f t="shared" si="13"/>
        <v>23251.343281560003</v>
      </c>
      <c r="H26" s="27">
        <f t="shared" si="13"/>
        <v>25516.058633639997</v>
      </c>
      <c r="I26" s="27">
        <f t="shared" si="13"/>
        <v>26642.252313000001</v>
      </c>
      <c r="J26" s="27">
        <f t="shared" si="13"/>
        <v>27262.353237120005</v>
      </c>
      <c r="K26" s="27">
        <f t="shared" si="13"/>
        <v>28263.568353479997</v>
      </c>
      <c r="L26" s="27">
        <f t="shared" si="13"/>
        <v>28086.262648560001</v>
      </c>
      <c r="M26" s="27">
        <f t="shared" si="13"/>
        <v>27071.02772568</v>
      </c>
      <c r="N26" s="27">
        <f t="shared" si="13"/>
        <v>27693.119880000002</v>
      </c>
      <c r="O26" s="27">
        <f t="shared" si="13"/>
        <v>27049.564682639997</v>
      </c>
      <c r="P26" s="27">
        <f t="shared" si="13"/>
        <v>23243.894281439996</v>
      </c>
      <c r="Q26" s="27">
        <f t="shared" si="13"/>
        <v>25133.0207094</v>
      </c>
      <c r="R26" s="27">
        <f t="shared" si="13"/>
        <v>24016.621530240001</v>
      </c>
      <c r="S26" s="27">
        <f t="shared" si="13"/>
        <v>24157.654594920001</v>
      </c>
      <c r="T26" s="27">
        <f t="shared" si="13"/>
        <v>21470.081489640004</v>
      </c>
      <c r="U26" s="27">
        <f t="shared" si="13"/>
        <v>22510.053661320009</v>
      </c>
      <c r="V26" s="27">
        <f t="shared" si="13"/>
        <v>22943.284685280003</v>
      </c>
      <c r="W26" s="27">
        <f t="shared" ref="W26:X26" si="14">SUM(W27,W33)</f>
        <v>20249.439539400002</v>
      </c>
      <c r="X26" s="27">
        <f t="shared" si="14"/>
        <v>23029.783359480003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19355.958993240005</v>
      </c>
      <c r="D33" s="19">
        <f t="shared" si="17"/>
        <v>21670.667130599999</v>
      </c>
      <c r="E33" s="19">
        <f t="shared" si="17"/>
        <v>22127.662020960001</v>
      </c>
      <c r="F33" s="19">
        <f t="shared" si="17"/>
        <v>22540.610042999997</v>
      </c>
      <c r="G33" s="19">
        <f t="shared" si="17"/>
        <v>23251.343281560003</v>
      </c>
      <c r="H33" s="19">
        <f t="shared" si="17"/>
        <v>25516.058633639997</v>
      </c>
      <c r="I33" s="19">
        <f t="shared" si="17"/>
        <v>26642.252313000001</v>
      </c>
      <c r="J33" s="19">
        <f t="shared" si="17"/>
        <v>27262.353237120005</v>
      </c>
      <c r="K33" s="19">
        <f t="shared" si="17"/>
        <v>28263.568353479997</v>
      </c>
      <c r="L33" s="19">
        <f t="shared" si="17"/>
        <v>28086.262648560001</v>
      </c>
      <c r="M33" s="19">
        <f t="shared" si="17"/>
        <v>27071.02772568</v>
      </c>
      <c r="N33" s="19">
        <f t="shared" si="17"/>
        <v>27693.119880000002</v>
      </c>
      <c r="O33" s="19">
        <f t="shared" si="17"/>
        <v>27049.564682639997</v>
      </c>
      <c r="P33" s="19">
        <f t="shared" si="17"/>
        <v>23243.894281439996</v>
      </c>
      <c r="Q33" s="19">
        <f t="shared" si="17"/>
        <v>25133.0207094</v>
      </c>
      <c r="R33" s="19">
        <f t="shared" si="17"/>
        <v>24016.621530240001</v>
      </c>
      <c r="S33" s="19">
        <f t="shared" si="17"/>
        <v>24157.654594920001</v>
      </c>
      <c r="T33" s="19">
        <f t="shared" si="17"/>
        <v>21470.081489640004</v>
      </c>
      <c r="U33" s="19">
        <f t="shared" si="17"/>
        <v>22510.053661320009</v>
      </c>
      <c r="V33" s="19">
        <f t="shared" si="17"/>
        <v>22943.284685280003</v>
      </c>
      <c r="W33" s="19">
        <f t="shared" ref="W33:X33" si="18">SUM(W34:W50)</f>
        <v>20249.439539400002</v>
      </c>
      <c r="X33" s="19">
        <f t="shared" si="18"/>
        <v>23029.783359480003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3081.15215928</v>
      </c>
      <c r="D43" s="8">
        <f>INTMARB_IN!D43+INTMARB_EX!D43</f>
        <v>3179.927518559999</v>
      </c>
      <c r="E43" s="8">
        <f>INTMARB_IN!E43+INTMARB_EX!E43</f>
        <v>3020.6123110799999</v>
      </c>
      <c r="F43" s="8">
        <f>INTMARB_IN!F43+INTMARB_EX!F43</f>
        <v>2982.3767999999995</v>
      </c>
      <c r="G43" s="8">
        <f>INTMARB_IN!G43+INTMARB_EX!G43</f>
        <v>2940.95484072</v>
      </c>
      <c r="H43" s="8">
        <f>INTMARB_IN!H43+INTMARB_EX!H43</f>
        <v>3122.5741185599991</v>
      </c>
      <c r="I43" s="8">
        <f>INTMARB_IN!I43+INTMARB_EX!I43</f>
        <v>3336.0560110800006</v>
      </c>
      <c r="J43" s="8">
        <f>INTMARB_IN!J43+INTMARB_EX!J43</f>
        <v>3575.0286889199988</v>
      </c>
      <c r="K43" s="8">
        <f>INTMARB_IN!K43+INTMARB_EX!K43</f>
        <v>4594.644629639999</v>
      </c>
      <c r="L43" s="8">
        <f>INTMARB_IN!L43+INTMARB_EX!L43</f>
        <v>4476.7513814399999</v>
      </c>
      <c r="M43" s="8">
        <f>INTMARB_IN!M43+INTMARB_EX!M43</f>
        <v>4699.7926185599981</v>
      </c>
      <c r="N43" s="8">
        <f>INTMARB_IN!N43+INTMARB_EX!N43</f>
        <v>4186.798200000002</v>
      </c>
      <c r="O43" s="8">
        <f>INTMARB_IN!O43+INTMARB_EX!O43</f>
        <v>3715.2257407199986</v>
      </c>
      <c r="P43" s="8">
        <f>INTMARB_IN!P43+INTMARB_EX!P43</f>
        <v>3874.5406814399994</v>
      </c>
      <c r="Q43" s="8">
        <f>INTMARB_IN!Q43+INTMARB_EX!Q43</f>
        <v>4027.4832592800008</v>
      </c>
      <c r="R43" s="8">
        <f>INTMARB_IN!R43+INTMARB_EX!R43</f>
        <v>5289.2580592800005</v>
      </c>
      <c r="S43" s="8">
        <f>INTMARB_IN!S43+INTMARB_EX!S43</f>
        <v>4970.6279110799996</v>
      </c>
      <c r="T43" s="8">
        <f>INTMARB_IN!T43+INTMARB_EX!T43</f>
        <v>4049.7873296399989</v>
      </c>
      <c r="U43" s="8">
        <f>INTMARB_IN!U43+INTMARB_EX!U43</f>
        <v>3979.6886703600012</v>
      </c>
      <c r="V43" s="8">
        <f>INTMARB_IN!V43+INTMARB_EX!V43</f>
        <v>5078.9620814399996</v>
      </c>
      <c r="W43" s="8">
        <f>INTMARB_IN!W43+INTMARB_EX!W43</f>
        <v>7851.0431703600007</v>
      </c>
      <c r="X43" s="8">
        <f>INTMARB_IN!X43+INTMARB_EX!X43</f>
        <v>8718.1438827599995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16207.033741920004</v>
      </c>
      <c r="D44" s="8">
        <f>INTMARB_IN!D44+INTMARB_EX!D44</f>
        <v>18405.28656</v>
      </c>
      <c r="E44" s="8">
        <f>INTMARB_IN!E44+INTMARB_EX!E44</f>
        <v>19077.58302192</v>
      </c>
      <c r="F44" s="8">
        <f>INTMARB_IN!F44+INTMARB_EX!F44</f>
        <v>19543.50003096</v>
      </c>
      <c r="G44" s="8">
        <f>INTMARB_IN!G44+INTMARB_EX!G44</f>
        <v>20272.081772880003</v>
      </c>
      <c r="H44" s="8">
        <f>INTMARB_IN!H44+INTMARB_EX!H44</f>
        <v>22364.017827119998</v>
      </c>
      <c r="I44" s="8">
        <f>INTMARB_IN!I44+INTMARB_EX!I44</f>
        <v>23270.836381920002</v>
      </c>
      <c r="J44" s="8">
        <f>INTMARB_IN!J44+INTMARB_EX!J44</f>
        <v>23646.071396160005</v>
      </c>
      <c r="K44" s="8">
        <f>INTMARB_IN!K44+INTMARB_EX!K44</f>
        <v>23633.563803839999</v>
      </c>
      <c r="L44" s="8">
        <f>INTMARB_IN!L44+INTMARB_EX!L44</f>
        <v>23574.151347120001</v>
      </c>
      <c r="M44" s="8">
        <f>INTMARB_IN!M44+INTMARB_EX!M44</f>
        <v>22335.875187120004</v>
      </c>
      <c r="N44" s="8">
        <f>INTMARB_IN!N44+INTMARB_EX!N44</f>
        <v>23470.961760000002</v>
      </c>
      <c r="O44" s="8">
        <f>INTMARB_IN!O44+INTMARB_EX!O44</f>
        <v>23298.97902192</v>
      </c>
      <c r="P44" s="8">
        <f>INTMARB_IN!P44+INTMARB_EX!P44</f>
        <v>19333.99368</v>
      </c>
      <c r="Q44" s="8">
        <f>INTMARB_IN!Q44+INTMARB_EX!Q44</f>
        <v>21081.964258079999</v>
      </c>
      <c r="R44" s="8">
        <f>INTMARB_IN!R44+INTMARB_EX!R44</f>
        <v>18727.363470960001</v>
      </c>
      <c r="S44" s="8">
        <f>INTMARB_IN!S44+INTMARB_EX!S44</f>
        <v>19187.026683840002</v>
      </c>
      <c r="T44" s="8">
        <f>INTMARB_IN!T44+INTMARB_EX!T44</f>
        <v>17420.294160000005</v>
      </c>
      <c r="U44" s="8">
        <f>INTMARB_IN!U44+INTMARB_EX!U44</f>
        <v>18530.364990960006</v>
      </c>
      <c r="V44" s="8">
        <f>INTMARB_IN!V44+INTMARB_EX!V44</f>
        <v>17864.322603840003</v>
      </c>
      <c r="W44" s="8">
        <f>INTMARB_IN!W44+INTMARB_EX!W44</f>
        <v>12398.396369040001</v>
      </c>
      <c r="X44" s="8">
        <f>INTMARB_IN!X44+INTMARB_EX!X44</f>
        <v>14311.639476720002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67.773092040000009</v>
      </c>
      <c r="D50" s="8">
        <f>INTMARB_IN!D50+INTMARB_EX!D50</f>
        <v>85.453052040000003</v>
      </c>
      <c r="E50" s="8">
        <f>INTMARB_IN!E50+INTMARB_EX!E50</f>
        <v>29.466687959999998</v>
      </c>
      <c r="F50" s="8">
        <f>INTMARB_IN!F50+INTMARB_EX!F50</f>
        <v>14.733212040000002</v>
      </c>
      <c r="G50" s="8">
        <f>INTMARB_IN!G50+INTMARB_EX!G50</f>
        <v>38.306667959999999</v>
      </c>
      <c r="H50" s="8">
        <f>INTMARB_IN!H50+INTMARB_EX!H50</f>
        <v>29.466687960000002</v>
      </c>
      <c r="I50" s="8">
        <f>INTMARB_IN!I50+INTMARB_EX!I50</f>
        <v>35.359919999999988</v>
      </c>
      <c r="J50" s="8">
        <f>INTMARB_IN!J50+INTMARB_EX!J50</f>
        <v>41.253152039999982</v>
      </c>
      <c r="K50" s="8">
        <f>INTMARB_IN!K50+INTMARB_EX!K50</f>
        <v>35.359919999999988</v>
      </c>
      <c r="L50" s="8">
        <f>INTMARB_IN!L50+INTMARB_EX!L50</f>
        <v>35.359919999999995</v>
      </c>
      <c r="M50" s="8">
        <f>INTMARB_IN!M50+INTMARB_EX!M50</f>
        <v>35.359919999999988</v>
      </c>
      <c r="N50" s="8">
        <f>INTMARB_IN!N50+INTMARB_EX!N50</f>
        <v>35.359919999999988</v>
      </c>
      <c r="O50" s="8">
        <f>INTMARB_IN!O50+INTMARB_EX!O50</f>
        <v>35.359919999999988</v>
      </c>
      <c r="P50" s="8">
        <f>INTMARB_IN!P50+INTMARB_EX!P50</f>
        <v>35.359919999999988</v>
      </c>
      <c r="Q50" s="8">
        <f>INTMARB_IN!Q50+INTMARB_EX!Q50</f>
        <v>23.573192039999995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11.006618040000001</v>
      </c>
      <c r="S51" s="27">
        <f>INTMARB_IN!S51+INTMARB_EX!S51</f>
        <v>0</v>
      </c>
      <c r="T51" s="27">
        <f>INTMARB_IN!T51+INTMARB_EX!T51</f>
        <v>1.7671500000000004</v>
      </c>
      <c r="U51" s="27">
        <f>INTMARB_IN!U51+INTMARB_EX!U51</f>
        <v>4.2411599999999998</v>
      </c>
      <c r="V51" s="27">
        <f>INTMARB_IN!V51+INTMARB_EX!V51</f>
        <v>83.661930000000012</v>
      </c>
      <c r="W51" s="27">
        <f>INTMARB_IN!W51+INTMARB_EX!W51</f>
        <v>49.648028759999995</v>
      </c>
      <c r="X51" s="27">
        <f>INTMARB_IN!X51+INTMARB_EX!X51</f>
        <v>227.40595019999998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5878.9330221937098</v>
      </c>
      <c r="D2" s="21">
        <f t="shared" ref="D2:X2" si="0">SUM(D3,D17,D22,D25,D26,D51,D52)</f>
        <v>6440.9228332441235</v>
      </c>
      <c r="E2" s="21">
        <f t="shared" si="0"/>
        <v>6494.3566789300503</v>
      </c>
      <c r="F2" s="21">
        <f t="shared" si="0"/>
        <v>6575.8840548091785</v>
      </c>
      <c r="G2" s="21">
        <f t="shared" si="0"/>
        <v>6803.0720450939752</v>
      </c>
      <c r="H2" s="21">
        <f t="shared" si="0"/>
        <v>7295.7124130621951</v>
      </c>
      <c r="I2" s="21">
        <f t="shared" si="0"/>
        <v>7144.1326873789712</v>
      </c>
      <c r="J2" s="21">
        <f t="shared" si="0"/>
        <v>6939.9585083112461</v>
      </c>
      <c r="K2" s="21">
        <f t="shared" si="0"/>
        <v>7147.4215787921494</v>
      </c>
      <c r="L2" s="21">
        <f t="shared" si="0"/>
        <v>7753.669902280757</v>
      </c>
      <c r="M2" s="21">
        <f t="shared" si="0"/>
        <v>7476.5766180412766</v>
      </c>
      <c r="N2" s="21">
        <f t="shared" si="0"/>
        <v>7317.3423361477417</v>
      </c>
      <c r="O2" s="21">
        <f t="shared" si="0"/>
        <v>7009.4441712817907</v>
      </c>
      <c r="P2" s="21">
        <f t="shared" si="0"/>
        <v>6343.7198060744531</v>
      </c>
      <c r="Q2" s="21">
        <f t="shared" si="0"/>
        <v>7136.3776646379001</v>
      </c>
      <c r="R2" s="21">
        <f t="shared" si="0"/>
        <v>6846.4986125018186</v>
      </c>
      <c r="S2" s="21">
        <f t="shared" si="0"/>
        <v>7031.0268259881186</v>
      </c>
      <c r="T2" s="21">
        <f t="shared" si="0"/>
        <v>6082.6953115603119</v>
      </c>
      <c r="U2" s="21">
        <f t="shared" si="0"/>
        <v>6478.4048437179617</v>
      </c>
      <c r="V2" s="21">
        <f t="shared" si="0"/>
        <v>6672.432773505574</v>
      </c>
      <c r="W2" s="21">
        <f t="shared" si="0"/>
        <v>5340.9500965842235</v>
      </c>
      <c r="X2" s="21">
        <f t="shared" si="0"/>
        <v>6367.7318352611364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5878.9330221937098</v>
      </c>
      <c r="D26" s="27">
        <f t="shared" ref="D26:X26" si="14">SUM(D27,D33)</f>
        <v>6440.9228332441235</v>
      </c>
      <c r="E26" s="27">
        <f t="shared" si="14"/>
        <v>6494.3566789300503</v>
      </c>
      <c r="F26" s="27">
        <f t="shared" si="14"/>
        <v>6575.8840548091785</v>
      </c>
      <c r="G26" s="27">
        <f t="shared" si="14"/>
        <v>6803.0720450939752</v>
      </c>
      <c r="H26" s="27">
        <f t="shared" si="14"/>
        <v>7295.7124130621951</v>
      </c>
      <c r="I26" s="27">
        <f t="shared" si="14"/>
        <v>7144.1326873789712</v>
      </c>
      <c r="J26" s="27">
        <f t="shared" si="14"/>
        <v>6939.9585083112461</v>
      </c>
      <c r="K26" s="27">
        <f t="shared" si="14"/>
        <v>7147.4215787921494</v>
      </c>
      <c r="L26" s="27">
        <f t="shared" si="14"/>
        <v>7753.669902280757</v>
      </c>
      <c r="M26" s="27">
        <f t="shared" si="14"/>
        <v>7476.5766180412766</v>
      </c>
      <c r="N26" s="27">
        <f t="shared" si="14"/>
        <v>7317.3423361477417</v>
      </c>
      <c r="O26" s="27">
        <f t="shared" si="14"/>
        <v>7009.4441712817907</v>
      </c>
      <c r="P26" s="27">
        <f t="shared" si="14"/>
        <v>6343.7198060744531</v>
      </c>
      <c r="Q26" s="27">
        <f t="shared" si="14"/>
        <v>7136.3776646379001</v>
      </c>
      <c r="R26" s="27">
        <f t="shared" si="14"/>
        <v>6843.32045695539</v>
      </c>
      <c r="S26" s="27">
        <f t="shared" si="14"/>
        <v>7031.0268259881186</v>
      </c>
      <c r="T26" s="27">
        <f t="shared" si="14"/>
        <v>6082.1889378789365</v>
      </c>
      <c r="U26" s="27">
        <f t="shared" si="14"/>
        <v>6477.1715206254848</v>
      </c>
      <c r="V26" s="27">
        <f t="shared" si="14"/>
        <v>6647.8706283275424</v>
      </c>
      <c r="W26" s="27">
        <f t="shared" si="14"/>
        <v>5327.5579266870354</v>
      </c>
      <c r="X26" s="27">
        <f t="shared" si="14"/>
        <v>6304.0017878654171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5878.9330221937098</v>
      </c>
      <c r="D33" s="19">
        <f t="shared" ref="D33:X33" si="18">SUM(D34:D50)</f>
        <v>6440.9228332441235</v>
      </c>
      <c r="E33" s="19">
        <f t="shared" si="18"/>
        <v>6494.3566789300503</v>
      </c>
      <c r="F33" s="19">
        <f t="shared" si="18"/>
        <v>6575.8840548091785</v>
      </c>
      <c r="G33" s="19">
        <f t="shared" si="18"/>
        <v>6803.0720450939752</v>
      </c>
      <c r="H33" s="19">
        <f t="shared" si="18"/>
        <v>7295.7124130621951</v>
      </c>
      <c r="I33" s="19">
        <f t="shared" si="18"/>
        <v>7144.1326873789712</v>
      </c>
      <c r="J33" s="19">
        <f t="shared" si="18"/>
        <v>6939.9585083112461</v>
      </c>
      <c r="K33" s="19">
        <f t="shared" si="18"/>
        <v>7147.4215787921494</v>
      </c>
      <c r="L33" s="19">
        <f t="shared" si="18"/>
        <v>7753.669902280757</v>
      </c>
      <c r="M33" s="19">
        <f t="shared" si="18"/>
        <v>7476.5766180412766</v>
      </c>
      <c r="N33" s="19">
        <f t="shared" si="18"/>
        <v>7317.3423361477417</v>
      </c>
      <c r="O33" s="19">
        <f t="shared" si="18"/>
        <v>7009.4441712817907</v>
      </c>
      <c r="P33" s="19">
        <f t="shared" si="18"/>
        <v>6343.7198060744531</v>
      </c>
      <c r="Q33" s="19">
        <f t="shared" si="18"/>
        <v>7136.3776646379001</v>
      </c>
      <c r="R33" s="19">
        <f t="shared" si="18"/>
        <v>6843.32045695539</v>
      </c>
      <c r="S33" s="19">
        <f t="shared" si="18"/>
        <v>7031.0268259881186</v>
      </c>
      <c r="T33" s="19">
        <f t="shared" si="18"/>
        <v>6082.1889378789365</v>
      </c>
      <c r="U33" s="19">
        <f t="shared" si="18"/>
        <v>6477.1715206254848</v>
      </c>
      <c r="V33" s="19">
        <f t="shared" si="18"/>
        <v>6647.8706283275424</v>
      </c>
      <c r="W33" s="19">
        <f t="shared" si="18"/>
        <v>5327.5579266870354</v>
      </c>
      <c r="X33" s="19">
        <f t="shared" si="18"/>
        <v>6304.0017878654171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2132.1682972677927</v>
      </c>
      <c r="D43" s="8">
        <v>2177.7401803823036</v>
      </c>
      <c r="E43" s="8">
        <v>2056.3898682295235</v>
      </c>
      <c r="F43" s="8">
        <v>2034.1062128290043</v>
      </c>
      <c r="G43" s="8">
        <v>2014.9139360421941</v>
      </c>
      <c r="H43" s="8">
        <v>2112.0251799099992</v>
      </c>
      <c r="I43" s="8">
        <v>2184.5790534409598</v>
      </c>
      <c r="J43" s="8">
        <v>2285.9027315342209</v>
      </c>
      <c r="K43" s="8">
        <v>2929.0230333069003</v>
      </c>
      <c r="L43" s="8">
        <v>2979.4747112549117</v>
      </c>
      <c r="M43" s="8">
        <v>3134.3700988685837</v>
      </c>
      <c r="N43" s="8">
        <v>2725.6171460386608</v>
      </c>
      <c r="O43" s="8">
        <v>2397.8106849073256</v>
      </c>
      <c r="P43" s="8">
        <v>2566.6925864984069</v>
      </c>
      <c r="Q43" s="8">
        <v>2722.9934929151304</v>
      </c>
      <c r="R43" s="8">
        <v>3581.1250517344811</v>
      </c>
      <c r="S43" s="8">
        <v>3391.0119525425102</v>
      </c>
      <c r="T43" s="8">
        <v>2732.8305353424007</v>
      </c>
      <c r="U43" s="8">
        <v>2700.3412742219393</v>
      </c>
      <c r="V43" s="8">
        <v>3467.2172697520064</v>
      </c>
      <c r="W43" s="8">
        <v>5139.4887813557407</v>
      </c>
      <c r="X43" s="8">
        <v>5812.4876474397824</v>
      </c>
    </row>
    <row r="44" spans="1:24" ht="11.25" customHeight="1" x14ac:dyDescent="0.2">
      <c r="A44" s="28" t="s">
        <v>74</v>
      </c>
      <c r="B44" s="7" t="s">
        <v>75</v>
      </c>
      <c r="C44" s="8">
        <v>3731.1620923942205</v>
      </c>
      <c r="D44" s="8">
        <v>4243.4807925395962</v>
      </c>
      <c r="E44" s="8">
        <v>4431.1226256916752</v>
      </c>
      <c r="F44" s="8">
        <v>4538.356521907288</v>
      </c>
      <c r="G44" s="8">
        <v>4779.1273421928563</v>
      </c>
      <c r="H44" s="8">
        <v>5176.8662270654186</v>
      </c>
      <c r="I44" s="8">
        <v>4952.0290504555787</v>
      </c>
      <c r="J44" s="8">
        <v>4645.9504092767256</v>
      </c>
      <c r="K44" s="8">
        <v>4212.0965168490156</v>
      </c>
      <c r="L44" s="8">
        <v>4767.0448879929254</v>
      </c>
      <c r="M44" s="8">
        <v>4335.343238070589</v>
      </c>
      <c r="N44" s="8">
        <v>4584.8179828652364</v>
      </c>
      <c r="O44" s="8">
        <v>4604.6452022172234</v>
      </c>
      <c r="P44" s="8">
        <v>3770.1320292108894</v>
      </c>
      <c r="Q44" s="8">
        <v>4408.45477568762</v>
      </c>
      <c r="R44" s="8">
        <v>3262.1954052209089</v>
      </c>
      <c r="S44" s="8">
        <v>3640.0148734456084</v>
      </c>
      <c r="T44" s="8">
        <v>3349.3584025365362</v>
      </c>
      <c r="U44" s="8">
        <v>3776.830246403546</v>
      </c>
      <c r="V44" s="8">
        <v>3180.6533585755355</v>
      </c>
      <c r="W44" s="8">
        <v>188.06914533129518</v>
      </c>
      <c r="X44" s="8">
        <v>491.51414042563488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15.602632531697033</v>
      </c>
      <c r="D50" s="8">
        <v>19.70186032222399</v>
      </c>
      <c r="E50" s="8">
        <v>6.8441850088519054</v>
      </c>
      <c r="F50" s="8">
        <v>3.4213200728862754</v>
      </c>
      <c r="G50" s="8">
        <v>9.0307668589248369</v>
      </c>
      <c r="H50" s="8">
        <v>6.8210060867780893</v>
      </c>
      <c r="I50" s="8">
        <v>7.5245834824325284</v>
      </c>
      <c r="J50" s="8">
        <v>8.105367500299332</v>
      </c>
      <c r="K50" s="8">
        <v>6.3020286362338638</v>
      </c>
      <c r="L50" s="8">
        <v>7.1503030329204877</v>
      </c>
      <c r="M50" s="8">
        <v>6.8632811021041169</v>
      </c>
      <c r="N50" s="8">
        <v>6.9072072438447885</v>
      </c>
      <c r="O50" s="8">
        <v>6.9882841572414671</v>
      </c>
      <c r="P50" s="8">
        <v>6.8951903651566022</v>
      </c>
      <c r="Q50" s="8">
        <v>4.9293960351493258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3.1781555464288118</v>
      </c>
      <c r="S51" s="27">
        <v>0</v>
      </c>
      <c r="T51" s="27">
        <v>0.50637368137572603</v>
      </c>
      <c r="U51" s="27">
        <v>1.2333230924770822</v>
      </c>
      <c r="V51" s="27">
        <v>24.5621451780315</v>
      </c>
      <c r="W51" s="27">
        <v>13.392169897187822</v>
      </c>
      <c r="X51" s="27">
        <v>63.73004739571892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13477.025971046292</v>
      </c>
      <c r="D2" s="21">
        <f t="shared" ref="D2:X2" si="0">SUM(D3,D17,D22,D25,D26,D51,D52)</f>
        <v>15229.744297355877</v>
      </c>
      <c r="E2" s="21">
        <f t="shared" si="0"/>
        <v>15633.305342029947</v>
      </c>
      <c r="F2" s="21">
        <f t="shared" si="0"/>
        <v>15964.725988190819</v>
      </c>
      <c r="G2" s="21">
        <f t="shared" si="0"/>
        <v>16448.271236466029</v>
      </c>
      <c r="H2" s="21">
        <f t="shared" si="0"/>
        <v>18220.346220577801</v>
      </c>
      <c r="I2" s="21">
        <f t="shared" si="0"/>
        <v>19498.119625621035</v>
      </c>
      <c r="J2" s="21">
        <f t="shared" si="0"/>
        <v>20322.394728808758</v>
      </c>
      <c r="K2" s="21">
        <f t="shared" si="0"/>
        <v>21116.146774687848</v>
      </c>
      <c r="L2" s="21">
        <f t="shared" si="0"/>
        <v>20332.592746279246</v>
      </c>
      <c r="M2" s="21">
        <f t="shared" si="0"/>
        <v>19594.451107638728</v>
      </c>
      <c r="N2" s="21">
        <f t="shared" si="0"/>
        <v>20375.777543852262</v>
      </c>
      <c r="O2" s="21">
        <f t="shared" si="0"/>
        <v>20040.120511358207</v>
      </c>
      <c r="P2" s="21">
        <f t="shared" si="0"/>
        <v>16900.174475365548</v>
      </c>
      <c r="Q2" s="21">
        <f t="shared" si="0"/>
        <v>17996.643044762099</v>
      </c>
      <c r="R2" s="21">
        <f t="shared" si="0"/>
        <v>17181.129535778182</v>
      </c>
      <c r="S2" s="21">
        <f t="shared" si="0"/>
        <v>17126.627768931881</v>
      </c>
      <c r="T2" s="21">
        <f t="shared" si="0"/>
        <v>15389.15332807969</v>
      </c>
      <c r="U2" s="21">
        <f t="shared" si="0"/>
        <v>16035.889977602044</v>
      </c>
      <c r="V2" s="21">
        <f t="shared" si="0"/>
        <v>16354.513841774427</v>
      </c>
      <c r="W2" s="21">
        <f t="shared" si="0"/>
        <v>14958.137471575777</v>
      </c>
      <c r="X2" s="21">
        <f t="shared" si="0"/>
        <v>16889.457474418861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13477.025971046292</v>
      </c>
      <c r="D26" s="27">
        <f t="shared" si="7"/>
        <v>15229.744297355877</v>
      </c>
      <c r="E26" s="27">
        <f t="shared" si="7"/>
        <v>15633.305342029947</v>
      </c>
      <c r="F26" s="27">
        <f t="shared" si="7"/>
        <v>15964.725988190819</v>
      </c>
      <c r="G26" s="27">
        <f t="shared" si="7"/>
        <v>16448.271236466029</v>
      </c>
      <c r="H26" s="27">
        <f t="shared" si="7"/>
        <v>18220.346220577801</v>
      </c>
      <c r="I26" s="27">
        <f t="shared" si="7"/>
        <v>19498.119625621035</v>
      </c>
      <c r="J26" s="27">
        <f t="shared" si="7"/>
        <v>20322.394728808758</v>
      </c>
      <c r="K26" s="27">
        <f t="shared" si="7"/>
        <v>21116.146774687848</v>
      </c>
      <c r="L26" s="27">
        <f t="shared" si="7"/>
        <v>20332.592746279246</v>
      </c>
      <c r="M26" s="27">
        <f t="shared" si="7"/>
        <v>19594.451107638728</v>
      </c>
      <c r="N26" s="27">
        <f t="shared" si="7"/>
        <v>20375.777543852262</v>
      </c>
      <c r="O26" s="27">
        <f t="shared" si="7"/>
        <v>20040.120511358207</v>
      </c>
      <c r="P26" s="27">
        <f t="shared" si="7"/>
        <v>16900.174475365548</v>
      </c>
      <c r="Q26" s="27">
        <f t="shared" si="7"/>
        <v>17996.643044762099</v>
      </c>
      <c r="R26" s="27">
        <f t="shared" si="7"/>
        <v>17173.301073284612</v>
      </c>
      <c r="S26" s="27">
        <f t="shared" si="7"/>
        <v>17126.627768931881</v>
      </c>
      <c r="T26" s="27">
        <f t="shared" si="7"/>
        <v>15387.892551761066</v>
      </c>
      <c r="U26" s="27">
        <f t="shared" si="7"/>
        <v>16032.882140694521</v>
      </c>
      <c r="V26" s="27">
        <f t="shared" si="7"/>
        <v>16295.414056952459</v>
      </c>
      <c r="W26" s="27">
        <f t="shared" si="7"/>
        <v>14921.881612712965</v>
      </c>
      <c r="X26" s="27">
        <f t="shared" si="7"/>
        <v>16725.781571614581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13477.025971046292</v>
      </c>
      <c r="D33" s="19">
        <f t="shared" si="9"/>
        <v>15229.744297355877</v>
      </c>
      <c r="E33" s="19">
        <f t="shared" si="9"/>
        <v>15633.305342029947</v>
      </c>
      <c r="F33" s="19">
        <f t="shared" si="9"/>
        <v>15964.725988190819</v>
      </c>
      <c r="G33" s="19">
        <f t="shared" si="9"/>
        <v>16448.271236466029</v>
      </c>
      <c r="H33" s="19">
        <f t="shared" si="9"/>
        <v>18220.346220577801</v>
      </c>
      <c r="I33" s="19">
        <f t="shared" si="9"/>
        <v>19498.119625621035</v>
      </c>
      <c r="J33" s="19">
        <f t="shared" si="9"/>
        <v>20322.394728808758</v>
      </c>
      <c r="K33" s="19">
        <f t="shared" si="9"/>
        <v>21116.146774687848</v>
      </c>
      <c r="L33" s="19">
        <f t="shared" si="9"/>
        <v>20332.592746279246</v>
      </c>
      <c r="M33" s="19">
        <f t="shared" si="9"/>
        <v>19594.451107638728</v>
      </c>
      <c r="N33" s="19">
        <f t="shared" si="9"/>
        <v>20375.777543852262</v>
      </c>
      <c r="O33" s="19">
        <f t="shared" si="9"/>
        <v>20040.120511358207</v>
      </c>
      <c r="P33" s="19">
        <f t="shared" si="9"/>
        <v>16900.174475365548</v>
      </c>
      <c r="Q33" s="19">
        <f t="shared" si="9"/>
        <v>17996.643044762099</v>
      </c>
      <c r="R33" s="19">
        <f t="shared" si="9"/>
        <v>17173.301073284612</v>
      </c>
      <c r="S33" s="19">
        <f t="shared" si="9"/>
        <v>17126.627768931881</v>
      </c>
      <c r="T33" s="19">
        <f t="shared" si="9"/>
        <v>15387.892551761066</v>
      </c>
      <c r="U33" s="19">
        <f t="shared" si="9"/>
        <v>16032.882140694521</v>
      </c>
      <c r="V33" s="19">
        <f t="shared" si="9"/>
        <v>16295.414056952459</v>
      </c>
      <c r="W33" s="19">
        <f t="shared" si="9"/>
        <v>14921.881612712965</v>
      </c>
      <c r="X33" s="19">
        <f t="shared" si="9"/>
        <v>16725.781571614581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948.98386201220706</v>
      </c>
      <c r="D43" s="8">
        <v>1002.1873381776953</v>
      </c>
      <c r="E43" s="8">
        <v>964.22244285047645</v>
      </c>
      <c r="F43" s="8">
        <v>948.27058717099521</v>
      </c>
      <c r="G43" s="8">
        <v>926.04090467780588</v>
      </c>
      <c r="H43" s="8">
        <v>1010.5489386499997</v>
      </c>
      <c r="I43" s="8">
        <v>1151.4769576390411</v>
      </c>
      <c r="J43" s="8">
        <v>1289.1259573857776</v>
      </c>
      <c r="K43" s="8">
        <v>1665.621596333099</v>
      </c>
      <c r="L43" s="8">
        <v>1497.2766701850881</v>
      </c>
      <c r="M43" s="8">
        <v>1565.4225196914147</v>
      </c>
      <c r="N43" s="8">
        <v>1461.1810539613409</v>
      </c>
      <c r="O43" s="8">
        <v>1317.415055812673</v>
      </c>
      <c r="P43" s="8">
        <v>1307.8480949415925</v>
      </c>
      <c r="Q43" s="8">
        <v>1304.4897663648703</v>
      </c>
      <c r="R43" s="8">
        <v>1708.1330075455198</v>
      </c>
      <c r="S43" s="8">
        <v>1579.6159585374892</v>
      </c>
      <c r="T43" s="8">
        <v>1316.9567942975982</v>
      </c>
      <c r="U43" s="8">
        <v>1279.3473961380619</v>
      </c>
      <c r="V43" s="8">
        <v>1611.7448116879934</v>
      </c>
      <c r="W43" s="8">
        <v>2711.5543890042595</v>
      </c>
      <c r="X43" s="8">
        <v>2905.6562353202162</v>
      </c>
    </row>
    <row r="44" spans="1:24" ht="11.25" customHeight="1" x14ac:dyDescent="0.2">
      <c r="A44" s="28" t="s">
        <v>74</v>
      </c>
      <c r="B44" s="7" t="s">
        <v>75</v>
      </c>
      <c r="C44" s="8">
        <v>12475.871649525783</v>
      </c>
      <c r="D44" s="8">
        <v>14161.805767460406</v>
      </c>
      <c r="E44" s="8">
        <v>14646.460396228324</v>
      </c>
      <c r="F44" s="8">
        <v>15005.14350905271</v>
      </c>
      <c r="G44" s="8">
        <v>15492.954430687147</v>
      </c>
      <c r="H44" s="8">
        <v>17187.151600054578</v>
      </c>
      <c r="I44" s="8">
        <v>18318.807331464424</v>
      </c>
      <c r="J44" s="8">
        <v>19000.120986883278</v>
      </c>
      <c r="K44" s="8">
        <v>19421.467286990985</v>
      </c>
      <c r="L44" s="8">
        <v>18807.106459127077</v>
      </c>
      <c r="M44" s="8">
        <v>18000.531949049415</v>
      </c>
      <c r="N44" s="8">
        <v>18886.143777134766</v>
      </c>
      <c r="O44" s="8">
        <v>18694.333819702777</v>
      </c>
      <c r="P44" s="8">
        <v>15563.861650789111</v>
      </c>
      <c r="Q44" s="8">
        <v>16673.509482392379</v>
      </c>
      <c r="R44" s="8">
        <v>15465.168065739092</v>
      </c>
      <c r="S44" s="8">
        <v>15547.011810394393</v>
      </c>
      <c r="T44" s="8">
        <v>14070.935757463469</v>
      </c>
      <c r="U44" s="8">
        <v>14753.534744556458</v>
      </c>
      <c r="V44" s="8">
        <v>14683.669245264466</v>
      </c>
      <c r="W44" s="8">
        <v>12210.327223708706</v>
      </c>
      <c r="X44" s="8">
        <v>13820.125336294366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52.170459508302976</v>
      </c>
      <c r="D50" s="8">
        <v>65.75119171777601</v>
      </c>
      <c r="E50" s="8">
        <v>22.622502951148093</v>
      </c>
      <c r="F50" s="8">
        <v>11.311891967113725</v>
      </c>
      <c r="G50" s="8">
        <v>29.27590110107516</v>
      </c>
      <c r="H50" s="8">
        <v>22.645681873221911</v>
      </c>
      <c r="I50" s="8">
        <v>27.835336517567463</v>
      </c>
      <c r="J50" s="8">
        <v>33.147784539700652</v>
      </c>
      <c r="K50" s="8">
        <v>29.057891363766128</v>
      </c>
      <c r="L50" s="8">
        <v>28.209616967079505</v>
      </c>
      <c r="M50" s="8">
        <v>28.496638897895874</v>
      </c>
      <c r="N50" s="8">
        <v>28.452712756155201</v>
      </c>
      <c r="O50" s="8">
        <v>28.371635842758522</v>
      </c>
      <c r="P50" s="8">
        <v>28.464729634843387</v>
      </c>
      <c r="Q50" s="8">
        <v>18.643796004850671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7.8284624935711893</v>
      </c>
      <c r="S51" s="27">
        <v>0</v>
      </c>
      <c r="T51" s="27">
        <v>1.2607763186242744</v>
      </c>
      <c r="U51" s="27">
        <v>3.0078369075229179</v>
      </c>
      <c r="V51" s="27">
        <v>59.09978482196852</v>
      </c>
      <c r="W51" s="27">
        <v>36.255858862812175</v>
      </c>
      <c r="X51" s="27">
        <v>163.67590280428107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290585.45998442027</v>
      </c>
      <c r="D2" s="21">
        <f t="shared" ref="D2:X2" si="0">SUM(D3,D17,D22,D25,D26,D51,D52)</f>
        <v>291511.40678676928</v>
      </c>
      <c r="E2" s="21">
        <f t="shared" si="0"/>
        <v>309433.21755973564</v>
      </c>
      <c r="F2" s="21">
        <f t="shared" si="0"/>
        <v>314139.74085975403</v>
      </c>
      <c r="G2" s="21">
        <f t="shared" si="0"/>
        <v>331015.35402157495</v>
      </c>
      <c r="H2" s="21">
        <f t="shared" si="0"/>
        <v>345809.81986076437</v>
      </c>
      <c r="I2" s="21">
        <f t="shared" si="0"/>
        <v>339685.40052110382</v>
      </c>
      <c r="J2" s="21">
        <f t="shared" si="0"/>
        <v>348895.9568695685</v>
      </c>
      <c r="K2" s="21">
        <f t="shared" si="0"/>
        <v>321626.16223834426</v>
      </c>
      <c r="L2" s="21">
        <f t="shared" si="0"/>
        <v>287805.42116795655</v>
      </c>
      <c r="M2" s="21">
        <f t="shared" si="0"/>
        <v>272476.8582428791</v>
      </c>
      <c r="N2" s="21">
        <f t="shared" si="0"/>
        <v>277317.60696991783</v>
      </c>
      <c r="O2" s="21">
        <f t="shared" si="0"/>
        <v>273713.52064737654</v>
      </c>
      <c r="P2" s="21">
        <f t="shared" si="0"/>
        <v>247964.12483972218</v>
      </c>
      <c r="Q2" s="21">
        <f t="shared" si="0"/>
        <v>247483.87544587735</v>
      </c>
      <c r="R2" s="21">
        <f t="shared" si="0"/>
        <v>263271.732635514</v>
      </c>
      <c r="S2" s="21">
        <f t="shared" si="0"/>
        <v>254489.36240576036</v>
      </c>
      <c r="T2" s="21">
        <f t="shared" si="0"/>
        <v>271026.25304581493</v>
      </c>
      <c r="U2" s="21">
        <f t="shared" si="0"/>
        <v>268237.00815578405</v>
      </c>
      <c r="V2" s="21">
        <f t="shared" si="0"/>
        <v>249868.43186018904</v>
      </c>
      <c r="W2" s="21">
        <f t="shared" si="0"/>
        <v>200411.59897001137</v>
      </c>
      <c r="X2" s="21">
        <f t="shared" si="0"/>
        <v>217891.93471339022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79419.877538660323</v>
      </c>
      <c r="D3" s="24">
        <f t="shared" ref="D3:X3" si="2">SUM(D4,D8,D11)</f>
        <v>70687.223413449377</v>
      </c>
      <c r="E3" s="24">
        <f t="shared" si="2"/>
        <v>81381.768712695659</v>
      </c>
      <c r="F3" s="24">
        <f t="shared" si="2"/>
        <v>74810.559860554029</v>
      </c>
      <c r="G3" s="24">
        <f t="shared" si="2"/>
        <v>76471.004323214947</v>
      </c>
      <c r="H3" s="24">
        <f t="shared" si="2"/>
        <v>76889.575389684396</v>
      </c>
      <c r="I3" s="24">
        <f t="shared" si="2"/>
        <v>68137.516220543854</v>
      </c>
      <c r="J3" s="24">
        <f t="shared" si="2"/>
        <v>73069.743061128465</v>
      </c>
      <c r="K3" s="24">
        <f t="shared" si="2"/>
        <v>48328.60818526426</v>
      </c>
      <c r="L3" s="24">
        <f t="shared" si="2"/>
        <v>36644.240683316588</v>
      </c>
      <c r="M3" s="24">
        <f t="shared" si="2"/>
        <v>26049.369242439065</v>
      </c>
      <c r="N3" s="24">
        <f t="shared" si="2"/>
        <v>44588.710482317852</v>
      </c>
      <c r="O3" s="24">
        <f t="shared" si="2"/>
        <v>54804.325417896558</v>
      </c>
      <c r="P3" s="24">
        <f t="shared" si="2"/>
        <v>39026.454625762184</v>
      </c>
      <c r="Q3" s="24">
        <f t="shared" si="2"/>
        <v>43710.540479717383</v>
      </c>
      <c r="R3" s="24">
        <f t="shared" si="2"/>
        <v>49983.885071153971</v>
      </c>
      <c r="S3" s="24">
        <f t="shared" si="2"/>
        <v>36414.204537680322</v>
      </c>
      <c r="T3" s="24">
        <f t="shared" si="2"/>
        <v>44860.519599134954</v>
      </c>
      <c r="U3" s="24">
        <f t="shared" si="2"/>
        <v>40356.147384384014</v>
      </c>
      <c r="V3" s="24">
        <f t="shared" si="2"/>
        <v>15118.685361509048</v>
      </c>
      <c r="W3" s="24">
        <f t="shared" si="2"/>
        <v>7629.8546750913729</v>
      </c>
      <c r="X3" s="24">
        <f t="shared" si="2"/>
        <v>6402.4890399101896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65595.617022614155</v>
      </c>
      <c r="D4" s="19">
        <f t="shared" ref="D4:X4" si="4">SUM(D5:D7)</f>
        <v>58164.627350784729</v>
      </c>
      <c r="E4" s="19">
        <f t="shared" si="4"/>
        <v>67051.046836775946</v>
      </c>
      <c r="F4" s="19">
        <f t="shared" si="4"/>
        <v>61942.931003512982</v>
      </c>
      <c r="G4" s="19">
        <f t="shared" si="4"/>
        <v>65159.235021291868</v>
      </c>
      <c r="H4" s="19">
        <f t="shared" si="4"/>
        <v>65056.791817455567</v>
      </c>
      <c r="I4" s="19">
        <f t="shared" si="4"/>
        <v>56168.432480148142</v>
      </c>
      <c r="J4" s="19">
        <f t="shared" si="4"/>
        <v>62962.445549659024</v>
      </c>
      <c r="K4" s="19">
        <f t="shared" si="4"/>
        <v>43351.76249181258</v>
      </c>
      <c r="L4" s="19">
        <f t="shared" si="4"/>
        <v>32549.672492630943</v>
      </c>
      <c r="M4" s="19">
        <f t="shared" si="4"/>
        <v>22883.54655885489</v>
      </c>
      <c r="N4" s="19">
        <f t="shared" si="4"/>
        <v>39315.945871086456</v>
      </c>
      <c r="O4" s="19">
        <f t="shared" si="4"/>
        <v>49805.145834993564</v>
      </c>
      <c r="P4" s="19">
        <f t="shared" si="4"/>
        <v>36139.514619984438</v>
      </c>
      <c r="Q4" s="19">
        <f t="shared" si="4"/>
        <v>40171.673635726605</v>
      </c>
      <c r="R4" s="19">
        <f t="shared" si="4"/>
        <v>46230.887079130902</v>
      </c>
      <c r="S4" s="19">
        <f t="shared" si="4"/>
        <v>34083.284642667575</v>
      </c>
      <c r="T4" s="19">
        <f t="shared" si="4"/>
        <v>41343.957301477742</v>
      </c>
      <c r="U4" s="19">
        <f t="shared" si="4"/>
        <v>37548.442288618797</v>
      </c>
      <c r="V4" s="19">
        <f t="shared" si="4"/>
        <v>13442.654300706932</v>
      </c>
      <c r="W4" s="19">
        <f t="shared" si="4"/>
        <v>6774.9514861473917</v>
      </c>
      <c r="X4" s="19">
        <f t="shared" si="4"/>
        <v>5518.0838959826669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8054.0136640799974</v>
      </c>
      <c r="H5" s="8">
        <f>INTAVI!H5+NRGSUP!H5</f>
        <v>7941.6270381599998</v>
      </c>
      <c r="I5" s="8">
        <f>INTAVI!I5+NRGSUP!I5</f>
        <v>6400.5553684800007</v>
      </c>
      <c r="J5" s="8">
        <f>INTAVI!J5+NRGSUP!J5</f>
        <v>6902.7043647599985</v>
      </c>
      <c r="K5" s="8">
        <f>INTAVI!K5+NRGSUP!K5</f>
        <v>5299.7465145599981</v>
      </c>
      <c r="L5" s="8">
        <f>INTAVI!L5+NRGSUP!L5</f>
        <v>3793.2103479599996</v>
      </c>
      <c r="M5" s="8">
        <f>INTAVI!M5+NRGSUP!M5</f>
        <v>1093.1009936399998</v>
      </c>
      <c r="N5" s="8">
        <f>INTAVI!N5+NRGSUP!N5</f>
        <v>8077.8110324399986</v>
      </c>
      <c r="O5" s="8">
        <f>INTAVI!O5+NRGSUP!O5</f>
        <v>8255.3745689999996</v>
      </c>
      <c r="P5" s="8">
        <f>INTAVI!P5+NRGSUP!P5</f>
        <v>4396.4048239200001</v>
      </c>
      <c r="Q5" s="8">
        <f>INTAVI!Q5+NRGSUP!Q5</f>
        <v>4903.4603663999987</v>
      </c>
      <c r="R5" s="8">
        <f>INTAVI!R5+NRGSUP!R5</f>
        <v>4982.3819762399989</v>
      </c>
      <c r="S5" s="8">
        <f>INTAVI!S5+NRGSUP!S5</f>
        <v>3335.6141359199992</v>
      </c>
      <c r="T5" s="8">
        <f>INTAVI!T5+NRGSUP!T5</f>
        <v>2748.0431080799999</v>
      </c>
      <c r="U5" s="8">
        <f>INTAVI!U5+NRGSUP!U5</f>
        <v>1392.1494109199998</v>
      </c>
      <c r="V5" s="8">
        <f>INTAVI!V5+NRGSUP!V5</f>
        <v>548.98961471999962</v>
      </c>
      <c r="W5" s="8">
        <f>INTAVI!W5+NRGSUP!W5</f>
        <v>434.14918487999995</v>
      </c>
      <c r="X5" s="8">
        <f>INTAVI!X5+NRGSUP!X5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65595.617022614155</v>
      </c>
      <c r="D7" s="8">
        <f>INTAVI!D7+NRGSUP!D7</f>
        <v>58164.627350784729</v>
      </c>
      <c r="E7" s="8">
        <f>INTAVI!E7+NRGSUP!E7</f>
        <v>67051.046836775946</v>
      </c>
      <c r="F7" s="8">
        <f>INTAVI!F7+NRGSUP!F7</f>
        <v>61942.931003512982</v>
      </c>
      <c r="G7" s="8">
        <f>INTAVI!G7+NRGSUP!G7</f>
        <v>57105.221357211871</v>
      </c>
      <c r="H7" s="8">
        <f>INTAVI!H7+NRGSUP!H7</f>
        <v>57115.16477929557</v>
      </c>
      <c r="I7" s="8">
        <f>INTAVI!I7+NRGSUP!I7</f>
        <v>49767.877111668138</v>
      </c>
      <c r="J7" s="8">
        <f>INTAVI!J7+NRGSUP!J7</f>
        <v>56059.741184899023</v>
      </c>
      <c r="K7" s="8">
        <f>INTAVI!K7+NRGSUP!K7</f>
        <v>38052.01597725258</v>
      </c>
      <c r="L7" s="8">
        <f>INTAVI!L7+NRGSUP!L7</f>
        <v>28756.462144670943</v>
      </c>
      <c r="M7" s="8">
        <f>INTAVI!M7+NRGSUP!M7</f>
        <v>21790.44556521489</v>
      </c>
      <c r="N7" s="8">
        <f>INTAVI!N7+NRGSUP!N7</f>
        <v>31238.134838646456</v>
      </c>
      <c r="O7" s="8">
        <f>INTAVI!O7+NRGSUP!O7</f>
        <v>41549.771265993564</v>
      </c>
      <c r="P7" s="8">
        <f>INTAVI!P7+NRGSUP!P7</f>
        <v>31743.10979606444</v>
      </c>
      <c r="Q7" s="8">
        <f>INTAVI!Q7+NRGSUP!Q7</f>
        <v>35268.21326932661</v>
      </c>
      <c r="R7" s="8">
        <f>INTAVI!R7+NRGSUP!R7</f>
        <v>41248.5051028909</v>
      </c>
      <c r="S7" s="8">
        <f>INTAVI!S7+NRGSUP!S7</f>
        <v>30747.670506747574</v>
      </c>
      <c r="T7" s="8">
        <f>INTAVI!T7+NRGSUP!T7</f>
        <v>38595.914193397744</v>
      </c>
      <c r="U7" s="8">
        <f>INTAVI!U7+NRGSUP!U7</f>
        <v>36156.292877698797</v>
      </c>
      <c r="V7" s="8">
        <f>INTAVI!V7+NRGSUP!V7</f>
        <v>12893.664685986932</v>
      </c>
      <c r="W7" s="8">
        <f>INTAVI!W7+NRGSUP!W7</f>
        <v>6340.8023012673921</v>
      </c>
      <c r="X7" s="8">
        <f>INTAVI!X7+NRGSUP!X7</f>
        <v>5169.9739093826665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12443.503269038783</v>
      </c>
      <c r="D8" s="19">
        <f t="shared" ref="D8:X8" si="6">SUM(D9:D10)</f>
        <v>11651.900809737162</v>
      </c>
      <c r="E8" s="19">
        <f t="shared" si="6"/>
        <v>13415.746320838847</v>
      </c>
      <c r="F8" s="19">
        <f t="shared" si="6"/>
        <v>11623.031358355231</v>
      </c>
      <c r="G8" s="19">
        <f t="shared" si="6"/>
        <v>10421.73806276673</v>
      </c>
      <c r="H8" s="19">
        <f t="shared" si="6"/>
        <v>9962.7990002653714</v>
      </c>
      <c r="I8" s="19">
        <f t="shared" si="6"/>
        <v>10464.844930625821</v>
      </c>
      <c r="J8" s="19">
        <f t="shared" si="6"/>
        <v>8342.3890102694622</v>
      </c>
      <c r="K8" s="19">
        <f t="shared" si="6"/>
        <v>3104.7484237533063</v>
      </c>
      <c r="L8" s="19">
        <f t="shared" si="6"/>
        <v>1805.8196174899545</v>
      </c>
      <c r="M8" s="19">
        <f t="shared" si="6"/>
        <v>1203.8923795425801</v>
      </c>
      <c r="N8" s="19">
        <f t="shared" si="6"/>
        <v>3760.1204584262177</v>
      </c>
      <c r="O8" s="19">
        <f t="shared" si="6"/>
        <v>2958.5849648283229</v>
      </c>
      <c r="P8" s="19">
        <f t="shared" si="6"/>
        <v>2181.2909772933008</v>
      </c>
      <c r="Q8" s="19">
        <f t="shared" si="6"/>
        <v>2915.2723592361581</v>
      </c>
      <c r="R8" s="19">
        <f t="shared" si="6"/>
        <v>3043.3302343051878</v>
      </c>
      <c r="S8" s="19">
        <f t="shared" si="6"/>
        <v>1695.8917006978045</v>
      </c>
      <c r="T8" s="19">
        <f t="shared" si="6"/>
        <v>2527.4206032622751</v>
      </c>
      <c r="U8" s="19">
        <f t="shared" si="6"/>
        <v>1724.1235685287888</v>
      </c>
      <c r="V8" s="19">
        <f t="shared" si="6"/>
        <v>958.34251169294214</v>
      </c>
      <c r="W8" s="19">
        <f t="shared" si="6"/>
        <v>154.0173108098914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5491.5083195687075</v>
      </c>
      <c r="D9" s="8">
        <f>INTAVI!D9+NRGSUP!D9</f>
        <v>4002.2073706801584</v>
      </c>
      <c r="E9" s="8">
        <f>INTAVI!E9+NRGSUP!E9</f>
        <v>5454.5608476880288</v>
      </c>
      <c r="F9" s="8">
        <f>INTAVI!F9+NRGSUP!F9</f>
        <v>4323.7767474268621</v>
      </c>
      <c r="G9" s="8">
        <f>INTAVI!G9+NRGSUP!G9</f>
        <v>4380.9139254626925</v>
      </c>
      <c r="H9" s="8">
        <f>INTAVI!H9+NRGSUP!H9</f>
        <v>4621.0291645974567</v>
      </c>
      <c r="I9" s="8">
        <f>INTAVI!I9+NRGSUP!I9</f>
        <v>4382.4737973117635</v>
      </c>
      <c r="J9" s="8">
        <f>INTAVI!J9+NRGSUP!J9</f>
        <v>3757.4335833560131</v>
      </c>
      <c r="K9" s="8">
        <f>INTAVI!K9+NRGSUP!K9</f>
        <v>3104.7484237533063</v>
      </c>
      <c r="L9" s="8">
        <f>INTAVI!L9+NRGSUP!L9</f>
        <v>1805.8196174899545</v>
      </c>
      <c r="M9" s="8">
        <f>INTAVI!M9+NRGSUP!M9</f>
        <v>1203.8923795425801</v>
      </c>
      <c r="N9" s="8">
        <f>INTAVI!N9+NRGSUP!N9</f>
        <v>3760.1204584262177</v>
      </c>
      <c r="O9" s="8">
        <f>INTAVI!O9+NRGSUP!O9</f>
        <v>2958.5849648283229</v>
      </c>
      <c r="P9" s="8">
        <f>INTAVI!P9+NRGSUP!P9</f>
        <v>2181.2909772933008</v>
      </c>
      <c r="Q9" s="8">
        <f>INTAVI!Q9+NRGSUP!Q9</f>
        <v>2915.2723592361581</v>
      </c>
      <c r="R9" s="8">
        <f>INTAVI!R9+NRGSUP!R9</f>
        <v>3043.3302343051878</v>
      </c>
      <c r="S9" s="8">
        <f>INTAVI!S9+NRGSUP!S9</f>
        <v>1695.8917006978045</v>
      </c>
      <c r="T9" s="8">
        <f>INTAVI!T9+NRGSUP!T9</f>
        <v>2527.4206032622751</v>
      </c>
      <c r="U9" s="8">
        <f>INTAVI!U9+NRGSUP!U9</f>
        <v>1724.1235685287888</v>
      </c>
      <c r="V9" s="8">
        <f>INTAVI!V9+NRGSUP!V9</f>
        <v>958.34251169294214</v>
      </c>
      <c r="W9" s="8">
        <f>INTAVI!W9+NRGSUP!W9</f>
        <v>154.0173108098914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6951.9949494700759</v>
      </c>
      <c r="D10" s="8">
        <f>INTAVI!D10+NRGSUP!D10</f>
        <v>7649.693439057005</v>
      </c>
      <c r="E10" s="8">
        <f>INTAVI!E10+NRGSUP!E10</f>
        <v>7961.1854731508183</v>
      </c>
      <c r="F10" s="8">
        <f>INTAVI!F10+NRGSUP!F10</f>
        <v>7299.2546109283676</v>
      </c>
      <c r="G10" s="8">
        <f>INTAVI!G10+NRGSUP!G10</f>
        <v>6040.8241373040373</v>
      </c>
      <c r="H10" s="8">
        <f>INTAVI!H10+NRGSUP!H10</f>
        <v>5341.7698356679139</v>
      </c>
      <c r="I10" s="8">
        <f>INTAVI!I10+NRGSUP!I10</f>
        <v>6082.3711333140573</v>
      </c>
      <c r="J10" s="8">
        <f>INTAVI!J10+NRGSUP!J10</f>
        <v>4584.9554269134496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1380.7572470073846</v>
      </c>
      <c r="D11" s="19">
        <f t="shared" ref="D11:X11" si="8">SUM(D12:D16)</f>
        <v>870.69525292747903</v>
      </c>
      <c r="E11" s="19">
        <f t="shared" si="8"/>
        <v>914.97555508085588</v>
      </c>
      <c r="F11" s="19">
        <f t="shared" si="8"/>
        <v>1244.5974986858187</v>
      </c>
      <c r="G11" s="19">
        <f t="shared" si="8"/>
        <v>890.03123915635274</v>
      </c>
      <c r="H11" s="19">
        <f t="shared" si="8"/>
        <v>1869.9845719634641</v>
      </c>
      <c r="I11" s="19">
        <f t="shared" si="8"/>
        <v>1504.2388097698902</v>
      </c>
      <c r="J11" s="19">
        <f t="shared" si="8"/>
        <v>1764.9085011999782</v>
      </c>
      <c r="K11" s="19">
        <f t="shared" si="8"/>
        <v>1872.0972696983704</v>
      </c>
      <c r="L11" s="19">
        <f t="shared" si="8"/>
        <v>2288.7485731956949</v>
      </c>
      <c r="M11" s="19">
        <f t="shared" si="8"/>
        <v>1961.9303040415948</v>
      </c>
      <c r="N11" s="19">
        <f t="shared" si="8"/>
        <v>1512.644152805181</v>
      </c>
      <c r="O11" s="19">
        <f t="shared" si="8"/>
        <v>2040.5946180746712</v>
      </c>
      <c r="P11" s="19">
        <f t="shared" si="8"/>
        <v>705.64902848444467</v>
      </c>
      <c r="Q11" s="19">
        <f t="shared" si="8"/>
        <v>623.59448475462329</v>
      </c>
      <c r="R11" s="19">
        <f t="shared" si="8"/>
        <v>709.66775771787582</v>
      </c>
      <c r="S11" s="19">
        <f t="shared" si="8"/>
        <v>635.02819431493901</v>
      </c>
      <c r="T11" s="19">
        <f t="shared" si="8"/>
        <v>989.14169439493912</v>
      </c>
      <c r="U11" s="19">
        <f t="shared" si="8"/>
        <v>1083.5815272364271</v>
      </c>
      <c r="V11" s="19">
        <f t="shared" si="8"/>
        <v>717.68854910917287</v>
      </c>
      <c r="W11" s="19">
        <f t="shared" si="8"/>
        <v>700.88587813408992</v>
      </c>
      <c r="X11" s="19">
        <f t="shared" si="8"/>
        <v>884.40514392752311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1380.7572470073846</v>
      </c>
      <c r="D13" s="8">
        <f>INTAVI!D13+NRGSUP!D13</f>
        <v>870.69525292747903</v>
      </c>
      <c r="E13" s="8">
        <f>INTAVI!E13+NRGSUP!E13</f>
        <v>914.97555508085588</v>
      </c>
      <c r="F13" s="8">
        <f>INTAVI!F13+NRGSUP!F13</f>
        <v>1244.5974986858187</v>
      </c>
      <c r="G13" s="8">
        <f>INTAVI!G13+NRGSUP!G13</f>
        <v>890.03123915635274</v>
      </c>
      <c r="H13" s="8">
        <f>INTAVI!H13+NRGSUP!H13</f>
        <v>1869.9845719634641</v>
      </c>
      <c r="I13" s="8">
        <f>INTAVI!I13+NRGSUP!I13</f>
        <v>1490.6811129298901</v>
      </c>
      <c r="J13" s="8">
        <f>INTAVI!J13+NRGSUP!J13</f>
        <v>1758.1297980399781</v>
      </c>
      <c r="K13" s="8">
        <f>INTAVI!K13+NRGSUP!K13</f>
        <v>1860.7992374183705</v>
      </c>
      <c r="L13" s="8">
        <f>INTAVI!L13+NRGSUP!L13</f>
        <v>2137.3554054756951</v>
      </c>
      <c r="M13" s="8">
        <f>INTAVI!M13+NRGSUP!M13</f>
        <v>1781.1623686015948</v>
      </c>
      <c r="N13" s="8">
        <f>INTAVI!N13+NRGSUP!N13</f>
        <v>1336.3952559651809</v>
      </c>
      <c r="O13" s="8">
        <f>INTAVI!O13+NRGSUP!O13</f>
        <v>1889.2014503546711</v>
      </c>
      <c r="P13" s="8">
        <f>INTAVI!P13+NRGSUP!P13</f>
        <v>558.77489936444465</v>
      </c>
      <c r="Q13" s="8">
        <f>INTAVI!Q13+NRGSUP!Q13</f>
        <v>483.49934931462326</v>
      </c>
      <c r="R13" s="8">
        <f>INTAVI!R13+NRGSUP!R13</f>
        <v>562.7936285978758</v>
      </c>
      <c r="S13" s="8">
        <f>INTAVI!S13+NRGSUP!S13</f>
        <v>635.02819431493901</v>
      </c>
      <c r="T13" s="8">
        <f>INTAVI!T13+NRGSUP!T13</f>
        <v>989.14169439493912</v>
      </c>
      <c r="U13" s="8">
        <f>INTAVI!U13+NRGSUP!U13</f>
        <v>1083.5815272364271</v>
      </c>
      <c r="V13" s="8">
        <f>INTAVI!V13+NRGSUP!V13</f>
        <v>717.68854910917287</v>
      </c>
      <c r="W13" s="8">
        <f>INTAVI!W13+NRGSUP!W13</f>
        <v>700.88587813408992</v>
      </c>
      <c r="X13" s="8">
        <f>INTAVI!X13+NRGSUP!X13</f>
        <v>884.40514392752311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13.557696840000002</v>
      </c>
      <c r="J15" s="8">
        <f>INTAVI!J15+NRGSUP!J15</f>
        <v>6.7787031599999992</v>
      </c>
      <c r="K15" s="8">
        <f>INTAVI!K15+NRGSUP!K15</f>
        <v>11.298032279999999</v>
      </c>
      <c r="L15" s="8">
        <f>INTAVI!L15+NRGSUP!L15</f>
        <v>151.39316772000001</v>
      </c>
      <c r="M15" s="8">
        <f>INTAVI!M15+NRGSUP!M15</f>
        <v>180.76793544000003</v>
      </c>
      <c r="N15" s="8">
        <f>INTAVI!N15+NRGSUP!N15</f>
        <v>176.24889684000001</v>
      </c>
      <c r="O15" s="8">
        <f>INTAVI!O15+NRGSUP!O15</f>
        <v>151.39316772000004</v>
      </c>
      <c r="P15" s="8">
        <f>INTAVI!P15+NRGSUP!P15</f>
        <v>146.87412912000002</v>
      </c>
      <c r="Q15" s="8">
        <f>INTAVI!Q15+NRGSUP!Q15</f>
        <v>140.09513544000001</v>
      </c>
      <c r="R15" s="8">
        <f>INTAVI!R15+NRGSUP!R15</f>
        <v>146.87412912000002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5897.0320559999991</v>
      </c>
      <c r="D17" s="27">
        <f t="shared" ref="D17:X17" si="10">SUM(D18:D21)</f>
        <v>6334.4172239999989</v>
      </c>
      <c r="E17" s="27">
        <f t="shared" si="10"/>
        <v>6198.3413280000004</v>
      </c>
      <c r="F17" s="27">
        <f t="shared" si="10"/>
        <v>5466.777047999999</v>
      </c>
      <c r="G17" s="27">
        <f t="shared" si="10"/>
        <v>5499.611640000001</v>
      </c>
      <c r="H17" s="27">
        <f t="shared" si="10"/>
        <v>5584.8376800000015</v>
      </c>
      <c r="I17" s="27">
        <f t="shared" si="10"/>
        <v>5130.1545119999992</v>
      </c>
      <c r="J17" s="27">
        <f t="shared" si="10"/>
        <v>5580.3183120000003</v>
      </c>
      <c r="K17" s="27">
        <f t="shared" si="10"/>
        <v>5415.9935039999991</v>
      </c>
      <c r="L17" s="27">
        <f t="shared" si="10"/>
        <v>4339.0682639999995</v>
      </c>
      <c r="M17" s="27">
        <f t="shared" si="10"/>
        <v>4813.489223999999</v>
      </c>
      <c r="N17" s="27">
        <f t="shared" si="10"/>
        <v>5281.900631999999</v>
      </c>
      <c r="O17" s="27">
        <f t="shared" si="10"/>
        <v>4630.4296559999984</v>
      </c>
      <c r="P17" s="27">
        <f t="shared" si="10"/>
        <v>5160.9423599999991</v>
      </c>
      <c r="Q17" s="27">
        <f t="shared" si="10"/>
        <v>5533.5839040000001</v>
      </c>
      <c r="R17" s="27">
        <f t="shared" si="10"/>
        <v>5194.3667759999998</v>
      </c>
      <c r="S17" s="27">
        <f t="shared" si="10"/>
        <v>4561.6923359999992</v>
      </c>
      <c r="T17" s="27">
        <f t="shared" si="10"/>
        <v>5167.3043519999992</v>
      </c>
      <c r="U17" s="27">
        <f t="shared" si="10"/>
        <v>5164.0436879999997</v>
      </c>
      <c r="V17" s="27">
        <f t="shared" si="10"/>
        <v>4657.0491360000005</v>
      </c>
      <c r="W17" s="27">
        <f t="shared" si="10"/>
        <v>3359.6191440000002</v>
      </c>
      <c r="X17" s="27">
        <f t="shared" si="10"/>
        <v>4886.3401199999998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159.16067999999999</v>
      </c>
      <c r="D18" s="8">
        <f>INTAVI!D18+NRGSUP!D18</f>
        <v>62.057880000000011</v>
      </c>
      <c r="E18" s="8">
        <f>INTAVI!E18+NRGSUP!E18</f>
        <v>60.739200000000011</v>
      </c>
      <c r="F18" s="8">
        <f>INTAVI!F18+NRGSUP!F18</f>
        <v>63.896039999999999</v>
      </c>
      <c r="G18" s="8">
        <f>INTAVI!G18+NRGSUP!G18</f>
        <v>71.088839999999976</v>
      </c>
      <c r="H18" s="8">
        <f>INTAVI!H18+NRGSUP!H18</f>
        <v>77.162760000000006</v>
      </c>
      <c r="I18" s="8">
        <f>INTAVI!I18+NRGSUP!I18</f>
        <v>71.808119999999988</v>
      </c>
      <c r="J18" s="8">
        <f>INTAVI!J18+NRGSUP!J18</f>
        <v>78.641279999999995</v>
      </c>
      <c r="K18" s="8">
        <f>INTAVI!K18+NRGSUP!K18</f>
        <v>81.638279999999966</v>
      </c>
      <c r="L18" s="8">
        <f>INTAVI!L18+NRGSUP!L18</f>
        <v>72.727199999999996</v>
      </c>
      <c r="M18" s="8">
        <f>INTAVI!M18+NRGSUP!M18</f>
        <v>61.578359999999975</v>
      </c>
      <c r="N18" s="8">
        <f>INTAVI!N18+NRGSUP!N18</f>
        <v>5.9540399999999982</v>
      </c>
      <c r="O18" s="8">
        <f>INTAVI!O18+NRGSUP!O18</f>
        <v>2.8371600000000003</v>
      </c>
      <c r="P18" s="8">
        <f>INTAVI!P18+NRGSUP!P18</f>
        <v>1.0389599999999999</v>
      </c>
      <c r="Q18" s="8">
        <f>INTAVI!Q18+NRGSUP!Q18</f>
        <v>0.55944000000000016</v>
      </c>
      <c r="R18" s="8">
        <f>INTAVI!R18+NRGSUP!R18</f>
        <v>0.39959999999999984</v>
      </c>
      <c r="S18" s="8">
        <f>INTAVI!S18+NRGSUP!S18</f>
        <v>0.55944000000000027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788.77044000000001</v>
      </c>
      <c r="D19" s="8">
        <f>INTAVI!D19+NRGSUP!D19</f>
        <v>839.91923999999983</v>
      </c>
      <c r="E19" s="8">
        <f>INTAVI!E19+NRGSUP!E19</f>
        <v>836.72244000000001</v>
      </c>
      <c r="F19" s="8">
        <f>INTAVI!F19+NRGSUP!F19</f>
        <v>857.8213199999999</v>
      </c>
      <c r="G19" s="8">
        <f>INTAVI!G19+NRGSUP!G19</f>
        <v>816.38279999999986</v>
      </c>
      <c r="H19" s="8">
        <f>INTAVI!H19+NRGSUP!H19</f>
        <v>805.31388000000004</v>
      </c>
      <c r="I19" s="8">
        <f>INTAVI!I19+NRGSUP!I19</f>
        <v>832.56659999999999</v>
      </c>
      <c r="J19" s="8">
        <f>INTAVI!J19+NRGSUP!J19</f>
        <v>822.45671999999979</v>
      </c>
      <c r="K19" s="8">
        <f>INTAVI!K19+NRGSUP!K19</f>
        <v>783.57564000000002</v>
      </c>
      <c r="L19" s="8">
        <f>INTAVI!L19+NRGSUP!L19</f>
        <v>557.44200000000001</v>
      </c>
      <c r="M19" s="8">
        <f>INTAVI!M19+NRGSUP!M19</f>
        <v>649.11023999999986</v>
      </c>
      <c r="N19" s="8">
        <f>INTAVI!N19+NRGSUP!N19</f>
        <v>612.58680000000004</v>
      </c>
      <c r="O19" s="8">
        <f>INTAVI!O19+NRGSUP!O19</f>
        <v>526.87259999999981</v>
      </c>
      <c r="P19" s="8">
        <f>INTAVI!P19+NRGSUP!P19</f>
        <v>536.0634</v>
      </c>
      <c r="Q19" s="8">
        <f>INTAVI!Q19+NRGSUP!Q19</f>
        <v>435.20435999999995</v>
      </c>
      <c r="R19" s="8">
        <f>INTAVI!R19+NRGSUP!R19</f>
        <v>412.30727999999988</v>
      </c>
      <c r="S19" s="8">
        <f>INTAVI!S19+NRGSUP!S19</f>
        <v>406.07351999999997</v>
      </c>
      <c r="T19" s="8">
        <f>INTAVI!T19+NRGSUP!T19</f>
        <v>414.50507999999991</v>
      </c>
      <c r="U19" s="8">
        <f>INTAVI!U19+NRGSUP!U19</f>
        <v>375.62399999999997</v>
      </c>
      <c r="V19" s="8">
        <f>INTAVI!V19+NRGSUP!V19</f>
        <v>350.4092399999999</v>
      </c>
      <c r="W19" s="8">
        <f>INTAVI!W19+NRGSUP!W19</f>
        <v>139.78008</v>
      </c>
      <c r="X19" s="8">
        <f>INTAVI!X19+NRGSUP!X19</f>
        <v>379.50012000000004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4949.1009359999989</v>
      </c>
      <c r="D20" s="8">
        <f>INTAVI!D20+NRGSUP!D20</f>
        <v>5432.4401039999993</v>
      </c>
      <c r="E20" s="8">
        <f>INTAVI!E20+NRGSUP!E20</f>
        <v>5300.8796880000009</v>
      </c>
      <c r="F20" s="8">
        <f>INTAVI!F20+NRGSUP!F20</f>
        <v>4545.0596879999994</v>
      </c>
      <c r="G20" s="8">
        <f>INTAVI!G20+NRGSUP!G20</f>
        <v>4612.1400000000012</v>
      </c>
      <c r="H20" s="8">
        <f>INTAVI!H20+NRGSUP!H20</f>
        <v>4702.3610400000016</v>
      </c>
      <c r="I20" s="8">
        <f>INTAVI!I20+NRGSUP!I20</f>
        <v>4225.7797919999994</v>
      </c>
      <c r="J20" s="8">
        <f>INTAVI!J20+NRGSUP!J20</f>
        <v>4679.2203120000004</v>
      </c>
      <c r="K20" s="8">
        <f>INTAVI!K20+NRGSUP!K20</f>
        <v>4550.779583999999</v>
      </c>
      <c r="L20" s="8">
        <f>INTAVI!L20+NRGSUP!L20</f>
        <v>3708.8990639999997</v>
      </c>
      <c r="M20" s="8">
        <f>INTAVI!M20+NRGSUP!M20</f>
        <v>4102.8006239999995</v>
      </c>
      <c r="N20" s="8">
        <f>INTAVI!N20+NRGSUP!N20</f>
        <v>4663.3597919999993</v>
      </c>
      <c r="O20" s="8">
        <f>INTAVI!O20+NRGSUP!O20</f>
        <v>4100.7198959999987</v>
      </c>
      <c r="P20" s="8">
        <f>INTAVI!P20+NRGSUP!P20</f>
        <v>4623.8399999999992</v>
      </c>
      <c r="Q20" s="8">
        <f>INTAVI!Q20+NRGSUP!Q20</f>
        <v>5097.8201040000004</v>
      </c>
      <c r="R20" s="8">
        <f>INTAVI!R20+NRGSUP!R20</f>
        <v>4781.6598960000001</v>
      </c>
      <c r="S20" s="8">
        <f>INTAVI!S20+NRGSUP!S20</f>
        <v>4155.0593759999992</v>
      </c>
      <c r="T20" s="8">
        <f>INTAVI!T20+NRGSUP!T20</f>
        <v>4752.7992719999993</v>
      </c>
      <c r="U20" s="8">
        <f>INTAVI!U20+NRGSUP!U20</f>
        <v>4788.419688</v>
      </c>
      <c r="V20" s="8">
        <f>INTAVI!V20+NRGSUP!V20</f>
        <v>4306.6398960000006</v>
      </c>
      <c r="W20" s="8">
        <f>INTAVI!W20+NRGSUP!W20</f>
        <v>3219.8390640000002</v>
      </c>
      <c r="X20" s="8">
        <f>INTAVI!X20+NRGSUP!X20</f>
        <v>4506.84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170271.71558495998</v>
      </c>
      <c r="D26" s="27">
        <f t="shared" ref="D26:X26" si="14">SUM(D27,D33)</f>
        <v>176800.14462635995</v>
      </c>
      <c r="E26" s="27">
        <f t="shared" si="14"/>
        <v>178736.39441100002</v>
      </c>
      <c r="F26" s="27">
        <f t="shared" si="14"/>
        <v>184926.73769964001</v>
      </c>
      <c r="G26" s="27">
        <f t="shared" si="14"/>
        <v>192033.71860967999</v>
      </c>
      <c r="H26" s="27">
        <f t="shared" si="14"/>
        <v>195783.60452147998</v>
      </c>
      <c r="I26" s="27">
        <f t="shared" si="14"/>
        <v>193398.23175839998</v>
      </c>
      <c r="J26" s="27">
        <f t="shared" si="14"/>
        <v>195650.39648016004</v>
      </c>
      <c r="K26" s="27">
        <f t="shared" si="14"/>
        <v>185866.80169139995</v>
      </c>
      <c r="L26" s="27">
        <f t="shared" si="14"/>
        <v>172861.26051743998</v>
      </c>
      <c r="M26" s="27">
        <f t="shared" si="14"/>
        <v>168439.72330620003</v>
      </c>
      <c r="N26" s="27">
        <f t="shared" si="14"/>
        <v>159110.50424759998</v>
      </c>
      <c r="O26" s="27">
        <f t="shared" si="14"/>
        <v>147588.22503971998</v>
      </c>
      <c r="P26" s="27">
        <f t="shared" si="14"/>
        <v>143018.72986139997</v>
      </c>
      <c r="Q26" s="27">
        <f t="shared" si="14"/>
        <v>142278.86345579999</v>
      </c>
      <c r="R26" s="27">
        <f t="shared" si="14"/>
        <v>149793.68100024</v>
      </c>
      <c r="S26" s="27">
        <f t="shared" si="14"/>
        <v>153896.65532748002</v>
      </c>
      <c r="T26" s="27">
        <f t="shared" si="14"/>
        <v>156417.42880296</v>
      </c>
      <c r="U26" s="27">
        <f t="shared" si="14"/>
        <v>158137.1827686</v>
      </c>
      <c r="V26" s="27">
        <f t="shared" si="14"/>
        <v>156494.87839547999</v>
      </c>
      <c r="W26" s="27">
        <f t="shared" si="14"/>
        <v>122795.292519</v>
      </c>
      <c r="X26" s="27">
        <f t="shared" si="14"/>
        <v>136294.59525552002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37.207079999999991</v>
      </c>
      <c r="D27" s="19">
        <f t="shared" ref="D27:X27" si="16">SUM(D28:D32)</f>
        <v>37.207079999999983</v>
      </c>
      <c r="E27" s="19">
        <f t="shared" si="16"/>
        <v>37.207079999999991</v>
      </c>
      <c r="F27" s="19">
        <f t="shared" si="16"/>
        <v>37.207079999999998</v>
      </c>
      <c r="G27" s="19">
        <f t="shared" si="16"/>
        <v>37.207079999999983</v>
      </c>
      <c r="H27" s="19">
        <f t="shared" si="16"/>
        <v>37.207079999999991</v>
      </c>
      <c r="I27" s="19">
        <f t="shared" si="16"/>
        <v>37.207079999999991</v>
      </c>
      <c r="J27" s="19">
        <f t="shared" si="16"/>
        <v>37.207079999999991</v>
      </c>
      <c r="K27" s="19">
        <f t="shared" si="16"/>
        <v>37.207079999999983</v>
      </c>
      <c r="L27" s="19">
        <f t="shared" si="16"/>
        <v>37.207079999999991</v>
      </c>
      <c r="M27" s="19">
        <f t="shared" si="16"/>
        <v>37.207079999999998</v>
      </c>
      <c r="N27" s="19">
        <f t="shared" si="16"/>
        <v>37.207079999999983</v>
      </c>
      <c r="O27" s="19">
        <f t="shared" si="16"/>
        <v>37.207079999999983</v>
      </c>
      <c r="P27" s="19">
        <f t="shared" si="16"/>
        <v>37.207079999999998</v>
      </c>
      <c r="Q27" s="19">
        <f t="shared" si="16"/>
        <v>21.704129999999999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37.207079999999991</v>
      </c>
      <c r="D28" s="8">
        <f>INTAVI!D28+NRGSUP!D28</f>
        <v>37.207079999999983</v>
      </c>
      <c r="E28" s="8">
        <f>INTAVI!E28+NRGSUP!E28</f>
        <v>37.207079999999991</v>
      </c>
      <c r="F28" s="8">
        <f>INTAVI!F28+NRGSUP!F28</f>
        <v>37.207079999999998</v>
      </c>
      <c r="G28" s="8">
        <f>INTAVI!G28+NRGSUP!G28</f>
        <v>37.207079999999983</v>
      </c>
      <c r="H28" s="8">
        <f>INTAVI!H28+NRGSUP!H28</f>
        <v>37.207079999999991</v>
      </c>
      <c r="I28" s="8">
        <f>INTAVI!I28+NRGSUP!I28</f>
        <v>37.207079999999991</v>
      </c>
      <c r="J28" s="8">
        <f>INTAVI!J28+NRGSUP!J28</f>
        <v>37.207079999999991</v>
      </c>
      <c r="K28" s="8">
        <f>INTAVI!K28+NRGSUP!K28</f>
        <v>37.207079999999983</v>
      </c>
      <c r="L28" s="8">
        <f>INTAVI!L28+NRGSUP!L28</f>
        <v>37.207079999999991</v>
      </c>
      <c r="M28" s="8">
        <f>INTAVI!M28+NRGSUP!M28</f>
        <v>37.207079999999998</v>
      </c>
      <c r="N28" s="8">
        <f>INTAVI!N28+NRGSUP!N28</f>
        <v>37.207079999999983</v>
      </c>
      <c r="O28" s="8">
        <f>INTAVI!O28+NRGSUP!O28</f>
        <v>37.207079999999983</v>
      </c>
      <c r="P28" s="8">
        <f>INTAVI!P28+NRGSUP!P28</f>
        <v>37.207079999999998</v>
      </c>
      <c r="Q28" s="8">
        <f>INTAVI!Q28+NRGSUP!Q28</f>
        <v>21.704129999999999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170234.50850495999</v>
      </c>
      <c r="D33" s="19">
        <f t="shared" ref="D33:X33" si="18">SUM(D34:D50)</f>
        <v>176762.93754635996</v>
      </c>
      <c r="E33" s="19">
        <f t="shared" si="18"/>
        <v>178699.18733100002</v>
      </c>
      <c r="F33" s="19">
        <f t="shared" si="18"/>
        <v>184889.53061964002</v>
      </c>
      <c r="G33" s="19">
        <f t="shared" si="18"/>
        <v>191996.51152967999</v>
      </c>
      <c r="H33" s="19">
        <f t="shared" si="18"/>
        <v>195746.39744147999</v>
      </c>
      <c r="I33" s="19">
        <f t="shared" si="18"/>
        <v>193361.02467839999</v>
      </c>
      <c r="J33" s="19">
        <f t="shared" si="18"/>
        <v>195613.18940016004</v>
      </c>
      <c r="K33" s="19">
        <f t="shared" si="18"/>
        <v>185829.59461139995</v>
      </c>
      <c r="L33" s="19">
        <f t="shared" si="18"/>
        <v>172824.05343743999</v>
      </c>
      <c r="M33" s="19">
        <f t="shared" si="18"/>
        <v>168402.51622620004</v>
      </c>
      <c r="N33" s="19">
        <f t="shared" si="18"/>
        <v>159073.29716759999</v>
      </c>
      <c r="O33" s="19">
        <f t="shared" si="18"/>
        <v>147551.01795971999</v>
      </c>
      <c r="P33" s="19">
        <f t="shared" si="18"/>
        <v>142981.52278139998</v>
      </c>
      <c r="Q33" s="19">
        <f t="shared" si="18"/>
        <v>142257.15932579999</v>
      </c>
      <c r="R33" s="19">
        <f t="shared" si="18"/>
        <v>149793.68100024</v>
      </c>
      <c r="S33" s="19">
        <f t="shared" si="18"/>
        <v>153896.65532748002</v>
      </c>
      <c r="T33" s="19">
        <f t="shared" si="18"/>
        <v>156417.42880296</v>
      </c>
      <c r="U33" s="19">
        <f t="shared" si="18"/>
        <v>158137.1827686</v>
      </c>
      <c r="V33" s="19">
        <f t="shared" si="18"/>
        <v>156494.87839547999</v>
      </c>
      <c r="W33" s="19">
        <f t="shared" si="18"/>
        <v>122795.292519</v>
      </c>
      <c r="X33" s="19">
        <f t="shared" si="18"/>
        <v>136294.59525552002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4824.2303999999995</v>
      </c>
      <c r="D34" s="8">
        <f>INTAVI!D34+NRGSUP!D34</f>
        <v>4407.9552000000003</v>
      </c>
      <c r="E34" s="8">
        <f>INTAVI!E34+NRGSUP!E34</f>
        <v>4179.8592000000017</v>
      </c>
      <c r="F34" s="8">
        <f>INTAVI!F34+NRGSUP!F34</f>
        <v>5154.9695999999985</v>
      </c>
      <c r="G34" s="8">
        <f>INTAVI!G34+NRGSUP!G34</f>
        <v>5813.5968000000012</v>
      </c>
      <c r="H34" s="8">
        <f>INTAVI!H34+NRGSUP!H34</f>
        <v>6070.2048000000004</v>
      </c>
      <c r="I34" s="8">
        <f>INTAVI!I34+NRGSUP!I34</f>
        <v>6298.3007999999991</v>
      </c>
      <c r="J34" s="8">
        <f>INTAVI!J34+NRGSUP!J34</f>
        <v>6460.8192000000017</v>
      </c>
      <c r="K34" s="8">
        <f>INTAVI!K34+NRGSUP!K34</f>
        <v>6546.3552000000018</v>
      </c>
      <c r="L34" s="8">
        <f>INTAVI!L34+NRGSUP!L34</f>
        <v>6711.7248</v>
      </c>
      <c r="M34" s="8">
        <f>INTAVI!M34+NRGSUP!M34</f>
        <v>7301.9231999999993</v>
      </c>
      <c r="N34" s="8">
        <f>INTAVI!N34+NRGSUP!N34</f>
        <v>8699.0112000000008</v>
      </c>
      <c r="O34" s="8">
        <f>INTAVI!O34+NRGSUP!O34</f>
        <v>10016.265599999999</v>
      </c>
      <c r="P34" s="8">
        <f>INTAVI!P34+NRGSUP!P34</f>
        <v>10620.72</v>
      </c>
      <c r="Q34" s="8">
        <f>INTAVI!Q34+NRGSUP!Q34</f>
        <v>11327.8176</v>
      </c>
      <c r="R34" s="8">
        <f>INTAVI!R34+NRGSUP!R34</f>
        <v>11655.705599999999</v>
      </c>
      <c r="S34" s="8">
        <f>INTAVI!S34+NRGSUP!S34</f>
        <v>11784.009600000001</v>
      </c>
      <c r="T34" s="8">
        <f>INTAVI!T34+NRGSUP!T34</f>
        <v>11632.896000000001</v>
      </c>
      <c r="U34" s="8">
        <f>INTAVI!U34+NRGSUP!U34</f>
        <v>11661.408000000001</v>
      </c>
      <c r="V34" s="8">
        <f>INTAVI!V34+NRGSUP!V34</f>
        <v>11282.198400000001</v>
      </c>
      <c r="W34" s="8">
        <f>INTAVI!W34+NRGSUP!W34</f>
        <v>10404.0288</v>
      </c>
      <c r="X34" s="8">
        <f>INTAVI!X34+NRGSUP!X34</f>
        <v>10615.205882880002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7351.1433871200015</v>
      </c>
      <c r="D36" s="8">
        <f>INTAVI!D36+NRGSUP!D36</f>
        <v>6891.5105690400014</v>
      </c>
      <c r="E36" s="8">
        <f>INTAVI!E36+NRGSUP!E36</f>
        <v>6885.5414857200012</v>
      </c>
      <c r="F36" s="8">
        <f>INTAVI!F36+NRGSUP!F36</f>
        <v>6781.0792337999992</v>
      </c>
      <c r="G36" s="8">
        <f>INTAVI!G36+NRGSUP!G36</f>
        <v>6921.3568942800002</v>
      </c>
      <c r="H36" s="8">
        <f>INTAVI!H36+NRGSUP!H36</f>
        <v>6682.5865195200004</v>
      </c>
      <c r="I36" s="8">
        <f>INTAVI!I36+NRGSUP!I36</f>
        <v>6151.3222028400014</v>
      </c>
      <c r="J36" s="8">
        <f>INTAVI!J36+NRGSUP!J36</f>
        <v>6079.6916128800003</v>
      </c>
      <c r="K36" s="8">
        <f>INTAVI!K36+NRGSUP!K36</f>
        <v>5861.8131433199997</v>
      </c>
      <c r="L36" s="8">
        <f>INTAVI!L36+NRGSUP!L36</f>
        <v>5440.9806162000032</v>
      </c>
      <c r="M36" s="8">
        <f>INTAVI!M36+NRGSUP!M36</f>
        <v>5449.9345819200007</v>
      </c>
      <c r="N36" s="8">
        <f>INTAVI!N36+NRGSUP!N36</f>
        <v>4885.8397390800019</v>
      </c>
      <c r="O36" s="8">
        <f>INTAVI!O36+NRGSUP!O36</f>
        <v>4733.6232304800005</v>
      </c>
      <c r="P36" s="8">
        <f>INTAVI!P36+NRGSUP!P36</f>
        <v>4017.3125605199994</v>
      </c>
      <c r="Q36" s="8">
        <f>INTAVI!Q36+NRGSUP!Q36</f>
        <v>3847.1878933200001</v>
      </c>
      <c r="R36" s="8">
        <f>INTAVI!R36+NRGSUP!R36</f>
        <v>3963.5883118799993</v>
      </c>
      <c r="S36" s="8">
        <f>INTAVI!S36+NRGSUP!S36</f>
        <v>4321.7442147600023</v>
      </c>
      <c r="T36" s="8">
        <f>INTAVI!T36+NRGSUP!T36</f>
        <v>3933.7424409599989</v>
      </c>
      <c r="U36" s="8">
        <f>INTAVI!U36+NRGSUP!U36</f>
        <v>4085.9582680799995</v>
      </c>
      <c r="V36" s="8">
        <f>INTAVI!V36+NRGSUP!V36</f>
        <v>3665.12528664</v>
      </c>
      <c r="W36" s="8">
        <f>INTAVI!W36+NRGSUP!W36</f>
        <v>3211.46223336</v>
      </c>
      <c r="X36" s="8">
        <f>INTAVI!X36+NRGSUP!X36</f>
        <v>3380.7439098000004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26168.594870880002</v>
      </c>
      <c r="D37" s="8">
        <f>INTAVI!D37+NRGSUP!D37</f>
        <v>26036.585273159995</v>
      </c>
      <c r="E37" s="8">
        <f>INTAVI!E37+NRGSUP!E37</f>
        <v>24848.499143160003</v>
      </c>
      <c r="F37" s="8">
        <f>INTAVI!F37+NRGSUP!F37</f>
        <v>24209.941112279994</v>
      </c>
      <c r="G37" s="8">
        <f>INTAVI!G37+NRGSUP!G37</f>
        <v>23129.30477088</v>
      </c>
      <c r="H37" s="8">
        <f>INTAVI!H37+NRGSUP!H37</f>
        <v>22288.127316839997</v>
      </c>
      <c r="I37" s="8">
        <f>INTAVI!I37+NRGSUP!I37</f>
        <v>21268.890747720005</v>
      </c>
      <c r="J37" s="8">
        <f>INTAVI!J37+NRGSUP!J37</f>
        <v>20473.763310000006</v>
      </c>
      <c r="K37" s="8">
        <f>INTAVI!K37+NRGSUP!K37</f>
        <v>18858.94862544</v>
      </c>
      <c r="L37" s="8">
        <f>INTAVI!L37+NRGSUP!L37</f>
        <v>17698.492405440003</v>
      </c>
      <c r="M37" s="8">
        <f>INTAVI!M37+NRGSUP!M37</f>
        <v>16304.717000879999</v>
      </c>
      <c r="N37" s="8">
        <f>INTAVI!N37+NRGSUP!N37</f>
        <v>15168.820590000003</v>
      </c>
      <c r="O37" s="8">
        <f>INTAVI!O37+NRGSUP!O37</f>
        <v>14137.30411632</v>
      </c>
      <c r="P37" s="8">
        <f>INTAVI!P37+NRGSUP!P37</f>
        <v>13468.046074559996</v>
      </c>
      <c r="Q37" s="8">
        <f>INTAVI!Q37+NRGSUP!Q37</f>
        <v>13265.42690088</v>
      </c>
      <c r="R37" s="8">
        <f>INTAVI!R37+NRGSUP!R37</f>
        <v>13351.386482280002</v>
      </c>
      <c r="S37" s="8">
        <f>INTAVI!S37+NRGSUP!S37</f>
        <v>13953.104799479999</v>
      </c>
      <c r="T37" s="8">
        <f>INTAVI!T37+NRGSUP!T37</f>
        <v>14266.243613159999</v>
      </c>
      <c r="U37" s="8">
        <f>INTAVI!U37+NRGSUP!U37</f>
        <v>14883.311436839998</v>
      </c>
      <c r="V37" s="8">
        <f>INTAVI!V37+NRGSUP!V37</f>
        <v>15881.058048240002</v>
      </c>
      <c r="W37" s="8">
        <f>INTAVI!W37+NRGSUP!W37</f>
        <v>12614.588965440005</v>
      </c>
      <c r="X37" s="8">
        <f>INTAVI!X37+NRGSUP!X37</f>
        <v>15556.898206080001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31.010111999999999</v>
      </c>
      <c r="D38" s="8">
        <f>INTAVI!D38+NRGSUP!D38</f>
        <v>34.110972000000004</v>
      </c>
      <c r="E38" s="8">
        <f>INTAVI!E38+NRGSUP!E38</f>
        <v>40.312944000000002</v>
      </c>
      <c r="F38" s="8">
        <f>INTAVI!F38+NRGSUP!F38</f>
        <v>34.110971999999997</v>
      </c>
      <c r="G38" s="8">
        <f>INTAVI!G38+NRGSUP!G38</f>
        <v>31.010112000000003</v>
      </c>
      <c r="H38" s="8">
        <f>INTAVI!H38+NRGSUP!H38</f>
        <v>31.010111999999999</v>
      </c>
      <c r="I38" s="8">
        <f>INTAVI!I38+NRGSUP!I38</f>
        <v>31.010112000000007</v>
      </c>
      <c r="J38" s="8">
        <f>INTAVI!J38+NRGSUP!J38</f>
        <v>34.110972000000004</v>
      </c>
      <c r="K38" s="8">
        <f>INTAVI!K38+NRGSUP!K38</f>
        <v>34.11097199999999</v>
      </c>
      <c r="L38" s="8">
        <f>INTAVI!L38+NRGSUP!L38</f>
        <v>31.010112000000003</v>
      </c>
      <c r="M38" s="8">
        <f>INTAVI!M38+NRGSUP!M38</f>
        <v>24.807887999999998</v>
      </c>
      <c r="N38" s="8">
        <f>INTAVI!N38+NRGSUP!N38</f>
        <v>18.605915999999997</v>
      </c>
      <c r="O38" s="8">
        <f>INTAVI!O38+NRGSUP!O38</f>
        <v>15.505056</v>
      </c>
      <c r="P38" s="8">
        <f>INTAVI!P38+NRGSUP!P38</f>
        <v>15.505056</v>
      </c>
      <c r="Q38" s="8">
        <f>INTAVI!Q38+NRGSUP!Q38</f>
        <v>9.3030840000000001</v>
      </c>
      <c r="R38" s="8">
        <f>INTAVI!R38+NRGSUP!R38</f>
        <v>12.403944000000001</v>
      </c>
      <c r="S38" s="8">
        <f>INTAVI!S38+NRGSUP!S38</f>
        <v>12.403944000000003</v>
      </c>
      <c r="T38" s="8">
        <f>INTAVI!T38+NRGSUP!T38</f>
        <v>12.403944000000001</v>
      </c>
      <c r="U38" s="8">
        <f>INTAVI!U38+NRGSUP!U38</f>
        <v>12.403944000000001</v>
      </c>
      <c r="V38" s="8">
        <f>INTAVI!V38+NRGSUP!V38</f>
        <v>15.505056</v>
      </c>
      <c r="W38" s="8">
        <f>INTAVI!W38+NRGSUP!W38</f>
        <v>12.403944000000001</v>
      </c>
      <c r="X38" s="8">
        <f>INTAVI!X38+NRGSUP!X38</f>
        <v>14.531327999999998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318.51711504000019</v>
      </c>
      <c r="D39" s="8">
        <f>INTAVI!D39+NRGSUP!D39</f>
        <v>187.92508752000001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13532.93172</v>
      </c>
      <c r="D40" s="8">
        <f>INTAVI!D40+NRGSUP!D40</f>
        <v>13786.594920000001</v>
      </c>
      <c r="E40" s="8">
        <f>INTAVI!E40+NRGSUP!E40</f>
        <v>13257.072989999997</v>
      </c>
      <c r="F40" s="8">
        <f>INTAVI!F40+NRGSUP!F40</f>
        <v>13910.255730000004</v>
      </c>
      <c r="G40" s="8">
        <f>INTAVI!G40+NRGSUP!G40</f>
        <v>15422.722559999998</v>
      </c>
      <c r="H40" s="8">
        <f>INTAVI!H40+NRGSUP!H40</f>
        <v>16434.204570000002</v>
      </c>
      <c r="I40" s="8">
        <f>INTAVI!I40+NRGSUP!I40</f>
        <v>17192.023379999995</v>
      </c>
      <c r="J40" s="8">
        <f>INTAVI!J40+NRGSUP!J40</f>
        <v>18086.186159999997</v>
      </c>
      <c r="K40" s="8">
        <f>INTAVI!K40+NRGSUP!K40</f>
        <v>17854.718489999999</v>
      </c>
      <c r="L40" s="8">
        <f>INTAVI!L40+NRGSUP!L40</f>
        <v>16275.665070000006</v>
      </c>
      <c r="M40" s="8">
        <f>INTAVI!M40+NRGSUP!M40</f>
        <v>16637.135130000002</v>
      </c>
      <c r="N40" s="8">
        <f>INTAVI!N40+NRGSUP!N40</f>
        <v>17743.740840000002</v>
      </c>
      <c r="O40" s="8">
        <f>INTAVI!O40+NRGSUP!O40</f>
        <v>16735.429620000006</v>
      </c>
      <c r="P40" s="8">
        <f>INTAVI!P40+NRGSUP!P40</f>
        <v>16266.152700000002</v>
      </c>
      <c r="Q40" s="8">
        <f>INTAVI!Q40+NRGSUP!Q40</f>
        <v>16697.380140000001</v>
      </c>
      <c r="R40" s="8">
        <f>INTAVI!R40+NRGSUP!R40</f>
        <v>17550.322650000002</v>
      </c>
      <c r="S40" s="8">
        <f>INTAVI!S40+NRGSUP!S40</f>
        <v>18688.636259999996</v>
      </c>
      <c r="T40" s="8">
        <f>INTAVI!T40+NRGSUP!T40</f>
        <v>20331.105480000006</v>
      </c>
      <c r="U40" s="8">
        <f>INTAVI!U40+NRGSUP!U40</f>
        <v>21206.243520000004</v>
      </c>
      <c r="V40" s="8">
        <f>INTAVI!V40+NRGSUP!V40</f>
        <v>21945.037589999996</v>
      </c>
      <c r="W40" s="8">
        <f>INTAVI!W40+NRGSUP!W40</f>
        <v>7666.9702200000029</v>
      </c>
      <c r="X40" s="8">
        <f>INTAVI!X40+NRGSUP!X40</f>
        <v>10596.938848919997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9.4476600000000026</v>
      </c>
      <c r="D41" s="8">
        <f>INTAVI!D41+NRGSUP!D41</f>
        <v>31.492286280000013</v>
      </c>
      <c r="E41" s="8">
        <f>INTAVI!E41+NRGSUP!E41</f>
        <v>25.193673720000003</v>
      </c>
      <c r="F41" s="8">
        <f>INTAVI!F41+NRGSUP!F41</f>
        <v>3.1493062799999985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79383.478496399985</v>
      </c>
      <c r="D43" s="8">
        <f>INTAVI!D43+NRGSUP!D43</f>
        <v>85504.360588919983</v>
      </c>
      <c r="E43" s="8">
        <f>INTAVI!E43+NRGSUP!E43</f>
        <v>88273.255229639981</v>
      </c>
      <c r="F43" s="8">
        <f>INTAVI!F43+NRGSUP!F43</f>
        <v>95407.380900000004</v>
      </c>
      <c r="G43" s="8">
        <f>INTAVI!G43+NRGSUP!G43</f>
        <v>101767.23513684</v>
      </c>
      <c r="H43" s="8">
        <f>INTAVI!H43+NRGSUP!H43</f>
        <v>106263.10440719999</v>
      </c>
      <c r="I43" s="8">
        <f>INTAVI!I43+NRGSUP!I43</f>
        <v>108694.25154432001</v>
      </c>
      <c r="J43" s="8">
        <f>INTAVI!J43+NRGSUP!J43</f>
        <v>113346.25010748001</v>
      </c>
      <c r="K43" s="8">
        <f>INTAVI!K43+NRGSUP!K43</f>
        <v>106017.75936647998</v>
      </c>
      <c r="L43" s="8">
        <f>INTAVI!L43+NRGSUP!L43</f>
        <v>98498.092137120009</v>
      </c>
      <c r="M43" s="8">
        <f>INTAVI!M43+NRGSUP!M43</f>
        <v>96653.223992520027</v>
      </c>
      <c r="N43" s="8">
        <f>INTAVI!N43+NRGSUP!N43</f>
        <v>89617.873948200009</v>
      </c>
      <c r="O43" s="8">
        <f>INTAVI!O43+NRGSUP!O43</f>
        <v>82356.295951799984</v>
      </c>
      <c r="P43" s="8">
        <f>INTAVI!P43+NRGSUP!P43</f>
        <v>83442.824103599996</v>
      </c>
      <c r="Q43" s="8">
        <f>INTAVI!Q43+NRGSUP!Q43</f>
        <v>83474.687251800002</v>
      </c>
      <c r="R43" s="8">
        <f>INTAVI!R43+NRGSUP!R43</f>
        <v>86778.880381440016</v>
      </c>
      <c r="S43" s="8">
        <f>INTAVI!S43+NRGSUP!S43</f>
        <v>88136.24515956</v>
      </c>
      <c r="T43" s="8">
        <f>INTAVI!T43+NRGSUP!T43</f>
        <v>89993.857229640023</v>
      </c>
      <c r="U43" s="8">
        <f>INTAVI!U43+NRGSUP!U43</f>
        <v>90978.423840720017</v>
      </c>
      <c r="V43" s="8">
        <f>INTAVI!V43+NRGSUP!V43</f>
        <v>90063.955888919998</v>
      </c>
      <c r="W43" s="8">
        <f>INTAVI!W43+NRGSUP!W43</f>
        <v>78408.469896119976</v>
      </c>
      <c r="X43" s="8">
        <f>INTAVI!X43+NRGSUP!X43</f>
        <v>86511.040536960034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27545.390206560005</v>
      </c>
      <c r="D44" s="8">
        <f>INTAVI!D44+NRGSUP!D44</f>
        <v>27048.203659439998</v>
      </c>
      <c r="E44" s="8">
        <f>INTAVI!E44+NRGSUP!E44</f>
        <v>29652.961865760004</v>
      </c>
      <c r="F44" s="8">
        <f>INTAVI!F44+NRGSUP!F44</f>
        <v>25228.313032319998</v>
      </c>
      <c r="G44" s="8">
        <f>INTAVI!G44+NRGSUP!G44</f>
        <v>22010.671656720006</v>
      </c>
      <c r="H44" s="8">
        <f>INTAVI!H44+NRGSUP!H44</f>
        <v>21416.549875919998</v>
      </c>
      <c r="I44" s="8">
        <f>INTAVI!I44+NRGSUP!I44</f>
        <v>16413.412637520003</v>
      </c>
      <c r="J44" s="8">
        <f>INTAVI!J44+NRGSUP!J44</f>
        <v>14318.349963840001</v>
      </c>
      <c r="K44" s="8">
        <f>INTAVI!K44+NRGSUP!K44</f>
        <v>14290.207045199999</v>
      </c>
      <c r="L44" s="8">
        <f>INTAVI!L44+NRGSUP!L44</f>
        <v>12495.332438640002</v>
      </c>
      <c r="M44" s="8">
        <f>INTAVI!M44+NRGSUP!M44</f>
        <v>11166.374283840003</v>
      </c>
      <c r="N44" s="8">
        <f>INTAVI!N44+NRGSUP!N44</f>
        <v>10046.923037280001</v>
      </c>
      <c r="O44" s="8">
        <f>INTAVI!O44+NRGSUP!O44</f>
        <v>9180.7544361600012</v>
      </c>
      <c r="P44" s="8">
        <f>INTAVI!P44+NRGSUP!P44</f>
        <v>8230.1581936800012</v>
      </c>
      <c r="Q44" s="8">
        <f>INTAVI!Q44+NRGSUP!Q44</f>
        <v>7479.6884438399993</v>
      </c>
      <c r="R44" s="8">
        <f>INTAVI!R44+NRGSUP!R44</f>
        <v>7526.5930296000006</v>
      </c>
      <c r="S44" s="8">
        <f>INTAVI!S44+NRGSUP!S44</f>
        <v>8133.22240272</v>
      </c>
      <c r="T44" s="8">
        <f>INTAVI!T44+NRGSUP!T44</f>
        <v>8927.4706761599991</v>
      </c>
      <c r="U44" s="8">
        <f>INTAVI!U44+NRGSUP!U44</f>
        <v>8483.4425109600015</v>
      </c>
      <c r="V44" s="8">
        <f>INTAVI!V44+NRGSUP!V44</f>
        <v>7964.3673986399999</v>
      </c>
      <c r="W44" s="8">
        <f>INTAVI!W44+NRGSUP!W44</f>
        <v>5788.0028671199998</v>
      </c>
      <c r="X44" s="8">
        <f>INTAVI!X44+NRGSUP!X44</f>
        <v>5411.3793897599999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10624.818788999997</v>
      </c>
      <c r="D48" s="8">
        <f>INTAVI!D48+NRGSUP!D48</f>
        <v>11835.281249999998</v>
      </c>
      <c r="E48" s="8">
        <f>INTAVI!E48+NRGSUP!E48</f>
        <v>10767.412539000001</v>
      </c>
      <c r="F48" s="8">
        <f>INTAVI!F48+NRGSUP!F48</f>
        <v>11584.949805000004</v>
      </c>
      <c r="G48" s="8">
        <f>INTAVI!G48+NRGSUP!G48</f>
        <v>12760.556210999997</v>
      </c>
      <c r="H48" s="8">
        <f>INTAVI!H48+NRGSUP!H48</f>
        <v>12450.019140000002</v>
      </c>
      <c r="I48" s="8">
        <f>INTAVI!I48+NRGSUP!I48</f>
        <v>12741.543593999997</v>
      </c>
      <c r="J48" s="8">
        <f>INTAVI!J48+NRGSUP!J48</f>
        <v>13080.599766000001</v>
      </c>
      <c r="K48" s="8">
        <f>INTAVI!K48+NRGSUP!K48</f>
        <v>13074.262460999998</v>
      </c>
      <c r="L48" s="8">
        <f>INTAVI!L48+NRGSUP!L48</f>
        <v>13235.868125999998</v>
      </c>
      <c r="M48" s="8">
        <f>INTAVI!M48+NRGSUP!M48</f>
        <v>12339.112616999997</v>
      </c>
      <c r="N48" s="8">
        <f>INTAVI!N48+NRGSUP!N48</f>
        <v>11657.831445</v>
      </c>
      <c r="O48" s="8">
        <f>INTAVI!O48+NRGSUP!O48</f>
        <v>9594.9749610000017</v>
      </c>
      <c r="P48" s="8">
        <f>INTAVI!P48+NRGSUP!P48</f>
        <v>6587.8316010000017</v>
      </c>
      <c r="Q48" s="8">
        <f>INTAVI!Q48+NRGSUP!Q48</f>
        <v>6055.4814839999981</v>
      </c>
      <c r="R48" s="8">
        <f>INTAVI!R48+NRGSUP!R48</f>
        <v>8701.3879290000004</v>
      </c>
      <c r="S48" s="8">
        <f>INTAVI!S48+NRGSUP!S48</f>
        <v>8714.0625390000023</v>
      </c>
      <c r="T48" s="8">
        <f>INTAVI!T48+NRGSUP!T48</f>
        <v>7234.2563670000009</v>
      </c>
      <c r="U48" s="8">
        <f>INTAVI!U48+NRGSUP!U48</f>
        <v>6790.6313280000013</v>
      </c>
      <c r="V48" s="8">
        <f>INTAVI!V48+NRGSUP!V48</f>
        <v>5583.3376950000002</v>
      </c>
      <c r="W48" s="8">
        <f>INTAVI!W48+NRGSUP!W48</f>
        <v>4642.2189450000005</v>
      </c>
      <c r="X48" s="8">
        <f>INTAVI!X48+NRGSUP!X48</f>
        <v>4189.3155719999995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444.94574795999995</v>
      </c>
      <c r="D50" s="8">
        <f>INTAVI!D50+NRGSUP!D50</f>
        <v>998.91773999999975</v>
      </c>
      <c r="E50" s="8">
        <f>INTAVI!E50+NRGSUP!E50</f>
        <v>769.07825999999989</v>
      </c>
      <c r="F50" s="8">
        <f>INTAVI!F50+NRGSUP!F50</f>
        <v>2575.3809279600005</v>
      </c>
      <c r="G50" s="8">
        <f>INTAVI!G50+NRGSUP!G50</f>
        <v>4140.0573879599988</v>
      </c>
      <c r="H50" s="8">
        <f>INTAVI!H50+NRGSUP!H50</f>
        <v>4110.5907000000016</v>
      </c>
      <c r="I50" s="8">
        <f>INTAVI!I50+NRGSUP!I50</f>
        <v>4570.269659999999</v>
      </c>
      <c r="J50" s="8">
        <f>INTAVI!J50+NRGSUP!J50</f>
        <v>3733.4183079599984</v>
      </c>
      <c r="K50" s="8">
        <f>INTAVI!K50+NRGSUP!K50</f>
        <v>3291.41930796</v>
      </c>
      <c r="L50" s="8">
        <f>INTAVI!L50+NRGSUP!L50</f>
        <v>2436.8877320400002</v>
      </c>
      <c r="M50" s="8">
        <f>INTAVI!M50+NRGSUP!M50</f>
        <v>2525.2875320400003</v>
      </c>
      <c r="N50" s="8">
        <f>INTAVI!N50+NRGSUP!N50</f>
        <v>1234.6504520399999</v>
      </c>
      <c r="O50" s="8">
        <f>INTAVI!O50+NRGSUP!O50</f>
        <v>780.86498796000001</v>
      </c>
      <c r="P50" s="8">
        <f>INTAVI!P50+NRGSUP!P50</f>
        <v>332.97249204000002</v>
      </c>
      <c r="Q50" s="8">
        <f>INTAVI!Q50+NRGSUP!Q50</f>
        <v>100.18652795999999</v>
      </c>
      <c r="R50" s="8">
        <f>INTAVI!R50+NRGSUP!R50</f>
        <v>253.41267203999999</v>
      </c>
      <c r="S50" s="8">
        <f>INTAVI!S50+NRGSUP!S50</f>
        <v>153.22640795999999</v>
      </c>
      <c r="T50" s="8">
        <f>INTAVI!T50+NRGSUP!T50</f>
        <v>85.453052040000003</v>
      </c>
      <c r="U50" s="8">
        <f>INTAVI!U50+NRGSUP!U50</f>
        <v>35.359919999999988</v>
      </c>
      <c r="V50" s="8">
        <f>INTAVI!V50+NRGSUP!V50</f>
        <v>94.29303204</v>
      </c>
      <c r="W50" s="8">
        <f>INTAVI!W50+NRGSUP!W50</f>
        <v>47.146647959999996</v>
      </c>
      <c r="X50" s="8">
        <f>INTAVI!X50+NRGSUP!X50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34108.489205999998</v>
      </c>
      <c r="D51" s="27">
        <f>INTAVI!D51+NRGSUP!D51</f>
        <v>37154.929782960004</v>
      </c>
      <c r="E51" s="27">
        <f>INTAVI!E51+NRGSUP!E51</f>
        <v>42742.71321804</v>
      </c>
      <c r="F51" s="27">
        <f>INTAVI!F51+NRGSUP!F51</f>
        <v>48499.332991560004</v>
      </c>
      <c r="G51" s="27">
        <f>INTAVI!G51+NRGSUP!G51</f>
        <v>56541.869338680001</v>
      </c>
      <c r="H51" s="27">
        <f>INTAVI!H51+NRGSUP!H51</f>
        <v>66825.435639600008</v>
      </c>
      <c r="I51" s="27">
        <f>INTAVI!I51+NRGSUP!I51</f>
        <v>72051.864770159998</v>
      </c>
      <c r="J51" s="27">
        <f>INTAVI!J51+NRGSUP!J51</f>
        <v>73408.873796280008</v>
      </c>
      <c r="K51" s="27">
        <f>INTAVI!K51+NRGSUP!K51</f>
        <v>80755.717117680018</v>
      </c>
      <c r="L51" s="27">
        <f>INTAVI!L51+NRGSUP!L51</f>
        <v>72094.929508800007</v>
      </c>
      <c r="M51" s="27">
        <f>INTAVI!M51+NRGSUP!M51</f>
        <v>71619.312497039995</v>
      </c>
      <c r="N51" s="27">
        <f>INTAVI!N51+NRGSUP!N51</f>
        <v>66514.617180000001</v>
      </c>
      <c r="O51" s="27">
        <f>INTAVI!O51+NRGSUP!O51</f>
        <v>65001.489640560008</v>
      </c>
      <c r="P51" s="27">
        <f>INTAVI!P51+NRGSUP!P51</f>
        <v>59075.896397760007</v>
      </c>
      <c r="Q51" s="27">
        <f>INTAVI!Q51+NRGSUP!Q51</f>
        <v>54158.135054760009</v>
      </c>
      <c r="R51" s="27">
        <f>INTAVI!R51+NRGSUP!R51</f>
        <v>56364.571482120009</v>
      </c>
      <c r="S51" s="27">
        <f>INTAVI!S51+NRGSUP!S51</f>
        <v>57495.153256200007</v>
      </c>
      <c r="T51" s="27">
        <f>INTAVI!T51+NRGSUP!T51</f>
        <v>62311.251368519988</v>
      </c>
      <c r="U51" s="27">
        <f>INTAVI!U51+NRGSUP!U51</f>
        <v>61849.038240000002</v>
      </c>
      <c r="V51" s="27">
        <f>INTAVI!V51+NRGSUP!V51</f>
        <v>70999.441920000012</v>
      </c>
      <c r="W51" s="27">
        <f>INTAVI!W51+NRGSUP!W51</f>
        <v>63902.852687520004</v>
      </c>
      <c r="X51" s="27">
        <f>INTAVI!X51+NRGSUP!X51</f>
        <v>67720.829540760024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888.34559880000006</v>
      </c>
      <c r="D52" s="27">
        <f t="shared" ref="D52:X52" si="20">SUM(D53:D54)</f>
        <v>534.69173999999998</v>
      </c>
      <c r="E52" s="27">
        <f t="shared" si="20"/>
        <v>373.99989000000005</v>
      </c>
      <c r="F52" s="27">
        <f t="shared" si="20"/>
        <v>436.33325999999988</v>
      </c>
      <c r="G52" s="27">
        <f t="shared" si="20"/>
        <v>469.15010999999998</v>
      </c>
      <c r="H52" s="27">
        <f t="shared" si="20"/>
        <v>726.36662999999999</v>
      </c>
      <c r="I52" s="27">
        <f t="shared" si="20"/>
        <v>967.63325999999995</v>
      </c>
      <c r="J52" s="27">
        <f t="shared" si="20"/>
        <v>1186.6252199999999</v>
      </c>
      <c r="K52" s="27">
        <f t="shared" si="20"/>
        <v>1259.0417400000001</v>
      </c>
      <c r="L52" s="27">
        <f t="shared" si="20"/>
        <v>1865.9221944000001</v>
      </c>
      <c r="M52" s="27">
        <f t="shared" si="20"/>
        <v>1554.9639732000005</v>
      </c>
      <c r="N52" s="27">
        <f t="shared" si="20"/>
        <v>1821.8744279999996</v>
      </c>
      <c r="O52" s="27">
        <f t="shared" si="20"/>
        <v>1689.0508931999998</v>
      </c>
      <c r="P52" s="27">
        <f t="shared" si="20"/>
        <v>1682.1015948000004</v>
      </c>
      <c r="Q52" s="27">
        <f t="shared" si="20"/>
        <v>1802.7525516000003</v>
      </c>
      <c r="R52" s="27">
        <f t="shared" si="20"/>
        <v>1935.228306</v>
      </c>
      <c r="S52" s="27">
        <f t="shared" si="20"/>
        <v>2121.6569484000001</v>
      </c>
      <c r="T52" s="27">
        <f t="shared" si="20"/>
        <v>2269.7489232000003</v>
      </c>
      <c r="U52" s="27">
        <f t="shared" si="20"/>
        <v>2730.5960747999998</v>
      </c>
      <c r="V52" s="27">
        <f t="shared" si="20"/>
        <v>2598.3770472000001</v>
      </c>
      <c r="W52" s="27">
        <f t="shared" si="20"/>
        <v>2723.9799444</v>
      </c>
      <c r="X52" s="27">
        <f t="shared" si="20"/>
        <v>2587.6807572000007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448.16222880000004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640.88893440000015</v>
      </c>
      <c r="M53" s="8">
        <f>INTAVI!M53+NRGSUP!M53</f>
        <v>886.43875320000029</v>
      </c>
      <c r="N53" s="8">
        <f>INTAVI!N53+NRGSUP!N53</f>
        <v>1073.3245379999998</v>
      </c>
      <c r="O53" s="8">
        <f>INTAVI!O53+NRGSUP!O53</f>
        <v>1014.8427431999999</v>
      </c>
      <c r="P53" s="8">
        <f>INTAVI!P53+NRGSUP!P53</f>
        <v>915.58518480000021</v>
      </c>
      <c r="Q53" s="8">
        <f>INTAVI!Q53+NRGSUP!Q53</f>
        <v>1019.0939616000003</v>
      </c>
      <c r="R53" s="8">
        <f>INTAVI!R53+NRGSUP!R53</f>
        <v>968.05308600000012</v>
      </c>
      <c r="S53" s="8">
        <f>INTAVI!S53+NRGSUP!S53</f>
        <v>1218.8317283999997</v>
      </c>
      <c r="T53" s="8">
        <f>INTAVI!T53+NRGSUP!T53</f>
        <v>1273.1951232000001</v>
      </c>
      <c r="U53" s="8">
        <f>INTAVI!U53+NRGSUP!U53</f>
        <v>1755.2625947999998</v>
      </c>
      <c r="V53" s="8">
        <f>INTAVI!V53+NRGSUP!V53</f>
        <v>1616.9940072000002</v>
      </c>
      <c r="W53" s="8">
        <f>INTAVI!W53+NRGSUP!W53</f>
        <v>1817.9019144000001</v>
      </c>
      <c r="X53" s="8">
        <f>INTAVI!X53+NRGSUP!X53</f>
        <v>1677.6760572000003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440.18336999999997</v>
      </c>
      <c r="D54" s="45">
        <f>INTAVI!D54+NRGSUP!D54</f>
        <v>534.69173999999998</v>
      </c>
      <c r="E54" s="45">
        <f>INTAVI!E54+NRGSUP!E54</f>
        <v>373.99989000000005</v>
      </c>
      <c r="F54" s="45">
        <f>INTAVI!F54+NRGSUP!F54</f>
        <v>436.33325999999988</v>
      </c>
      <c r="G54" s="45">
        <f>INTAVI!G54+NRGSUP!G54</f>
        <v>469.15010999999998</v>
      </c>
      <c r="H54" s="45">
        <f>INTAVI!H54+NRGSUP!H54</f>
        <v>726.36662999999999</v>
      </c>
      <c r="I54" s="45">
        <f>INTAVI!I54+NRGSUP!I54</f>
        <v>967.63325999999995</v>
      </c>
      <c r="J54" s="45">
        <f>INTAVI!J54+NRGSUP!J54</f>
        <v>1186.6252199999999</v>
      </c>
      <c r="K54" s="45">
        <f>INTAVI!K54+NRGSUP!K54</f>
        <v>1259.0417400000001</v>
      </c>
      <c r="L54" s="45">
        <f>INTAVI!L54+NRGSUP!L54</f>
        <v>1225.0332599999999</v>
      </c>
      <c r="M54" s="45">
        <f>INTAVI!M54+NRGSUP!M54</f>
        <v>668.5252200000001</v>
      </c>
      <c r="N54" s="45">
        <f>INTAVI!N54+NRGSUP!N54</f>
        <v>748.54988999999989</v>
      </c>
      <c r="O54" s="45">
        <f>INTAVI!O54+NRGSUP!O54</f>
        <v>674.20815000000005</v>
      </c>
      <c r="P54" s="45">
        <f>INTAVI!P54+NRGSUP!P54</f>
        <v>766.51641000000018</v>
      </c>
      <c r="Q54" s="45">
        <f>INTAVI!Q54+NRGSUP!Q54</f>
        <v>783.65859</v>
      </c>
      <c r="R54" s="45">
        <f>INTAVI!R54+NRGSUP!R54</f>
        <v>967.17521999999985</v>
      </c>
      <c r="S54" s="45">
        <f>INTAVI!S54+NRGSUP!S54</f>
        <v>902.82522000000017</v>
      </c>
      <c r="T54" s="45">
        <f>INTAVI!T54+NRGSUP!T54</f>
        <v>996.55380000000002</v>
      </c>
      <c r="U54" s="45">
        <f>INTAVI!U54+NRGSUP!U54</f>
        <v>975.33348000000012</v>
      </c>
      <c r="V54" s="45">
        <f>INTAVI!V54+NRGSUP!V54</f>
        <v>981.38304000000005</v>
      </c>
      <c r="W54" s="45">
        <f>INTAVI!W54+NRGSUP!W54</f>
        <v>906.0780299999999</v>
      </c>
      <c r="X54" s="45">
        <f>INTAVI!X54+NRGSUP!X54</f>
        <v>910.00470000000018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17980.354974960002</v>
      </c>
      <c r="D61" s="49">
        <f t="shared" si="21"/>
        <v>18314.774952480002</v>
      </c>
      <c r="E61" s="49">
        <f t="shared" si="21"/>
        <v>19086.438580559996</v>
      </c>
      <c r="F61" s="49">
        <f t="shared" si="21"/>
        <v>20680.446386159994</v>
      </c>
      <c r="G61" s="49">
        <f t="shared" si="21"/>
        <v>21113.096965919995</v>
      </c>
      <c r="H61" s="49">
        <f t="shared" si="21"/>
        <v>21833.774285760002</v>
      </c>
      <c r="I61" s="49">
        <f t="shared" si="21"/>
        <v>21766.696899840004</v>
      </c>
      <c r="J61" s="49">
        <f t="shared" si="21"/>
        <v>22787.878067279999</v>
      </c>
      <c r="K61" s="49">
        <f t="shared" si="21"/>
        <v>23433.072335280001</v>
      </c>
      <c r="L61" s="49">
        <f t="shared" si="21"/>
        <v>26597.421159119986</v>
      </c>
      <c r="M61" s="49">
        <f t="shared" si="21"/>
        <v>27055.148832720002</v>
      </c>
      <c r="N61" s="49">
        <f t="shared" si="21"/>
        <v>29326.442295600009</v>
      </c>
      <c r="O61" s="49">
        <f t="shared" si="21"/>
        <v>31182.672957120001</v>
      </c>
      <c r="P61" s="49">
        <f t="shared" si="21"/>
        <v>29277.499433760004</v>
      </c>
      <c r="Q61" s="49">
        <f t="shared" si="21"/>
        <v>28844.290899359999</v>
      </c>
      <c r="R61" s="49">
        <f t="shared" si="21"/>
        <v>28804.024542239989</v>
      </c>
      <c r="S61" s="49">
        <f t="shared" si="21"/>
        <v>27495.57239135999</v>
      </c>
      <c r="T61" s="49">
        <f t="shared" si="21"/>
        <v>28808.162524080002</v>
      </c>
      <c r="U61" s="49">
        <f t="shared" si="21"/>
        <v>29817.577795679998</v>
      </c>
      <c r="V61" s="49">
        <f t="shared" si="21"/>
        <v>30089.977056719992</v>
      </c>
      <c r="W61" s="49">
        <f t="shared" si="21"/>
        <v>29359.81369368</v>
      </c>
      <c r="X61" s="49">
        <f t="shared" si="21"/>
        <v>30640.513056479998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16990.6238208</v>
      </c>
      <c r="D62" s="52">
        <f>INTAVI!D62+NRGSUP!D62</f>
        <v>17214.736492799999</v>
      </c>
      <c r="E62" s="52">
        <f>INTAVI!E62+NRGSUP!E62</f>
        <v>17873.855999999996</v>
      </c>
      <c r="F62" s="52">
        <f>INTAVI!F62+NRGSUP!F62</f>
        <v>19046.047507199997</v>
      </c>
      <c r="G62" s="52">
        <f>INTAVI!G62+NRGSUP!G62</f>
        <v>19400.751820799996</v>
      </c>
      <c r="H62" s="52">
        <f>INTAVI!H62+NRGSUP!H62</f>
        <v>19582.0797312</v>
      </c>
      <c r="I62" s="52">
        <f>INTAVI!I62+NRGSUP!I62</f>
        <v>19724.208134400003</v>
      </c>
      <c r="J62" s="52">
        <f>INTAVI!J62+NRGSUP!J62</f>
        <v>19843.487999999998</v>
      </c>
      <c r="K62" s="52">
        <f>INTAVI!K62+NRGSUP!K62</f>
        <v>19728.014745599998</v>
      </c>
      <c r="L62" s="52">
        <f>INTAVI!L62+NRGSUP!L62</f>
        <v>21475.776671999985</v>
      </c>
      <c r="M62" s="52">
        <f>INTAVI!M62+NRGSUP!M62</f>
        <v>21261.184358400002</v>
      </c>
      <c r="N62" s="52">
        <f>INTAVI!N62+NRGSUP!N62</f>
        <v>22592.415283200007</v>
      </c>
      <c r="O62" s="52">
        <f>INTAVI!O62+NRGSUP!O62</f>
        <v>23275.056268799999</v>
      </c>
      <c r="P62" s="52">
        <f>INTAVI!P62+NRGSUP!P62</f>
        <v>24495.071731200002</v>
      </c>
      <c r="Q62" s="52">
        <f>INTAVI!Q62+NRGSUP!Q62</f>
        <v>24121.215014400001</v>
      </c>
      <c r="R62" s="52">
        <f>INTAVI!R62+NRGSUP!R62</f>
        <v>24049.312358399991</v>
      </c>
      <c r="S62" s="52">
        <f>INTAVI!S62+NRGSUP!S62</f>
        <v>22440.656851199994</v>
      </c>
      <c r="T62" s="52">
        <f>INTAVI!T62+NRGSUP!T62</f>
        <v>23108.0641344</v>
      </c>
      <c r="U62" s="52">
        <f>INTAVI!U62+NRGSUP!U62</f>
        <v>22931.2165824</v>
      </c>
      <c r="V62" s="52">
        <f>INTAVI!V62+NRGSUP!V62</f>
        <v>23358.273119999998</v>
      </c>
      <c r="W62" s="52">
        <f>INTAVI!W62+NRGSUP!W62</f>
        <v>23433.648940799998</v>
      </c>
      <c r="X62" s="52">
        <f>INTAVI!X62+NRGSUP!X62</f>
        <v>24509.408313599997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124.18559999999991</v>
      </c>
      <c r="M63" s="52">
        <f>INTAVI!M63+NRGSUP!M63</f>
        <v>124.18560000000002</v>
      </c>
      <c r="N63" s="52">
        <f>INTAVI!N63+NRGSUP!N63</f>
        <v>124.18560000000008</v>
      </c>
      <c r="O63" s="52">
        <f>INTAVI!O63+NRGSUP!O63</f>
        <v>124.18560000000005</v>
      </c>
      <c r="P63" s="52">
        <f>INTAVI!P63+NRGSUP!P63</f>
        <v>124.18560000000004</v>
      </c>
      <c r="Q63" s="52">
        <f>INTAVI!Q63+NRGSUP!Q63</f>
        <v>124.18560000000004</v>
      </c>
      <c r="R63" s="52">
        <f>INTAVI!R63+NRGSUP!R63</f>
        <v>124.18559999999997</v>
      </c>
      <c r="S63" s="52">
        <f>INTAVI!S63+NRGSUP!S63</f>
        <v>48.489638399999976</v>
      </c>
      <c r="T63" s="52">
        <f>INTAVI!T63+NRGSUP!T63</f>
        <v>48.489638400000011</v>
      </c>
      <c r="U63" s="52">
        <f>INTAVI!U63+NRGSUP!U63</f>
        <v>48.489638400000004</v>
      </c>
      <c r="V63" s="52">
        <f>INTAVI!V63+NRGSUP!V63</f>
        <v>48.489638399999997</v>
      </c>
      <c r="W63" s="52">
        <f>INTAVI!W63+NRGSUP!W63</f>
        <v>48.489638400000032</v>
      </c>
      <c r="X63" s="52">
        <f>INTAVI!X63+NRGSUP!X63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299.86309079999995</v>
      </c>
      <c r="D64" s="52">
        <f>INTAVI!D64+NRGSUP!D64</f>
        <v>307.07035632000003</v>
      </c>
      <c r="E64" s="52">
        <f>INTAVI!E64+NRGSUP!E64</f>
        <v>388.53366552000006</v>
      </c>
      <c r="F64" s="52">
        <f>INTAVI!F64+NRGSUP!F64</f>
        <v>586.56786551999994</v>
      </c>
      <c r="G64" s="52">
        <f>INTAVI!G64+NRGSUP!G64</f>
        <v>674.52826895999988</v>
      </c>
      <c r="H64" s="52">
        <f>INTAVI!H64+NRGSUP!H64</f>
        <v>684.6294873600001</v>
      </c>
      <c r="I64" s="52">
        <f>INTAVI!I64+NRGSUP!I64</f>
        <v>475.07451264000002</v>
      </c>
      <c r="J64" s="52">
        <f>INTAVI!J64+NRGSUP!J64</f>
        <v>495.65886552000006</v>
      </c>
      <c r="K64" s="52">
        <f>INTAVI!K64+NRGSUP!K64</f>
        <v>472.99982183999992</v>
      </c>
      <c r="L64" s="52">
        <f>INTAVI!L64+NRGSUP!L64</f>
        <v>442.6423092</v>
      </c>
      <c r="M64" s="52">
        <f>INTAVI!M64+NRGSUP!M64</f>
        <v>633.3601528800001</v>
      </c>
      <c r="N64" s="52">
        <f>INTAVI!N64+NRGSUP!N64</f>
        <v>628.99219655999991</v>
      </c>
      <c r="O64" s="52">
        <f>INTAVI!O64+NRGSUP!O64</f>
        <v>664.97348736000004</v>
      </c>
      <c r="P64" s="52">
        <f>INTAVI!P64+NRGSUP!P64</f>
        <v>1095.9312873600002</v>
      </c>
      <c r="Q64" s="52">
        <f>INTAVI!Q64+NRGSUP!Q64</f>
        <v>807.58838160000005</v>
      </c>
      <c r="R64" s="52">
        <f>INTAVI!R64+NRGSUP!R64</f>
        <v>598.08844367999995</v>
      </c>
      <c r="S64" s="52">
        <f>INTAVI!S64+NRGSUP!S64</f>
        <v>631.0122436800001</v>
      </c>
      <c r="T64" s="52">
        <f>INTAVI!T64+NRGSUP!T64</f>
        <v>651.86942183999997</v>
      </c>
      <c r="U64" s="52">
        <f>INTAVI!U64+NRGSUP!U64</f>
        <v>659.02204368000002</v>
      </c>
      <c r="V64" s="52">
        <f>INTAVI!V64+NRGSUP!V64</f>
        <v>647.50146552000001</v>
      </c>
      <c r="W64" s="52">
        <f>INTAVI!W64+NRGSUP!W64</f>
        <v>720.55652760000021</v>
      </c>
      <c r="X64" s="52">
        <f>INTAVI!X64+NRGSUP!X64</f>
        <v>727.27239312000006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480.30011999999999</v>
      </c>
      <c r="D65" s="52">
        <f>INTAVI!D65+NRGSUP!D65</f>
        <v>583.40016000000003</v>
      </c>
      <c r="E65" s="52">
        <f>INTAVI!E65+NRGSUP!E65</f>
        <v>407.99988000000002</v>
      </c>
      <c r="F65" s="52">
        <f>INTAVI!F65+NRGSUP!F65</f>
        <v>476.09999999999997</v>
      </c>
      <c r="G65" s="52">
        <f>INTAVI!G65+NRGSUP!G65</f>
        <v>511.80011999999988</v>
      </c>
      <c r="H65" s="52">
        <f>INTAVI!H65+NRGSUP!H65</f>
        <v>792.50004000000001</v>
      </c>
      <c r="I65" s="52">
        <f>INTAVI!I65+NRGSUP!I65</f>
        <v>1055.5999199999999</v>
      </c>
      <c r="J65" s="52">
        <f>INTAVI!J65+NRGSUP!J65</f>
        <v>1294.5002399999996</v>
      </c>
      <c r="K65" s="52">
        <f>INTAVI!K65+NRGSUP!K65</f>
        <v>1373.50008</v>
      </c>
      <c r="L65" s="52">
        <f>INTAVI!L65+NRGSUP!L65</f>
        <v>1336.3999199999998</v>
      </c>
      <c r="M65" s="52">
        <f>INTAVI!M65+NRGSUP!M65</f>
        <v>729.30024000000003</v>
      </c>
      <c r="N65" s="52">
        <f>INTAVI!N65+NRGSUP!N65</f>
        <v>816.59987999999976</v>
      </c>
      <c r="O65" s="52">
        <f>INTAVI!O65+NRGSUP!O65</f>
        <v>735.49980000000005</v>
      </c>
      <c r="P65" s="52">
        <f>INTAVI!P65+NRGSUP!P65</f>
        <v>836.19972000000018</v>
      </c>
      <c r="Q65" s="52">
        <f>INTAVI!Q65+NRGSUP!Q65</f>
        <v>854.90027999999995</v>
      </c>
      <c r="R65" s="52">
        <f>INTAVI!R65+NRGSUP!R65</f>
        <v>1055.1002399999998</v>
      </c>
      <c r="S65" s="52">
        <f>INTAVI!S65+NRGSUP!S65</f>
        <v>984.90024000000005</v>
      </c>
      <c r="T65" s="52">
        <f>INTAVI!T65+NRGSUP!T65</f>
        <v>1087.1496</v>
      </c>
      <c r="U65" s="52">
        <f>INTAVI!U65+NRGSUP!U65</f>
        <v>1064.0001600000001</v>
      </c>
      <c r="V65" s="52">
        <f>INTAVI!V65+NRGSUP!V65</f>
        <v>1070.5996799999998</v>
      </c>
      <c r="W65" s="52">
        <f>INTAVI!W65+NRGSUP!W65</f>
        <v>988.44875999999977</v>
      </c>
      <c r="X65" s="52">
        <f>INTAVI!X65+NRGSUP!X65</f>
        <v>1185.7453199999998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0.14145840000000001</v>
      </c>
      <c r="R66" s="52">
        <f>INTAVI!R66+NRGSUP!R66</f>
        <v>4.5878400000000014E-2</v>
      </c>
      <c r="S66" s="52">
        <f>INTAVI!S66+NRGSUP!S66</f>
        <v>0</v>
      </c>
      <c r="T66" s="52">
        <f>INTAVI!T66+NRGSUP!T66</f>
        <v>0</v>
      </c>
      <c r="U66" s="52">
        <f>INTAVI!U66+NRGSUP!U66</f>
        <v>0.8143416</v>
      </c>
      <c r="V66" s="52">
        <f>INTAVI!V66+NRGSUP!V66</f>
        <v>1.6574846399999996</v>
      </c>
      <c r="W66" s="52">
        <f>INTAVI!W66+NRGSUP!W66</f>
        <v>0.84314303999999973</v>
      </c>
      <c r="X66" s="52">
        <f>INTAVI!X66+NRGSUP!X66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214.09920000000002</v>
      </c>
      <c r="F67" s="52">
        <f>INTAVI!F67+NRGSUP!F67</f>
        <v>294.38639999999998</v>
      </c>
      <c r="G67" s="52">
        <f>INTAVI!G67+NRGSUP!G67</f>
        <v>221.74559999999997</v>
      </c>
      <c r="H67" s="52">
        <f>INTAVI!H67+NRGSUP!H67</f>
        <v>338.35319999999996</v>
      </c>
      <c r="I67" s="52">
        <f>INTAVI!I67+NRGSUP!I67</f>
        <v>342.1764</v>
      </c>
      <c r="J67" s="52">
        <f>INTAVI!J67+NRGSUP!J67</f>
        <v>338.35320000000002</v>
      </c>
      <c r="K67" s="52">
        <f>INTAVI!K67+NRGSUP!K67</f>
        <v>275.2704</v>
      </c>
      <c r="L67" s="52">
        <f>INTAVI!L67+NRGSUP!L67</f>
        <v>453.04919999999993</v>
      </c>
      <c r="M67" s="52">
        <f>INTAVI!M67+NRGSUP!M67</f>
        <v>688.17599999999993</v>
      </c>
      <c r="N67" s="52">
        <f>INTAVI!N67+NRGSUP!N67</f>
        <v>672.88319999999999</v>
      </c>
      <c r="O67" s="52">
        <f>INTAVI!O67+NRGSUP!O67</f>
        <v>596.41919999999971</v>
      </c>
      <c r="P67" s="52">
        <f>INTAVI!P67+NRGSUP!P67</f>
        <v>504.6624000000001</v>
      </c>
      <c r="Q67" s="52">
        <f>INTAVI!Q67+NRGSUP!Q67</f>
        <v>562.0104</v>
      </c>
      <c r="R67" s="52">
        <f>INTAVI!R67+NRGSUP!R67</f>
        <v>568.95333119999998</v>
      </c>
      <c r="S67" s="52">
        <f>INTAVI!S67+NRGSUP!S67</f>
        <v>401.71127040000005</v>
      </c>
      <c r="T67" s="52">
        <f>INTAVI!T67+NRGSUP!T67</f>
        <v>414.81719999999996</v>
      </c>
      <c r="U67" s="52">
        <f>INTAVI!U67+NRGSUP!U67</f>
        <v>459.24099984000003</v>
      </c>
      <c r="V67" s="52">
        <f>INTAVI!V67+NRGSUP!V67</f>
        <v>386.46638784000015</v>
      </c>
      <c r="W67" s="52">
        <f>INTAVI!W67+NRGSUP!W67</f>
        <v>256.48905744000001</v>
      </c>
      <c r="X67" s="52">
        <f>INTAVI!X67+NRGSUP!X67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18.167336639999998</v>
      </c>
      <c r="R68" s="52">
        <f>INTAVI!R68+NRGSUP!R68</f>
        <v>9.0742377599999973</v>
      </c>
      <c r="S68" s="52">
        <f>INTAVI!S68+NRGSUP!S68</f>
        <v>12.203144640000001</v>
      </c>
      <c r="T68" s="52">
        <f>INTAVI!T68+NRGSUP!T68</f>
        <v>43.082621280000012</v>
      </c>
      <c r="U68" s="52">
        <f>INTAVI!U68+NRGSUP!U68</f>
        <v>122.76677520000001</v>
      </c>
      <c r="V68" s="52">
        <f>INTAVI!V68+NRGSUP!V68</f>
        <v>85.303748160000012</v>
      </c>
      <c r="W68" s="52">
        <f>INTAVI!W68+NRGSUP!W68</f>
        <v>103.55188176</v>
      </c>
      <c r="X68" s="52">
        <f>INTAVI!X68+NRGSUP!X68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209.56794335999996</v>
      </c>
      <c r="D69" s="52">
        <f>INTAVI!D69+NRGSUP!D69</f>
        <v>209.56794336000002</v>
      </c>
      <c r="E69" s="52">
        <f>INTAVI!E69+NRGSUP!E69</f>
        <v>201.94983504000001</v>
      </c>
      <c r="F69" s="52">
        <f>INTAVI!F69+NRGSUP!F69</f>
        <v>277.34461343999999</v>
      </c>
      <c r="G69" s="52">
        <f>INTAVI!G69+NRGSUP!G69</f>
        <v>304.27115615999992</v>
      </c>
      <c r="H69" s="52">
        <f>INTAVI!H69+NRGSUP!H69</f>
        <v>436.21182720000013</v>
      </c>
      <c r="I69" s="52">
        <f>INTAVI!I69+NRGSUP!I69</f>
        <v>169.63793279999999</v>
      </c>
      <c r="J69" s="52">
        <f>INTAVI!J69+NRGSUP!J69</f>
        <v>815.87776175999988</v>
      </c>
      <c r="K69" s="52">
        <f>INTAVI!K69+NRGSUP!K69</f>
        <v>1583.2872878399999</v>
      </c>
      <c r="L69" s="52">
        <f>INTAVI!L69+NRGSUP!L69</f>
        <v>2765.3674579199997</v>
      </c>
      <c r="M69" s="52">
        <f>INTAVI!M69+NRGSUP!M69</f>
        <v>3618.9424814399999</v>
      </c>
      <c r="N69" s="52">
        <f>INTAVI!N69+NRGSUP!N69</f>
        <v>4491.3661358399986</v>
      </c>
      <c r="O69" s="52">
        <f>INTAVI!O69+NRGSUP!O69</f>
        <v>5786.5386009600015</v>
      </c>
      <c r="P69" s="52">
        <f>INTAVI!P69+NRGSUP!P69</f>
        <v>2221.4486952000002</v>
      </c>
      <c r="Q69" s="52">
        <f>INTAVI!Q69+NRGSUP!Q69</f>
        <v>2356.08242832</v>
      </c>
      <c r="R69" s="52">
        <f>INTAVI!R69+NRGSUP!R69</f>
        <v>2399.2644528000001</v>
      </c>
      <c r="S69" s="52">
        <f>INTAVI!S69+NRGSUP!S69</f>
        <v>2976.5990030400003</v>
      </c>
      <c r="T69" s="52">
        <f>INTAVI!T69+NRGSUP!T69</f>
        <v>3454.6899081600009</v>
      </c>
      <c r="U69" s="52">
        <f>INTAVI!U69+NRGSUP!U69</f>
        <v>4522.3154496000006</v>
      </c>
      <c r="V69" s="52">
        <f>INTAVI!V69+NRGSUP!V69</f>
        <v>4481.6424638399994</v>
      </c>
      <c r="W69" s="52">
        <f>INTAVI!W69+NRGSUP!W69</f>
        <v>3798.2928715199992</v>
      </c>
      <c r="X69" s="52">
        <f>INTAVI!X69+NRGSUP!X69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9.7118049600000003</v>
      </c>
      <c r="V72" s="55">
        <f>INTAVI!V72+NRGSUP!V72</f>
        <v>10.043068319999998</v>
      </c>
      <c r="W72" s="55">
        <f>INTAVI!W72+NRGSUP!W72</f>
        <v>9.4928731199999987</v>
      </c>
      <c r="X72" s="55">
        <f>INTAVI!X72+NRGSUP!X72</f>
        <v>10.468609919999995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8367.7148099999995</v>
      </c>
      <c r="D2" s="21">
        <f t="shared" ref="D2:X2" si="0">SUM(D3,D17,D22,D25,D26,D51,D52)</f>
        <v>8523.0835200000001</v>
      </c>
      <c r="E2" s="21">
        <f t="shared" si="0"/>
        <v>8196.4921499999982</v>
      </c>
      <c r="F2" s="21">
        <f t="shared" si="0"/>
        <v>8599.1824800000049</v>
      </c>
      <c r="G2" s="21">
        <f t="shared" si="0"/>
        <v>9534.5655299999999</v>
      </c>
      <c r="H2" s="21">
        <f t="shared" si="0"/>
        <v>9566.2734300000029</v>
      </c>
      <c r="I2" s="21">
        <f t="shared" si="0"/>
        <v>9972.134549999997</v>
      </c>
      <c r="J2" s="21">
        <f t="shared" si="0"/>
        <v>10488.973319999997</v>
      </c>
      <c r="K2" s="21">
        <f t="shared" si="0"/>
        <v>10527.022799999999</v>
      </c>
      <c r="L2" s="21">
        <f t="shared" si="0"/>
        <v>9791.3995200000045</v>
      </c>
      <c r="M2" s="21">
        <f t="shared" si="0"/>
        <v>9398.22156</v>
      </c>
      <c r="N2" s="21">
        <f t="shared" si="0"/>
        <v>11249.962920000004</v>
      </c>
      <c r="O2" s="21">
        <f t="shared" si="0"/>
        <v>11113.618950000004</v>
      </c>
      <c r="P2" s="21">
        <f t="shared" si="0"/>
        <v>11078.74026</v>
      </c>
      <c r="Q2" s="21">
        <f t="shared" si="0"/>
        <v>11275.329240000001</v>
      </c>
      <c r="R2" s="21">
        <f t="shared" si="0"/>
        <v>11915.828820000002</v>
      </c>
      <c r="S2" s="21">
        <f t="shared" si="0"/>
        <v>12632.427359999998</v>
      </c>
      <c r="T2" s="21">
        <f t="shared" si="0"/>
        <v>13789.765710000001</v>
      </c>
      <c r="U2" s="21">
        <f t="shared" si="0"/>
        <v>14366.849490000002</v>
      </c>
      <c r="V2" s="21">
        <f t="shared" si="0"/>
        <v>14721.977969999996</v>
      </c>
      <c r="W2" s="21">
        <f t="shared" si="0"/>
        <v>4743.5018400000017</v>
      </c>
      <c r="X2" s="21">
        <f t="shared" si="0"/>
        <v>5560.9630916399983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8367.7148099999995</v>
      </c>
      <c r="D26" s="27">
        <f t="shared" si="13"/>
        <v>8523.0835200000001</v>
      </c>
      <c r="E26" s="27">
        <f t="shared" si="13"/>
        <v>8196.4921499999982</v>
      </c>
      <c r="F26" s="27">
        <f t="shared" si="13"/>
        <v>8599.1824800000049</v>
      </c>
      <c r="G26" s="27">
        <f t="shared" si="13"/>
        <v>9534.5655299999999</v>
      </c>
      <c r="H26" s="27">
        <f t="shared" si="13"/>
        <v>9566.2734300000029</v>
      </c>
      <c r="I26" s="27">
        <f t="shared" si="13"/>
        <v>9972.134549999997</v>
      </c>
      <c r="J26" s="27">
        <f t="shared" si="13"/>
        <v>10488.973319999997</v>
      </c>
      <c r="K26" s="27">
        <f t="shared" si="13"/>
        <v>10527.022799999999</v>
      </c>
      <c r="L26" s="27">
        <f t="shared" si="13"/>
        <v>9791.3995200000045</v>
      </c>
      <c r="M26" s="27">
        <f t="shared" si="13"/>
        <v>9398.22156</v>
      </c>
      <c r="N26" s="27">
        <f t="shared" si="13"/>
        <v>11249.962920000004</v>
      </c>
      <c r="O26" s="27">
        <f t="shared" si="13"/>
        <v>11113.618950000004</v>
      </c>
      <c r="P26" s="27">
        <f t="shared" si="13"/>
        <v>11078.74026</v>
      </c>
      <c r="Q26" s="27">
        <f t="shared" si="13"/>
        <v>11275.329240000001</v>
      </c>
      <c r="R26" s="27">
        <f t="shared" si="13"/>
        <v>11915.828820000002</v>
      </c>
      <c r="S26" s="27">
        <f t="shared" si="13"/>
        <v>12632.427359999998</v>
      </c>
      <c r="T26" s="27">
        <f t="shared" si="13"/>
        <v>13789.765710000001</v>
      </c>
      <c r="U26" s="27">
        <f t="shared" si="13"/>
        <v>14366.849490000002</v>
      </c>
      <c r="V26" s="27">
        <f t="shared" si="13"/>
        <v>14721.977969999996</v>
      </c>
      <c r="W26" s="27">
        <f t="shared" si="13"/>
        <v>4743.5018400000017</v>
      </c>
      <c r="X26" s="27">
        <f t="shared" ref="X26" si="14">SUM(X27,X33)</f>
        <v>5560.9630916399983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8367.7148099999995</v>
      </c>
      <c r="D33" s="19">
        <f t="shared" si="17"/>
        <v>8523.0835200000001</v>
      </c>
      <c r="E33" s="19">
        <f t="shared" si="17"/>
        <v>8196.4921499999982</v>
      </c>
      <c r="F33" s="19">
        <f t="shared" si="17"/>
        <v>8599.1824800000049</v>
      </c>
      <c r="G33" s="19">
        <f t="shared" si="17"/>
        <v>9534.5655299999999</v>
      </c>
      <c r="H33" s="19">
        <f t="shared" si="17"/>
        <v>9566.2734300000029</v>
      </c>
      <c r="I33" s="19">
        <f t="shared" si="17"/>
        <v>9972.134549999997</v>
      </c>
      <c r="J33" s="19">
        <f t="shared" si="17"/>
        <v>10488.973319999997</v>
      </c>
      <c r="K33" s="19">
        <f t="shared" si="17"/>
        <v>10527.022799999999</v>
      </c>
      <c r="L33" s="19">
        <f t="shared" si="17"/>
        <v>9791.3995200000045</v>
      </c>
      <c r="M33" s="19">
        <f t="shared" si="17"/>
        <v>9398.22156</v>
      </c>
      <c r="N33" s="19">
        <f t="shared" si="17"/>
        <v>11249.962920000004</v>
      </c>
      <c r="O33" s="19">
        <f t="shared" si="17"/>
        <v>11113.618950000004</v>
      </c>
      <c r="P33" s="19">
        <f t="shared" si="17"/>
        <v>11078.74026</v>
      </c>
      <c r="Q33" s="19">
        <f t="shared" si="17"/>
        <v>11275.329240000001</v>
      </c>
      <c r="R33" s="19">
        <f t="shared" si="17"/>
        <v>11915.828820000002</v>
      </c>
      <c r="S33" s="19">
        <f t="shared" si="17"/>
        <v>12632.427359999998</v>
      </c>
      <c r="T33" s="19">
        <f t="shared" si="17"/>
        <v>13789.765710000001</v>
      </c>
      <c r="U33" s="19">
        <f t="shared" si="17"/>
        <v>14366.849490000002</v>
      </c>
      <c r="V33" s="19">
        <f t="shared" si="17"/>
        <v>14721.977969999996</v>
      </c>
      <c r="W33" s="19">
        <f t="shared" si="17"/>
        <v>4743.5018400000017</v>
      </c>
      <c r="X33" s="19">
        <f t="shared" ref="X33" si="18">SUM(X34:X50)</f>
        <v>5560.9630916399983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0.14263199999999995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8367.7148099999995</v>
      </c>
      <c r="D40" s="8">
        <f>INTAVI_PA_IN!D40+INTAVI_PA_EX!D40+INTAVI_FR_IN!D40+INTAVI_FR_EX!D40</f>
        <v>8523.0835200000001</v>
      </c>
      <c r="E40" s="8">
        <f>INTAVI_PA_IN!E40+INTAVI_PA_EX!E40+INTAVI_FR_IN!E40+INTAVI_FR_EX!E40</f>
        <v>8196.4921499999982</v>
      </c>
      <c r="F40" s="8">
        <f>INTAVI_PA_IN!F40+INTAVI_PA_EX!F40+INTAVI_FR_IN!F40+INTAVI_FR_EX!F40</f>
        <v>8599.1824800000049</v>
      </c>
      <c r="G40" s="8">
        <f>INTAVI_PA_IN!G40+INTAVI_PA_EX!G40+INTAVI_FR_IN!G40+INTAVI_FR_EX!G40</f>
        <v>9534.5655299999999</v>
      </c>
      <c r="H40" s="8">
        <f>INTAVI_PA_IN!H40+INTAVI_PA_EX!H40+INTAVI_FR_IN!H40+INTAVI_FR_EX!H40</f>
        <v>9566.2734300000029</v>
      </c>
      <c r="I40" s="8">
        <f>INTAVI_PA_IN!I40+INTAVI_PA_EX!I40+INTAVI_FR_IN!I40+INTAVI_FR_EX!I40</f>
        <v>9972.134549999997</v>
      </c>
      <c r="J40" s="8">
        <f>INTAVI_PA_IN!J40+INTAVI_PA_EX!J40+INTAVI_FR_IN!J40+INTAVI_FR_EX!J40</f>
        <v>10488.973319999997</v>
      </c>
      <c r="K40" s="8">
        <f>INTAVI_PA_IN!K40+INTAVI_PA_EX!K40+INTAVI_FR_IN!K40+INTAVI_FR_EX!K40</f>
        <v>10527.022799999999</v>
      </c>
      <c r="L40" s="8">
        <f>INTAVI_PA_IN!L40+INTAVI_PA_EX!L40+INTAVI_FR_IN!L40+INTAVI_FR_EX!L40</f>
        <v>9791.3995200000045</v>
      </c>
      <c r="M40" s="8">
        <f>INTAVI_PA_IN!M40+INTAVI_PA_EX!M40+INTAVI_FR_IN!M40+INTAVI_FR_EX!M40</f>
        <v>9398.22156</v>
      </c>
      <c r="N40" s="8">
        <f>INTAVI_PA_IN!N40+INTAVI_PA_EX!N40+INTAVI_FR_IN!N40+INTAVI_FR_EX!N40</f>
        <v>11249.962920000004</v>
      </c>
      <c r="O40" s="8">
        <f>INTAVI_PA_IN!O40+INTAVI_PA_EX!O40+INTAVI_FR_IN!O40+INTAVI_FR_EX!O40</f>
        <v>11113.618950000004</v>
      </c>
      <c r="P40" s="8">
        <f>INTAVI_PA_IN!P40+INTAVI_PA_EX!P40+INTAVI_FR_IN!P40+INTAVI_FR_EX!P40</f>
        <v>11078.74026</v>
      </c>
      <c r="Q40" s="8">
        <f>INTAVI_PA_IN!Q40+INTAVI_PA_EX!Q40+INTAVI_FR_IN!Q40+INTAVI_FR_EX!Q40</f>
        <v>11275.329240000001</v>
      </c>
      <c r="R40" s="8">
        <f>INTAVI_PA_IN!R40+INTAVI_PA_EX!R40+INTAVI_FR_IN!R40+INTAVI_FR_EX!R40</f>
        <v>11915.828820000002</v>
      </c>
      <c r="S40" s="8">
        <f>INTAVI_PA_IN!S40+INTAVI_PA_EX!S40+INTAVI_FR_IN!S40+INTAVI_FR_EX!S40</f>
        <v>12632.427359999998</v>
      </c>
      <c r="T40" s="8">
        <f>INTAVI_PA_IN!T40+INTAVI_PA_EX!T40+INTAVI_FR_IN!T40+INTAVI_FR_EX!T40</f>
        <v>13789.765710000001</v>
      </c>
      <c r="U40" s="8">
        <f>INTAVI_PA_IN!U40+INTAVI_PA_EX!U40+INTAVI_FR_IN!U40+INTAVI_FR_EX!U40</f>
        <v>14366.849490000002</v>
      </c>
      <c r="V40" s="8">
        <f>INTAVI_PA_IN!V40+INTAVI_PA_EX!V40+INTAVI_FR_IN!V40+INTAVI_FR_EX!V40</f>
        <v>14721.977969999996</v>
      </c>
      <c r="W40" s="8">
        <f>INTAVI_PA_IN!W40+INTAVI_PA_EX!W40+INTAVI_FR_IN!W40+INTAVI_FR_EX!W40</f>
        <v>4743.5018400000017</v>
      </c>
      <c r="X40" s="8">
        <f>INTAVI_PA_IN!X40+INTAVI_PA_EX!X40+INTAVI_FR_IN!X40+INTAVI_FR_EX!X40</f>
        <v>5560.8204596399983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4862.1999957160551</v>
      </c>
      <c r="D2" s="21">
        <f t="shared" ref="D2:X2" si="0">SUM(D3,D17,D22,D25,D26,D51,D52)</f>
        <v>5409.2878985280067</v>
      </c>
      <c r="E2" s="21">
        <f t="shared" si="0"/>
        <v>4959.0298008755472</v>
      </c>
      <c r="F2" s="21">
        <f t="shared" si="0"/>
        <v>5851.5069585086494</v>
      </c>
      <c r="G2" s="21">
        <f t="shared" si="0"/>
        <v>6289.8101362996495</v>
      </c>
      <c r="H2" s="21">
        <f t="shared" si="0"/>
        <v>6362.0763316314706</v>
      </c>
      <c r="I2" s="21">
        <f t="shared" si="0"/>
        <v>6688.9328147159858</v>
      </c>
      <c r="J2" s="21">
        <f t="shared" si="0"/>
        <v>7092.763704136305</v>
      </c>
      <c r="K2" s="21">
        <f t="shared" si="0"/>
        <v>7048.7099225619222</v>
      </c>
      <c r="L2" s="21">
        <f t="shared" si="0"/>
        <v>6372.5263969643684</v>
      </c>
      <c r="M2" s="21">
        <f t="shared" si="0"/>
        <v>6042.4950334505229</v>
      </c>
      <c r="N2" s="21">
        <f t="shared" si="0"/>
        <v>7339.9841173645609</v>
      </c>
      <c r="O2" s="21">
        <f t="shared" si="0"/>
        <v>7194.6435669641714</v>
      </c>
      <c r="P2" s="21">
        <f t="shared" si="0"/>
        <v>7223.4298660285203</v>
      </c>
      <c r="Q2" s="21">
        <f t="shared" si="0"/>
        <v>7402.4644094152936</v>
      </c>
      <c r="R2" s="21">
        <f t="shared" si="0"/>
        <v>7806.5372812487312</v>
      </c>
      <c r="S2" s="21">
        <f t="shared" si="0"/>
        <v>8568.9915671957879</v>
      </c>
      <c r="T2" s="21">
        <f t="shared" si="0"/>
        <v>9482.08090959521</v>
      </c>
      <c r="U2" s="21">
        <f t="shared" si="0"/>
        <v>9754.9095021859284</v>
      </c>
      <c r="V2" s="21">
        <f t="shared" si="0"/>
        <v>9910.3534308109884</v>
      </c>
      <c r="W2" s="21">
        <f t="shared" si="0"/>
        <v>2532.567729305078</v>
      </c>
      <c r="X2" s="21">
        <f t="shared" si="0"/>
        <v>3200.492955656011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4862.1999957160551</v>
      </c>
      <c r="D26" s="27">
        <f t="shared" si="7"/>
        <v>5409.2878985280067</v>
      </c>
      <c r="E26" s="27">
        <f t="shared" si="7"/>
        <v>4959.0298008755472</v>
      </c>
      <c r="F26" s="27">
        <f t="shared" si="7"/>
        <v>5851.5069585086494</v>
      </c>
      <c r="G26" s="27">
        <f t="shared" si="7"/>
        <v>6289.8101362996495</v>
      </c>
      <c r="H26" s="27">
        <f t="shared" si="7"/>
        <v>6362.0763316314706</v>
      </c>
      <c r="I26" s="27">
        <f t="shared" si="7"/>
        <v>6688.9328147159858</v>
      </c>
      <c r="J26" s="27">
        <f t="shared" si="7"/>
        <v>7092.763704136305</v>
      </c>
      <c r="K26" s="27">
        <f t="shared" si="7"/>
        <v>7048.7099225619222</v>
      </c>
      <c r="L26" s="27">
        <f t="shared" si="7"/>
        <v>6372.5263969643684</v>
      </c>
      <c r="M26" s="27">
        <f t="shared" si="7"/>
        <v>6042.4950334505229</v>
      </c>
      <c r="N26" s="27">
        <f t="shared" si="7"/>
        <v>7339.9841173645609</v>
      </c>
      <c r="O26" s="27">
        <f t="shared" si="7"/>
        <v>7194.6435669641714</v>
      </c>
      <c r="P26" s="27">
        <f t="shared" si="7"/>
        <v>7223.4298660285203</v>
      </c>
      <c r="Q26" s="27">
        <f t="shared" si="7"/>
        <v>7402.4644094152936</v>
      </c>
      <c r="R26" s="27">
        <f t="shared" si="7"/>
        <v>7806.5372812487312</v>
      </c>
      <c r="S26" s="27">
        <f t="shared" si="7"/>
        <v>8568.9915671957879</v>
      </c>
      <c r="T26" s="27">
        <f t="shared" si="7"/>
        <v>9482.08090959521</v>
      </c>
      <c r="U26" s="27">
        <f t="shared" si="7"/>
        <v>9754.9095021859284</v>
      </c>
      <c r="V26" s="27">
        <f t="shared" si="7"/>
        <v>9910.3534308109884</v>
      </c>
      <c r="W26" s="27">
        <f t="shared" si="7"/>
        <v>2532.567729305078</v>
      </c>
      <c r="X26" s="27">
        <f t="shared" si="7"/>
        <v>3200.492955656011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4862.1999957160551</v>
      </c>
      <c r="D33" s="19">
        <f t="shared" si="9"/>
        <v>5409.2878985280067</v>
      </c>
      <c r="E33" s="19">
        <f t="shared" si="9"/>
        <v>4959.0298008755472</v>
      </c>
      <c r="F33" s="19">
        <f t="shared" si="9"/>
        <v>5851.5069585086494</v>
      </c>
      <c r="G33" s="19">
        <f t="shared" si="9"/>
        <v>6289.8101362996495</v>
      </c>
      <c r="H33" s="19">
        <f t="shared" si="9"/>
        <v>6362.0763316314706</v>
      </c>
      <c r="I33" s="19">
        <f t="shared" si="9"/>
        <v>6688.9328147159858</v>
      </c>
      <c r="J33" s="19">
        <f t="shared" si="9"/>
        <v>7092.763704136305</v>
      </c>
      <c r="K33" s="19">
        <f t="shared" si="9"/>
        <v>7048.7099225619222</v>
      </c>
      <c r="L33" s="19">
        <f t="shared" si="9"/>
        <v>6372.5263969643684</v>
      </c>
      <c r="M33" s="19">
        <f t="shared" si="9"/>
        <v>6042.4950334505229</v>
      </c>
      <c r="N33" s="19">
        <f t="shared" si="9"/>
        <v>7339.9841173645609</v>
      </c>
      <c r="O33" s="19">
        <f t="shared" si="9"/>
        <v>7194.6435669641714</v>
      </c>
      <c r="P33" s="19">
        <f t="shared" si="9"/>
        <v>7223.4298660285203</v>
      </c>
      <c r="Q33" s="19">
        <f t="shared" si="9"/>
        <v>7402.4644094152936</v>
      </c>
      <c r="R33" s="19">
        <f t="shared" si="9"/>
        <v>7806.5372812487312</v>
      </c>
      <c r="S33" s="19">
        <f t="shared" si="9"/>
        <v>8568.9915671957879</v>
      </c>
      <c r="T33" s="19">
        <f t="shared" si="9"/>
        <v>9482.08090959521</v>
      </c>
      <c r="U33" s="19">
        <f t="shared" si="9"/>
        <v>9754.9095021859284</v>
      </c>
      <c r="V33" s="19">
        <f t="shared" si="9"/>
        <v>9910.3534308109884</v>
      </c>
      <c r="W33" s="19">
        <f t="shared" si="9"/>
        <v>2532.567729305078</v>
      </c>
      <c r="X33" s="19">
        <f t="shared" si="9"/>
        <v>3200.492955656011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8.2088786371804973E-2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4862.1999957160551</v>
      </c>
      <c r="D40" s="8">
        <v>5409.2878985280067</v>
      </c>
      <c r="E40" s="8">
        <v>4959.0298008755472</v>
      </c>
      <c r="F40" s="8">
        <v>5851.5069585086494</v>
      </c>
      <c r="G40" s="8">
        <v>6289.8101362996495</v>
      </c>
      <c r="H40" s="8">
        <v>6362.0763316314706</v>
      </c>
      <c r="I40" s="8">
        <v>6688.9328147159858</v>
      </c>
      <c r="J40" s="8">
        <v>7092.763704136305</v>
      </c>
      <c r="K40" s="8">
        <v>7048.7099225619222</v>
      </c>
      <c r="L40" s="8">
        <v>6372.5263969643684</v>
      </c>
      <c r="M40" s="8">
        <v>6042.4950334505229</v>
      </c>
      <c r="N40" s="8">
        <v>7339.9841173645609</v>
      </c>
      <c r="O40" s="8">
        <v>7194.6435669641714</v>
      </c>
      <c r="P40" s="8">
        <v>7223.4298660285203</v>
      </c>
      <c r="Q40" s="8">
        <v>7402.4644094152936</v>
      </c>
      <c r="R40" s="8">
        <v>7806.5372812487312</v>
      </c>
      <c r="S40" s="8">
        <v>8568.9915671957879</v>
      </c>
      <c r="T40" s="8">
        <v>9482.08090959521</v>
      </c>
      <c r="U40" s="8">
        <v>9754.9095021859284</v>
      </c>
      <c r="V40" s="8">
        <v>9910.3534308109884</v>
      </c>
      <c r="W40" s="8">
        <v>2532.567729305078</v>
      </c>
      <c r="X40" s="8">
        <v>3200.410866869639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3315.3308478422337</v>
      </c>
      <c r="D2" s="21">
        <f t="shared" ref="D2:X2" si="0">SUM(D3,D17,D22,D25,D26,D51,D52)</f>
        <v>2912.8742825566633</v>
      </c>
      <c r="E2" s="21">
        <f t="shared" si="0"/>
        <v>3066.3725485377108</v>
      </c>
      <c r="F2" s="21">
        <f t="shared" si="0"/>
        <v>2552.7805425957949</v>
      </c>
      <c r="G2" s="21">
        <f t="shared" si="0"/>
        <v>3003.6810693220336</v>
      </c>
      <c r="H2" s="21">
        <f t="shared" si="0"/>
        <v>2993.6129023447129</v>
      </c>
      <c r="I2" s="21">
        <f t="shared" si="0"/>
        <v>3075.5308973181286</v>
      </c>
      <c r="J2" s="21">
        <f t="shared" si="0"/>
        <v>3187.4345064775575</v>
      </c>
      <c r="K2" s="21">
        <f t="shared" si="0"/>
        <v>3275.1370182484866</v>
      </c>
      <c r="L2" s="21">
        <f t="shared" si="0"/>
        <v>3233.0890642698791</v>
      </c>
      <c r="M2" s="21">
        <f t="shared" si="0"/>
        <v>3139.2655760740631</v>
      </c>
      <c r="N2" s="21">
        <f t="shared" si="0"/>
        <v>3674.399352750424</v>
      </c>
      <c r="O2" s="21">
        <f t="shared" si="0"/>
        <v>3706.855270378172</v>
      </c>
      <c r="P2" s="21">
        <f t="shared" si="0"/>
        <v>3634.6454373607985</v>
      </c>
      <c r="Q2" s="21">
        <f t="shared" si="0"/>
        <v>3658.093129081793</v>
      </c>
      <c r="R2" s="21">
        <f t="shared" si="0"/>
        <v>3859.2686859273613</v>
      </c>
      <c r="S2" s="21">
        <f t="shared" si="0"/>
        <v>3824.7697633192743</v>
      </c>
      <c r="T2" s="21">
        <f t="shared" si="0"/>
        <v>4001.7469385709319</v>
      </c>
      <c r="U2" s="21">
        <f t="shared" si="0"/>
        <v>4271.9690438697698</v>
      </c>
      <c r="V2" s="21">
        <f t="shared" si="0"/>
        <v>4497.9445035634053</v>
      </c>
      <c r="W2" s="21">
        <f t="shared" si="0"/>
        <v>1823.7741073746861</v>
      </c>
      <c r="X2" s="21">
        <f t="shared" si="0"/>
        <v>1960.6021188173572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3315.3308478422337</v>
      </c>
      <c r="D26" s="27">
        <f t="shared" si="7"/>
        <v>2912.8742825566633</v>
      </c>
      <c r="E26" s="27">
        <f t="shared" si="7"/>
        <v>3066.3725485377108</v>
      </c>
      <c r="F26" s="27">
        <f t="shared" si="7"/>
        <v>2552.7805425957949</v>
      </c>
      <c r="G26" s="27">
        <f t="shared" si="7"/>
        <v>3003.6810693220336</v>
      </c>
      <c r="H26" s="27">
        <f t="shared" si="7"/>
        <v>2993.6129023447129</v>
      </c>
      <c r="I26" s="27">
        <f t="shared" si="7"/>
        <v>3075.5308973181286</v>
      </c>
      <c r="J26" s="27">
        <f t="shared" si="7"/>
        <v>3187.4345064775575</v>
      </c>
      <c r="K26" s="27">
        <f t="shared" si="7"/>
        <v>3275.1370182484866</v>
      </c>
      <c r="L26" s="27">
        <f t="shared" si="7"/>
        <v>3233.0890642698791</v>
      </c>
      <c r="M26" s="27">
        <f t="shared" si="7"/>
        <v>3139.2655760740631</v>
      </c>
      <c r="N26" s="27">
        <f t="shared" si="7"/>
        <v>3674.399352750424</v>
      </c>
      <c r="O26" s="27">
        <f t="shared" si="7"/>
        <v>3706.855270378172</v>
      </c>
      <c r="P26" s="27">
        <f t="shared" si="7"/>
        <v>3634.6454373607985</v>
      </c>
      <c r="Q26" s="27">
        <f t="shared" si="7"/>
        <v>3658.093129081793</v>
      </c>
      <c r="R26" s="27">
        <f t="shared" si="7"/>
        <v>3859.2686859273613</v>
      </c>
      <c r="S26" s="27">
        <f t="shared" si="7"/>
        <v>3824.7697633192743</v>
      </c>
      <c r="T26" s="27">
        <f t="shared" si="7"/>
        <v>4001.7469385709319</v>
      </c>
      <c r="U26" s="27">
        <f t="shared" si="7"/>
        <v>4271.9690438697698</v>
      </c>
      <c r="V26" s="27">
        <f t="shared" si="7"/>
        <v>4497.9445035634053</v>
      </c>
      <c r="W26" s="27">
        <f t="shared" si="7"/>
        <v>1823.7741073746861</v>
      </c>
      <c r="X26" s="27">
        <f t="shared" si="7"/>
        <v>1960.6021188173572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3315.3308478422337</v>
      </c>
      <c r="D33" s="19">
        <f t="shared" si="9"/>
        <v>2912.8742825566633</v>
      </c>
      <c r="E33" s="19">
        <f t="shared" si="9"/>
        <v>3066.3725485377108</v>
      </c>
      <c r="F33" s="19">
        <f t="shared" si="9"/>
        <v>2552.7805425957949</v>
      </c>
      <c r="G33" s="19">
        <f t="shared" si="9"/>
        <v>3003.6810693220336</v>
      </c>
      <c r="H33" s="19">
        <f t="shared" si="9"/>
        <v>2993.6129023447129</v>
      </c>
      <c r="I33" s="19">
        <f t="shared" si="9"/>
        <v>3075.5308973181286</v>
      </c>
      <c r="J33" s="19">
        <f t="shared" si="9"/>
        <v>3187.4345064775575</v>
      </c>
      <c r="K33" s="19">
        <f t="shared" si="9"/>
        <v>3275.1370182484866</v>
      </c>
      <c r="L33" s="19">
        <f t="shared" si="9"/>
        <v>3233.0890642698791</v>
      </c>
      <c r="M33" s="19">
        <f t="shared" si="9"/>
        <v>3139.2655760740631</v>
      </c>
      <c r="N33" s="19">
        <f t="shared" si="9"/>
        <v>3674.399352750424</v>
      </c>
      <c r="O33" s="19">
        <f t="shared" si="9"/>
        <v>3706.855270378172</v>
      </c>
      <c r="P33" s="19">
        <f t="shared" si="9"/>
        <v>3634.6454373607985</v>
      </c>
      <c r="Q33" s="19">
        <f t="shared" si="9"/>
        <v>3658.093129081793</v>
      </c>
      <c r="R33" s="19">
        <f t="shared" si="9"/>
        <v>3859.2686859273613</v>
      </c>
      <c r="S33" s="19">
        <f t="shared" si="9"/>
        <v>3824.7697633192743</v>
      </c>
      <c r="T33" s="19">
        <f t="shared" si="9"/>
        <v>4001.7469385709319</v>
      </c>
      <c r="U33" s="19">
        <f t="shared" si="9"/>
        <v>4271.9690438697698</v>
      </c>
      <c r="V33" s="19">
        <f t="shared" si="9"/>
        <v>4497.9445035634053</v>
      </c>
      <c r="W33" s="19">
        <f t="shared" si="9"/>
        <v>1823.7741073746861</v>
      </c>
      <c r="X33" s="19">
        <f t="shared" si="9"/>
        <v>1960.6021188173572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5.0287080997095127E-2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3315.3308478422337</v>
      </c>
      <c r="D40" s="8">
        <v>2912.8742825566633</v>
      </c>
      <c r="E40" s="8">
        <v>3066.3725485377108</v>
      </c>
      <c r="F40" s="8">
        <v>2552.7805425957949</v>
      </c>
      <c r="G40" s="8">
        <v>3003.6810693220336</v>
      </c>
      <c r="H40" s="8">
        <v>2993.6129023447129</v>
      </c>
      <c r="I40" s="8">
        <v>3075.5308973181286</v>
      </c>
      <c r="J40" s="8">
        <v>3187.4345064775575</v>
      </c>
      <c r="K40" s="8">
        <v>3275.1370182484866</v>
      </c>
      <c r="L40" s="8">
        <v>3233.0890642698791</v>
      </c>
      <c r="M40" s="8">
        <v>3139.2655760740631</v>
      </c>
      <c r="N40" s="8">
        <v>3674.399352750424</v>
      </c>
      <c r="O40" s="8">
        <v>3706.855270378172</v>
      </c>
      <c r="P40" s="8">
        <v>3634.6454373607985</v>
      </c>
      <c r="Q40" s="8">
        <v>3658.093129081793</v>
      </c>
      <c r="R40" s="8">
        <v>3859.2686859273613</v>
      </c>
      <c r="S40" s="8">
        <v>3824.7697633192743</v>
      </c>
      <c r="T40" s="8">
        <v>4001.7469385709319</v>
      </c>
      <c r="U40" s="8">
        <v>4271.9690438697698</v>
      </c>
      <c r="V40" s="8">
        <v>4497.9445035634053</v>
      </c>
      <c r="W40" s="8">
        <v>1823.7741073746861</v>
      </c>
      <c r="X40" s="8">
        <v>1960.5518317363601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57.523589753908801</v>
      </c>
      <c r="D2" s="21">
        <f t="shared" ref="D2:X2" si="0">SUM(D3,D17,D22,D25,D26,D51,D52)</f>
        <v>59.206814189713306</v>
      </c>
      <c r="E2" s="21">
        <f t="shared" si="0"/>
        <v>51.813962710010472</v>
      </c>
      <c r="F2" s="21">
        <f t="shared" si="0"/>
        <v>56.46649509975348</v>
      </c>
      <c r="G2" s="21">
        <f t="shared" si="0"/>
        <v>69.656669780678129</v>
      </c>
      <c r="H2" s="21">
        <f t="shared" si="0"/>
        <v>63.281147615118833</v>
      </c>
      <c r="I2" s="21">
        <f t="shared" si="0"/>
        <v>65.241829399207575</v>
      </c>
      <c r="J2" s="21">
        <f t="shared" si="0"/>
        <v>55.190676965196161</v>
      </c>
      <c r="K2" s="21">
        <f t="shared" si="0"/>
        <v>55.878975297772797</v>
      </c>
      <c r="L2" s="21">
        <f t="shared" si="0"/>
        <v>52.289417788878808</v>
      </c>
      <c r="M2" s="21">
        <f t="shared" si="0"/>
        <v>52.580624854595804</v>
      </c>
      <c r="N2" s="21">
        <f t="shared" si="0"/>
        <v>55.704401824234303</v>
      </c>
      <c r="O2" s="21">
        <f t="shared" si="0"/>
        <v>49.389408409103005</v>
      </c>
      <c r="P2" s="21">
        <f t="shared" si="0"/>
        <v>48.324321692482357</v>
      </c>
      <c r="Q2" s="21">
        <f t="shared" si="0"/>
        <v>42.309654719338518</v>
      </c>
      <c r="R2" s="21">
        <f t="shared" si="0"/>
        <v>47.09130300319422</v>
      </c>
      <c r="S2" s="21">
        <f t="shared" si="0"/>
        <v>42.20715198965982</v>
      </c>
      <c r="T2" s="21">
        <f t="shared" si="0"/>
        <v>51.633416310725856</v>
      </c>
      <c r="U2" s="21">
        <f t="shared" si="0"/>
        <v>52.910420183868354</v>
      </c>
      <c r="V2" s="21">
        <f t="shared" si="0"/>
        <v>58.583742899247568</v>
      </c>
      <c r="W2" s="21">
        <f t="shared" si="0"/>
        <v>54.070392838635009</v>
      </c>
      <c r="X2" s="21">
        <f t="shared" si="0"/>
        <v>52.844853841790901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57.523589753908801</v>
      </c>
      <c r="D26" s="27">
        <f t="shared" si="7"/>
        <v>59.206814189713306</v>
      </c>
      <c r="E26" s="27">
        <f t="shared" si="7"/>
        <v>51.813962710010472</v>
      </c>
      <c r="F26" s="27">
        <f t="shared" si="7"/>
        <v>56.46649509975348</v>
      </c>
      <c r="G26" s="27">
        <f t="shared" si="7"/>
        <v>69.656669780678129</v>
      </c>
      <c r="H26" s="27">
        <f t="shared" si="7"/>
        <v>63.281147615118833</v>
      </c>
      <c r="I26" s="27">
        <f t="shared" si="7"/>
        <v>65.241829399207575</v>
      </c>
      <c r="J26" s="27">
        <f t="shared" si="7"/>
        <v>55.190676965196161</v>
      </c>
      <c r="K26" s="27">
        <f t="shared" si="7"/>
        <v>55.878975297772797</v>
      </c>
      <c r="L26" s="27">
        <f t="shared" si="7"/>
        <v>52.289417788878808</v>
      </c>
      <c r="M26" s="27">
        <f t="shared" si="7"/>
        <v>52.580624854595804</v>
      </c>
      <c r="N26" s="27">
        <f t="shared" si="7"/>
        <v>55.704401824234303</v>
      </c>
      <c r="O26" s="27">
        <f t="shared" si="7"/>
        <v>49.389408409103005</v>
      </c>
      <c r="P26" s="27">
        <f t="shared" si="7"/>
        <v>48.324321692482357</v>
      </c>
      <c r="Q26" s="27">
        <f t="shared" si="7"/>
        <v>42.309654719338518</v>
      </c>
      <c r="R26" s="27">
        <f t="shared" si="7"/>
        <v>47.09130300319422</v>
      </c>
      <c r="S26" s="27">
        <f t="shared" si="7"/>
        <v>42.20715198965982</v>
      </c>
      <c r="T26" s="27">
        <f t="shared" si="7"/>
        <v>51.633416310725856</v>
      </c>
      <c r="U26" s="27">
        <f t="shared" si="7"/>
        <v>52.910420183868354</v>
      </c>
      <c r="V26" s="27">
        <f t="shared" si="7"/>
        <v>58.583742899247568</v>
      </c>
      <c r="W26" s="27">
        <f t="shared" si="7"/>
        <v>54.070392838635009</v>
      </c>
      <c r="X26" s="27">
        <f t="shared" si="7"/>
        <v>52.844853841790901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57.523589753908801</v>
      </c>
      <c r="D33" s="19">
        <f t="shared" si="9"/>
        <v>59.206814189713306</v>
      </c>
      <c r="E33" s="19">
        <f t="shared" si="9"/>
        <v>51.813962710010472</v>
      </c>
      <c r="F33" s="19">
        <f t="shared" si="9"/>
        <v>56.46649509975348</v>
      </c>
      <c r="G33" s="19">
        <f t="shared" si="9"/>
        <v>69.656669780678129</v>
      </c>
      <c r="H33" s="19">
        <f t="shared" si="9"/>
        <v>63.281147615118833</v>
      </c>
      <c r="I33" s="19">
        <f t="shared" si="9"/>
        <v>65.241829399207575</v>
      </c>
      <c r="J33" s="19">
        <f t="shared" si="9"/>
        <v>55.190676965196161</v>
      </c>
      <c r="K33" s="19">
        <f t="shared" si="9"/>
        <v>55.878975297772797</v>
      </c>
      <c r="L33" s="19">
        <f t="shared" si="9"/>
        <v>52.289417788878808</v>
      </c>
      <c r="M33" s="19">
        <f t="shared" si="9"/>
        <v>52.580624854595804</v>
      </c>
      <c r="N33" s="19">
        <f t="shared" si="9"/>
        <v>55.704401824234303</v>
      </c>
      <c r="O33" s="19">
        <f t="shared" si="9"/>
        <v>49.389408409103005</v>
      </c>
      <c r="P33" s="19">
        <f t="shared" si="9"/>
        <v>48.324321692482357</v>
      </c>
      <c r="Q33" s="19">
        <f t="shared" si="9"/>
        <v>42.309654719338518</v>
      </c>
      <c r="R33" s="19">
        <f t="shared" si="9"/>
        <v>47.09130300319422</v>
      </c>
      <c r="S33" s="19">
        <f t="shared" si="9"/>
        <v>42.20715198965982</v>
      </c>
      <c r="T33" s="19">
        <f t="shared" si="9"/>
        <v>51.633416310725856</v>
      </c>
      <c r="U33" s="19">
        <f t="shared" si="9"/>
        <v>52.910420183868354</v>
      </c>
      <c r="V33" s="19">
        <f t="shared" si="9"/>
        <v>58.583742899247568</v>
      </c>
      <c r="W33" s="19">
        <f t="shared" si="9"/>
        <v>54.070392838635009</v>
      </c>
      <c r="X33" s="19">
        <f t="shared" si="9"/>
        <v>52.844853841790901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1.355406800756063E-3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57.523589753908801</v>
      </c>
      <c r="D40" s="8">
        <v>59.206814189713306</v>
      </c>
      <c r="E40" s="8">
        <v>51.813962710010472</v>
      </c>
      <c r="F40" s="8">
        <v>56.46649509975348</v>
      </c>
      <c r="G40" s="8">
        <v>69.656669780678129</v>
      </c>
      <c r="H40" s="8">
        <v>63.281147615118833</v>
      </c>
      <c r="I40" s="8">
        <v>65.241829399207575</v>
      </c>
      <c r="J40" s="8">
        <v>55.190676965196161</v>
      </c>
      <c r="K40" s="8">
        <v>55.878975297772797</v>
      </c>
      <c r="L40" s="8">
        <v>52.289417788878808</v>
      </c>
      <c r="M40" s="8">
        <v>52.580624854595804</v>
      </c>
      <c r="N40" s="8">
        <v>55.704401824234303</v>
      </c>
      <c r="O40" s="8">
        <v>49.389408409103005</v>
      </c>
      <c r="P40" s="8">
        <v>48.324321692482357</v>
      </c>
      <c r="Q40" s="8">
        <v>42.309654719338518</v>
      </c>
      <c r="R40" s="8">
        <v>47.09130300319422</v>
      </c>
      <c r="S40" s="8">
        <v>42.20715198965982</v>
      </c>
      <c r="T40" s="8">
        <v>51.633416310725856</v>
      </c>
      <c r="U40" s="8">
        <v>52.910420183868354</v>
      </c>
      <c r="V40" s="8">
        <v>58.583742899247568</v>
      </c>
      <c r="W40" s="8">
        <v>54.070392838635009</v>
      </c>
      <c r="X40" s="8">
        <v>52.843498434990146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132.66037668780191</v>
      </c>
      <c r="D2" s="21">
        <f t="shared" ref="D2:X2" si="0">SUM(D3,D17,D22,D25,D26,D51,D52)</f>
        <v>141.71452472561791</v>
      </c>
      <c r="E2" s="21">
        <f t="shared" si="0"/>
        <v>119.27583787672947</v>
      </c>
      <c r="F2" s="21">
        <f t="shared" si="0"/>
        <v>138.42848379580525</v>
      </c>
      <c r="G2" s="21">
        <f t="shared" si="0"/>
        <v>171.4176545976384</v>
      </c>
      <c r="H2" s="21">
        <f t="shared" si="0"/>
        <v>147.30304840870164</v>
      </c>
      <c r="I2" s="21">
        <f t="shared" si="0"/>
        <v>142.42900856667686</v>
      </c>
      <c r="J2" s="21">
        <f t="shared" si="0"/>
        <v>153.58443242094006</v>
      </c>
      <c r="K2" s="21">
        <f t="shared" si="0"/>
        <v>147.29688389181734</v>
      </c>
      <c r="L2" s="21">
        <f t="shared" si="0"/>
        <v>133.49464097687823</v>
      </c>
      <c r="M2" s="21">
        <f t="shared" si="0"/>
        <v>163.88032562081813</v>
      </c>
      <c r="N2" s="21">
        <f t="shared" si="0"/>
        <v>179.87504806078442</v>
      </c>
      <c r="O2" s="21">
        <f t="shared" si="0"/>
        <v>162.73070424855732</v>
      </c>
      <c r="P2" s="21">
        <f t="shared" si="0"/>
        <v>172.34063491819916</v>
      </c>
      <c r="Q2" s="21">
        <f t="shared" si="0"/>
        <v>172.46204678357645</v>
      </c>
      <c r="R2" s="21">
        <f t="shared" si="0"/>
        <v>202.93154982071641</v>
      </c>
      <c r="S2" s="21">
        <f t="shared" si="0"/>
        <v>196.458877495275</v>
      </c>
      <c r="T2" s="21">
        <f t="shared" si="0"/>
        <v>254.30444552313469</v>
      </c>
      <c r="U2" s="21">
        <f t="shared" si="0"/>
        <v>287.06052376043533</v>
      </c>
      <c r="V2" s="21">
        <f t="shared" si="0"/>
        <v>255.09629272635595</v>
      </c>
      <c r="W2" s="21">
        <f t="shared" si="0"/>
        <v>333.08961048160307</v>
      </c>
      <c r="X2" s="21">
        <f t="shared" si="0"/>
        <v>347.02316332483895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132.66037668780191</v>
      </c>
      <c r="D26" s="27">
        <f t="shared" si="7"/>
        <v>141.71452472561791</v>
      </c>
      <c r="E26" s="27">
        <f t="shared" si="7"/>
        <v>119.27583787672947</v>
      </c>
      <c r="F26" s="27">
        <f t="shared" si="7"/>
        <v>138.42848379580525</v>
      </c>
      <c r="G26" s="27">
        <f t="shared" si="7"/>
        <v>171.4176545976384</v>
      </c>
      <c r="H26" s="27">
        <f t="shared" si="7"/>
        <v>147.30304840870164</v>
      </c>
      <c r="I26" s="27">
        <f t="shared" si="7"/>
        <v>142.42900856667686</v>
      </c>
      <c r="J26" s="27">
        <f t="shared" si="7"/>
        <v>153.58443242094006</v>
      </c>
      <c r="K26" s="27">
        <f t="shared" si="7"/>
        <v>147.29688389181734</v>
      </c>
      <c r="L26" s="27">
        <f t="shared" si="7"/>
        <v>133.49464097687823</v>
      </c>
      <c r="M26" s="27">
        <f t="shared" si="7"/>
        <v>163.88032562081813</v>
      </c>
      <c r="N26" s="27">
        <f t="shared" si="7"/>
        <v>179.87504806078442</v>
      </c>
      <c r="O26" s="27">
        <f t="shared" si="7"/>
        <v>162.73070424855732</v>
      </c>
      <c r="P26" s="27">
        <f t="shared" si="7"/>
        <v>172.34063491819916</v>
      </c>
      <c r="Q26" s="27">
        <f t="shared" si="7"/>
        <v>172.46204678357645</v>
      </c>
      <c r="R26" s="27">
        <f t="shared" si="7"/>
        <v>202.93154982071641</v>
      </c>
      <c r="S26" s="27">
        <f t="shared" si="7"/>
        <v>196.458877495275</v>
      </c>
      <c r="T26" s="27">
        <f t="shared" si="7"/>
        <v>254.30444552313469</v>
      </c>
      <c r="U26" s="27">
        <f t="shared" si="7"/>
        <v>287.06052376043533</v>
      </c>
      <c r="V26" s="27">
        <f t="shared" si="7"/>
        <v>255.09629272635595</v>
      </c>
      <c r="W26" s="27">
        <f t="shared" si="7"/>
        <v>333.08961048160307</v>
      </c>
      <c r="X26" s="27">
        <f t="shared" si="7"/>
        <v>347.02316332483895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132.66037668780191</v>
      </c>
      <c r="D33" s="19">
        <f t="shared" si="9"/>
        <v>141.71452472561791</v>
      </c>
      <c r="E33" s="19">
        <f t="shared" si="9"/>
        <v>119.27583787672947</v>
      </c>
      <c r="F33" s="19">
        <f t="shared" si="9"/>
        <v>138.42848379580525</v>
      </c>
      <c r="G33" s="19">
        <f t="shared" si="9"/>
        <v>171.4176545976384</v>
      </c>
      <c r="H33" s="19">
        <f t="shared" si="9"/>
        <v>147.30304840870164</v>
      </c>
      <c r="I33" s="19">
        <f t="shared" si="9"/>
        <v>142.42900856667686</v>
      </c>
      <c r="J33" s="19">
        <f t="shared" si="9"/>
        <v>153.58443242094006</v>
      </c>
      <c r="K33" s="19">
        <f t="shared" si="9"/>
        <v>147.29688389181734</v>
      </c>
      <c r="L33" s="19">
        <f t="shared" si="9"/>
        <v>133.49464097687823</v>
      </c>
      <c r="M33" s="19">
        <f t="shared" si="9"/>
        <v>163.88032562081813</v>
      </c>
      <c r="N33" s="19">
        <f t="shared" si="9"/>
        <v>179.87504806078442</v>
      </c>
      <c r="O33" s="19">
        <f t="shared" si="9"/>
        <v>162.73070424855732</v>
      </c>
      <c r="P33" s="19">
        <f t="shared" si="9"/>
        <v>172.34063491819916</v>
      </c>
      <c r="Q33" s="19">
        <f t="shared" si="9"/>
        <v>172.46204678357645</v>
      </c>
      <c r="R33" s="19">
        <f t="shared" si="9"/>
        <v>202.93154982071641</v>
      </c>
      <c r="S33" s="19">
        <f t="shared" si="9"/>
        <v>196.458877495275</v>
      </c>
      <c r="T33" s="19">
        <f t="shared" si="9"/>
        <v>254.30444552313469</v>
      </c>
      <c r="U33" s="19">
        <f t="shared" si="9"/>
        <v>287.06052376043533</v>
      </c>
      <c r="V33" s="19">
        <f t="shared" si="9"/>
        <v>255.09629272635595</v>
      </c>
      <c r="W33" s="19">
        <f t="shared" si="9"/>
        <v>333.08961048160307</v>
      </c>
      <c r="X33" s="19">
        <f t="shared" si="9"/>
        <v>347.02316332483895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8.9007258303437555E-3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132.66037668780191</v>
      </c>
      <c r="D40" s="8">
        <v>141.71452472561791</v>
      </c>
      <c r="E40" s="8">
        <v>119.27583787672947</v>
      </c>
      <c r="F40" s="8">
        <v>138.42848379580525</v>
      </c>
      <c r="G40" s="8">
        <v>171.4176545976384</v>
      </c>
      <c r="H40" s="8">
        <v>147.30304840870164</v>
      </c>
      <c r="I40" s="8">
        <v>142.42900856667686</v>
      </c>
      <c r="J40" s="8">
        <v>153.58443242094006</v>
      </c>
      <c r="K40" s="8">
        <v>147.29688389181734</v>
      </c>
      <c r="L40" s="8">
        <v>133.49464097687823</v>
      </c>
      <c r="M40" s="8">
        <v>163.88032562081813</v>
      </c>
      <c r="N40" s="8">
        <v>179.87504806078442</v>
      </c>
      <c r="O40" s="8">
        <v>162.73070424855732</v>
      </c>
      <c r="P40" s="8">
        <v>172.34063491819916</v>
      </c>
      <c r="Q40" s="8">
        <v>172.46204678357645</v>
      </c>
      <c r="R40" s="8">
        <v>202.93154982071641</v>
      </c>
      <c r="S40" s="8">
        <v>196.458877495275</v>
      </c>
      <c r="T40" s="8">
        <v>254.30444552313469</v>
      </c>
      <c r="U40" s="8">
        <v>287.06052376043533</v>
      </c>
      <c r="V40" s="8">
        <v>255.09629272635595</v>
      </c>
      <c r="W40" s="8">
        <v>333.08961048160307</v>
      </c>
      <c r="X40" s="8">
        <v>347.01426259900859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282217.7451744203</v>
      </c>
      <c r="D2" s="21">
        <f t="shared" ref="D2:X2" si="0">SUM(D3,D17,D22,D25,D26,D51,D52)</f>
        <v>282988.32326676929</v>
      </c>
      <c r="E2" s="21">
        <f t="shared" si="0"/>
        <v>301236.72540973563</v>
      </c>
      <c r="F2" s="21">
        <f t="shared" si="0"/>
        <v>305540.55837975402</v>
      </c>
      <c r="G2" s="21">
        <f t="shared" si="0"/>
        <v>321480.78849157493</v>
      </c>
      <c r="H2" s="21">
        <f t="shared" si="0"/>
        <v>336243.54643076443</v>
      </c>
      <c r="I2" s="21">
        <f t="shared" si="0"/>
        <v>329713.2659711038</v>
      </c>
      <c r="J2" s="21">
        <f t="shared" si="0"/>
        <v>338406.98354956851</v>
      </c>
      <c r="K2" s="21">
        <f t="shared" si="0"/>
        <v>311099.13943834428</v>
      </c>
      <c r="L2" s="21">
        <f t="shared" si="0"/>
        <v>278014.02164795657</v>
      </c>
      <c r="M2" s="21">
        <f t="shared" si="0"/>
        <v>263078.63668287906</v>
      </c>
      <c r="N2" s="21">
        <f t="shared" si="0"/>
        <v>266067.64404991787</v>
      </c>
      <c r="O2" s="21">
        <f t="shared" si="0"/>
        <v>262599.90169737651</v>
      </c>
      <c r="P2" s="21">
        <f t="shared" si="0"/>
        <v>236885.38457972219</v>
      </c>
      <c r="Q2" s="21">
        <f t="shared" si="0"/>
        <v>236208.54620587736</v>
      </c>
      <c r="R2" s="21">
        <f t="shared" si="0"/>
        <v>251355.903815514</v>
      </c>
      <c r="S2" s="21">
        <f t="shared" si="0"/>
        <v>241856.93504576033</v>
      </c>
      <c r="T2" s="21">
        <f t="shared" si="0"/>
        <v>257236.48733581498</v>
      </c>
      <c r="U2" s="21">
        <f t="shared" si="0"/>
        <v>253870.15866578402</v>
      </c>
      <c r="V2" s="21">
        <f t="shared" si="0"/>
        <v>235146.45389018906</v>
      </c>
      <c r="W2" s="21">
        <f t="shared" si="0"/>
        <v>195668.09713001139</v>
      </c>
      <c r="X2" s="21">
        <f t="shared" si="0"/>
        <v>212330.97162175024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79419.877538660323</v>
      </c>
      <c r="D3" s="24">
        <f t="shared" si="1"/>
        <v>70687.223413449377</v>
      </c>
      <c r="E3" s="24">
        <f t="shared" si="1"/>
        <v>81381.768712695659</v>
      </c>
      <c r="F3" s="24">
        <f t="shared" si="1"/>
        <v>74810.559860554029</v>
      </c>
      <c r="G3" s="24">
        <f t="shared" si="1"/>
        <v>76471.004323214947</v>
      </c>
      <c r="H3" s="24">
        <f t="shared" si="1"/>
        <v>76889.575389684396</v>
      </c>
      <c r="I3" s="24">
        <f t="shared" si="1"/>
        <v>68137.516220543854</v>
      </c>
      <c r="J3" s="24">
        <f t="shared" si="1"/>
        <v>73069.743061128465</v>
      </c>
      <c r="K3" s="24">
        <f t="shared" si="1"/>
        <v>48328.60818526426</v>
      </c>
      <c r="L3" s="24">
        <f t="shared" si="1"/>
        <v>36644.240683316588</v>
      </c>
      <c r="M3" s="24">
        <f t="shared" si="1"/>
        <v>26049.369242439065</v>
      </c>
      <c r="N3" s="24">
        <f t="shared" si="1"/>
        <v>44588.710482317852</v>
      </c>
      <c r="O3" s="24">
        <f t="shared" si="1"/>
        <v>54804.325417896558</v>
      </c>
      <c r="P3" s="24">
        <f t="shared" si="1"/>
        <v>39026.454625762184</v>
      </c>
      <c r="Q3" s="24">
        <f t="shared" si="1"/>
        <v>43710.540479717383</v>
      </c>
      <c r="R3" s="24">
        <f t="shared" si="1"/>
        <v>49983.885071153971</v>
      </c>
      <c r="S3" s="24">
        <f t="shared" si="1"/>
        <v>36414.204537680322</v>
      </c>
      <c r="T3" s="24">
        <f t="shared" si="1"/>
        <v>44860.519599134954</v>
      </c>
      <c r="U3" s="24">
        <f t="shared" si="1"/>
        <v>40356.147384384014</v>
      </c>
      <c r="V3" s="24">
        <f t="shared" si="1"/>
        <v>15118.685361509048</v>
      </c>
      <c r="W3" s="24">
        <f t="shared" si="1"/>
        <v>7629.8546750913729</v>
      </c>
      <c r="X3" s="24">
        <f t="shared" si="1"/>
        <v>6402.4890399101896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65595.617022614155</v>
      </c>
      <c r="D4" s="19">
        <f t="shared" si="2"/>
        <v>58164.627350784729</v>
      </c>
      <c r="E4" s="19">
        <f t="shared" si="2"/>
        <v>67051.046836775946</v>
      </c>
      <c r="F4" s="19">
        <f t="shared" si="2"/>
        <v>61942.931003512982</v>
      </c>
      <c r="G4" s="19">
        <f t="shared" si="2"/>
        <v>65159.235021291868</v>
      </c>
      <c r="H4" s="19">
        <f t="shared" si="2"/>
        <v>65056.791817455567</v>
      </c>
      <c r="I4" s="19">
        <f t="shared" si="2"/>
        <v>56168.432480148142</v>
      </c>
      <c r="J4" s="19">
        <f t="shared" si="2"/>
        <v>62962.445549659024</v>
      </c>
      <c r="K4" s="19">
        <f t="shared" si="2"/>
        <v>43351.76249181258</v>
      </c>
      <c r="L4" s="19">
        <f t="shared" si="2"/>
        <v>32549.672492630943</v>
      </c>
      <c r="M4" s="19">
        <f t="shared" si="2"/>
        <v>22883.54655885489</v>
      </c>
      <c r="N4" s="19">
        <f t="shared" si="2"/>
        <v>39315.945871086456</v>
      </c>
      <c r="O4" s="19">
        <f t="shared" si="2"/>
        <v>49805.145834993564</v>
      </c>
      <c r="P4" s="19">
        <f t="shared" si="2"/>
        <v>36139.514619984438</v>
      </c>
      <c r="Q4" s="19">
        <f t="shared" si="2"/>
        <v>40171.673635726605</v>
      </c>
      <c r="R4" s="19">
        <f t="shared" si="2"/>
        <v>46230.887079130902</v>
      </c>
      <c r="S4" s="19">
        <f t="shared" si="2"/>
        <v>34083.284642667575</v>
      </c>
      <c r="T4" s="19">
        <f t="shared" si="2"/>
        <v>41343.957301477742</v>
      </c>
      <c r="U4" s="19">
        <f t="shared" si="2"/>
        <v>37548.442288618797</v>
      </c>
      <c r="V4" s="19">
        <f t="shared" si="2"/>
        <v>13442.654300706932</v>
      </c>
      <c r="W4" s="19">
        <f t="shared" si="2"/>
        <v>6774.9514861473917</v>
      </c>
      <c r="X4" s="19">
        <f t="shared" si="2"/>
        <v>5518.0838959826669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8054.0136640799974</v>
      </c>
      <c r="H5" s="8">
        <f>TI_EHG_E!H5+NRG_E!H5+FC_E!H5</f>
        <v>7941.6270381599998</v>
      </c>
      <c r="I5" s="8">
        <f>TI_EHG_E!I5+NRG_E!I5+FC_E!I5</f>
        <v>6400.5553684800007</v>
      </c>
      <c r="J5" s="8">
        <f>TI_EHG_E!J5+NRG_E!J5+FC_E!J5</f>
        <v>6902.7043647599985</v>
      </c>
      <c r="K5" s="8">
        <f>TI_EHG_E!K5+NRG_E!K5+FC_E!K5</f>
        <v>5299.7465145599981</v>
      </c>
      <c r="L5" s="8">
        <f>TI_EHG_E!L5+NRG_E!L5+FC_E!L5</f>
        <v>3793.2103479599996</v>
      </c>
      <c r="M5" s="8">
        <f>TI_EHG_E!M5+NRG_E!M5+FC_E!M5</f>
        <v>1093.1009936399998</v>
      </c>
      <c r="N5" s="8">
        <f>TI_EHG_E!N5+NRG_E!N5+FC_E!N5</f>
        <v>8077.8110324399986</v>
      </c>
      <c r="O5" s="8">
        <f>TI_EHG_E!O5+NRG_E!O5+FC_E!O5</f>
        <v>8255.3745689999996</v>
      </c>
      <c r="P5" s="8">
        <f>TI_EHG_E!P5+NRG_E!P5+FC_E!P5</f>
        <v>4396.4048239200001</v>
      </c>
      <c r="Q5" s="8">
        <f>TI_EHG_E!Q5+NRG_E!Q5+FC_E!Q5</f>
        <v>4903.4603663999987</v>
      </c>
      <c r="R5" s="8">
        <f>TI_EHG_E!R5+NRG_E!R5+FC_E!R5</f>
        <v>4982.3819762399989</v>
      </c>
      <c r="S5" s="8">
        <f>TI_EHG_E!S5+NRG_E!S5+FC_E!S5</f>
        <v>3335.6141359199992</v>
      </c>
      <c r="T5" s="8">
        <f>TI_EHG_E!T5+NRG_E!T5+FC_E!T5</f>
        <v>2748.0431080799999</v>
      </c>
      <c r="U5" s="8">
        <f>TI_EHG_E!U5+NRG_E!U5+FC_E!U5</f>
        <v>1392.1494109199998</v>
      </c>
      <c r="V5" s="8">
        <f>TI_EHG_E!V5+NRG_E!V5+FC_E!V5</f>
        <v>548.98961471999962</v>
      </c>
      <c r="W5" s="8">
        <f>TI_EHG_E!W5+NRG_E!W5+FC_E!W5</f>
        <v>434.14918487999995</v>
      </c>
      <c r="X5" s="8">
        <f>TI_EHG_E!X5+NRG_E!X5+FC_E!X5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65595.617022614155</v>
      </c>
      <c r="D7" s="8">
        <f>TI_EHG_E!D7+NRG_E!D7+FC_E!D7</f>
        <v>58164.627350784729</v>
      </c>
      <c r="E7" s="8">
        <f>TI_EHG_E!E7+NRG_E!E7+FC_E!E7</f>
        <v>67051.046836775946</v>
      </c>
      <c r="F7" s="8">
        <f>TI_EHG_E!F7+NRG_E!F7+FC_E!F7</f>
        <v>61942.931003512982</v>
      </c>
      <c r="G7" s="8">
        <f>TI_EHG_E!G7+NRG_E!G7+FC_E!G7</f>
        <v>57105.221357211871</v>
      </c>
      <c r="H7" s="8">
        <f>TI_EHG_E!H7+NRG_E!H7+FC_E!H7</f>
        <v>57115.16477929557</v>
      </c>
      <c r="I7" s="8">
        <f>TI_EHG_E!I7+NRG_E!I7+FC_E!I7</f>
        <v>49767.877111668138</v>
      </c>
      <c r="J7" s="8">
        <f>TI_EHG_E!J7+NRG_E!J7+FC_E!J7</f>
        <v>56059.741184899023</v>
      </c>
      <c r="K7" s="8">
        <f>TI_EHG_E!K7+NRG_E!K7+FC_E!K7</f>
        <v>38052.01597725258</v>
      </c>
      <c r="L7" s="8">
        <f>TI_EHG_E!L7+NRG_E!L7+FC_E!L7</f>
        <v>28756.462144670943</v>
      </c>
      <c r="M7" s="8">
        <f>TI_EHG_E!M7+NRG_E!M7+FC_E!M7</f>
        <v>21790.44556521489</v>
      </c>
      <c r="N7" s="8">
        <f>TI_EHG_E!N7+NRG_E!N7+FC_E!N7</f>
        <v>31238.134838646456</v>
      </c>
      <c r="O7" s="8">
        <f>TI_EHG_E!O7+NRG_E!O7+FC_E!O7</f>
        <v>41549.771265993564</v>
      </c>
      <c r="P7" s="8">
        <f>TI_EHG_E!P7+NRG_E!P7+FC_E!P7</f>
        <v>31743.10979606444</v>
      </c>
      <c r="Q7" s="8">
        <f>TI_EHG_E!Q7+NRG_E!Q7+FC_E!Q7</f>
        <v>35268.21326932661</v>
      </c>
      <c r="R7" s="8">
        <f>TI_EHG_E!R7+NRG_E!R7+FC_E!R7</f>
        <v>41248.5051028909</v>
      </c>
      <c r="S7" s="8">
        <f>TI_EHG_E!S7+NRG_E!S7+FC_E!S7</f>
        <v>30747.670506747574</v>
      </c>
      <c r="T7" s="8">
        <f>TI_EHG_E!T7+NRG_E!T7+FC_E!T7</f>
        <v>38595.914193397744</v>
      </c>
      <c r="U7" s="8">
        <f>TI_EHG_E!U7+NRG_E!U7+FC_E!U7</f>
        <v>36156.292877698797</v>
      </c>
      <c r="V7" s="8">
        <f>TI_EHG_E!V7+NRG_E!V7+FC_E!V7</f>
        <v>12893.664685986932</v>
      </c>
      <c r="W7" s="8">
        <f>TI_EHG_E!W7+NRG_E!W7+FC_E!W7</f>
        <v>6340.8023012673921</v>
      </c>
      <c r="X7" s="8">
        <f>TI_EHG_E!X7+NRG_E!X7+FC_E!X7</f>
        <v>5169.9739093826665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12443.503269038783</v>
      </c>
      <c r="D8" s="19">
        <f t="shared" ref="D8:X8" si="4">SUM(D9:D10)</f>
        <v>11651.900809737162</v>
      </c>
      <c r="E8" s="19">
        <f t="shared" si="4"/>
        <v>13415.746320838847</v>
      </c>
      <c r="F8" s="19">
        <f t="shared" si="4"/>
        <v>11623.031358355231</v>
      </c>
      <c r="G8" s="19">
        <f t="shared" si="4"/>
        <v>10421.73806276673</v>
      </c>
      <c r="H8" s="19">
        <f t="shared" si="4"/>
        <v>9962.7990002653714</v>
      </c>
      <c r="I8" s="19">
        <f t="shared" si="4"/>
        <v>10464.844930625821</v>
      </c>
      <c r="J8" s="19">
        <f t="shared" si="4"/>
        <v>8342.3890102694622</v>
      </c>
      <c r="K8" s="19">
        <f t="shared" si="4"/>
        <v>3104.7484237533063</v>
      </c>
      <c r="L8" s="19">
        <f t="shared" si="4"/>
        <v>1805.8196174899545</v>
      </c>
      <c r="M8" s="19">
        <f t="shared" si="4"/>
        <v>1203.8923795425801</v>
      </c>
      <c r="N8" s="19">
        <f t="shared" si="4"/>
        <v>3760.1204584262177</v>
      </c>
      <c r="O8" s="19">
        <f t="shared" si="4"/>
        <v>2958.5849648283229</v>
      </c>
      <c r="P8" s="19">
        <f t="shared" si="4"/>
        <v>2181.2909772933008</v>
      </c>
      <c r="Q8" s="19">
        <f t="shared" si="4"/>
        <v>2915.2723592361581</v>
      </c>
      <c r="R8" s="19">
        <f t="shared" si="4"/>
        <v>3043.3302343051878</v>
      </c>
      <c r="S8" s="19">
        <f t="shared" si="4"/>
        <v>1695.8917006978045</v>
      </c>
      <c r="T8" s="19">
        <f t="shared" si="4"/>
        <v>2527.4206032622751</v>
      </c>
      <c r="U8" s="19">
        <f t="shared" si="4"/>
        <v>1724.1235685287888</v>
      </c>
      <c r="V8" s="19">
        <f t="shared" si="4"/>
        <v>958.34251169294214</v>
      </c>
      <c r="W8" s="19">
        <f t="shared" si="4"/>
        <v>154.0173108098914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5491.5083195687075</v>
      </c>
      <c r="D9" s="8">
        <f>TI_EHG_E!D9+NRG_E!D9+FC_E!D9</f>
        <v>4002.2073706801584</v>
      </c>
      <c r="E9" s="8">
        <f>TI_EHG_E!E9+NRG_E!E9+FC_E!E9</f>
        <v>5454.5608476880288</v>
      </c>
      <c r="F9" s="8">
        <f>TI_EHG_E!F9+NRG_E!F9+FC_E!F9</f>
        <v>4323.7767474268621</v>
      </c>
      <c r="G9" s="8">
        <f>TI_EHG_E!G9+NRG_E!G9+FC_E!G9</f>
        <v>4380.9139254626925</v>
      </c>
      <c r="H9" s="8">
        <f>TI_EHG_E!H9+NRG_E!H9+FC_E!H9</f>
        <v>4621.0291645974567</v>
      </c>
      <c r="I9" s="8">
        <f>TI_EHG_E!I9+NRG_E!I9+FC_E!I9</f>
        <v>4382.4737973117635</v>
      </c>
      <c r="J9" s="8">
        <f>TI_EHG_E!J9+NRG_E!J9+FC_E!J9</f>
        <v>3757.4335833560131</v>
      </c>
      <c r="K9" s="8">
        <f>TI_EHG_E!K9+NRG_E!K9+FC_E!K9</f>
        <v>3104.7484237533063</v>
      </c>
      <c r="L9" s="8">
        <f>TI_EHG_E!L9+NRG_E!L9+FC_E!L9</f>
        <v>1805.8196174899545</v>
      </c>
      <c r="M9" s="8">
        <f>TI_EHG_E!M9+NRG_E!M9+FC_E!M9</f>
        <v>1203.8923795425801</v>
      </c>
      <c r="N9" s="8">
        <f>TI_EHG_E!N9+NRG_E!N9+FC_E!N9</f>
        <v>3760.1204584262177</v>
      </c>
      <c r="O9" s="8">
        <f>TI_EHG_E!O9+NRG_E!O9+FC_E!O9</f>
        <v>2958.5849648283229</v>
      </c>
      <c r="P9" s="8">
        <f>TI_EHG_E!P9+NRG_E!P9+FC_E!P9</f>
        <v>2181.2909772933008</v>
      </c>
      <c r="Q9" s="8">
        <f>TI_EHG_E!Q9+NRG_E!Q9+FC_E!Q9</f>
        <v>2915.2723592361581</v>
      </c>
      <c r="R9" s="8">
        <f>TI_EHG_E!R9+NRG_E!R9+FC_E!R9</f>
        <v>3043.3302343051878</v>
      </c>
      <c r="S9" s="8">
        <f>TI_EHG_E!S9+NRG_E!S9+FC_E!S9</f>
        <v>1695.8917006978045</v>
      </c>
      <c r="T9" s="8">
        <f>TI_EHG_E!T9+NRG_E!T9+FC_E!T9</f>
        <v>2527.4206032622751</v>
      </c>
      <c r="U9" s="8">
        <f>TI_EHG_E!U9+NRG_E!U9+FC_E!U9</f>
        <v>1724.1235685287888</v>
      </c>
      <c r="V9" s="8">
        <f>TI_EHG_E!V9+NRG_E!V9+FC_E!V9</f>
        <v>958.34251169294214</v>
      </c>
      <c r="W9" s="8">
        <f>TI_EHG_E!W9+NRG_E!W9+FC_E!W9</f>
        <v>154.0173108098914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6951.9949494700759</v>
      </c>
      <c r="D10" s="8">
        <f>TI_EHG_E!D10+NRG_E!D10+FC_E!D10</f>
        <v>7649.693439057005</v>
      </c>
      <c r="E10" s="8">
        <f>TI_EHG_E!E10+NRG_E!E10+FC_E!E10</f>
        <v>7961.1854731508183</v>
      </c>
      <c r="F10" s="8">
        <f>TI_EHG_E!F10+NRG_E!F10+FC_E!F10</f>
        <v>7299.2546109283676</v>
      </c>
      <c r="G10" s="8">
        <f>TI_EHG_E!G10+NRG_E!G10+FC_E!G10</f>
        <v>6040.8241373040373</v>
      </c>
      <c r="H10" s="8">
        <f>TI_EHG_E!H10+NRG_E!H10+FC_E!H10</f>
        <v>5341.7698356679139</v>
      </c>
      <c r="I10" s="8">
        <f>TI_EHG_E!I10+NRG_E!I10+FC_E!I10</f>
        <v>6082.3711333140573</v>
      </c>
      <c r="J10" s="8">
        <f>TI_EHG_E!J10+NRG_E!J10+FC_E!J10</f>
        <v>4584.9554269134496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1380.7572470073846</v>
      </c>
      <c r="D11" s="19">
        <f t="shared" ref="D11:X11" si="6">SUM(D12:D16)</f>
        <v>870.69525292747903</v>
      </c>
      <c r="E11" s="19">
        <f t="shared" si="6"/>
        <v>914.97555508085588</v>
      </c>
      <c r="F11" s="19">
        <f t="shared" si="6"/>
        <v>1244.5974986858187</v>
      </c>
      <c r="G11" s="19">
        <f t="shared" si="6"/>
        <v>890.03123915635274</v>
      </c>
      <c r="H11" s="19">
        <f t="shared" si="6"/>
        <v>1869.9845719634641</v>
      </c>
      <c r="I11" s="19">
        <f t="shared" si="6"/>
        <v>1504.2388097698902</v>
      </c>
      <c r="J11" s="19">
        <f t="shared" si="6"/>
        <v>1764.9085011999782</v>
      </c>
      <c r="K11" s="19">
        <f t="shared" si="6"/>
        <v>1872.0972696983704</v>
      </c>
      <c r="L11" s="19">
        <f t="shared" si="6"/>
        <v>2288.7485731956949</v>
      </c>
      <c r="M11" s="19">
        <f t="shared" si="6"/>
        <v>1961.9303040415948</v>
      </c>
      <c r="N11" s="19">
        <f t="shared" si="6"/>
        <v>1512.644152805181</v>
      </c>
      <c r="O11" s="19">
        <f t="shared" si="6"/>
        <v>2040.5946180746712</v>
      </c>
      <c r="P11" s="19">
        <f t="shared" si="6"/>
        <v>705.64902848444467</v>
      </c>
      <c r="Q11" s="19">
        <f t="shared" si="6"/>
        <v>623.59448475462329</v>
      </c>
      <c r="R11" s="19">
        <f t="shared" si="6"/>
        <v>709.66775771787582</v>
      </c>
      <c r="S11" s="19">
        <f t="shared" si="6"/>
        <v>635.02819431493901</v>
      </c>
      <c r="T11" s="19">
        <f t="shared" si="6"/>
        <v>989.14169439493912</v>
      </c>
      <c r="U11" s="19">
        <f t="shared" si="6"/>
        <v>1083.5815272364271</v>
      </c>
      <c r="V11" s="19">
        <f t="shared" si="6"/>
        <v>717.68854910917287</v>
      </c>
      <c r="W11" s="19">
        <f t="shared" si="6"/>
        <v>700.88587813408992</v>
      </c>
      <c r="X11" s="19">
        <f t="shared" si="6"/>
        <v>884.40514392752311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1380.7572470073846</v>
      </c>
      <c r="D13" s="8">
        <f>TI_EHG_E!D13+NRG_E!D13+FC_E!D13</f>
        <v>870.69525292747903</v>
      </c>
      <c r="E13" s="8">
        <f>TI_EHG_E!E13+NRG_E!E13+FC_E!E13</f>
        <v>914.97555508085588</v>
      </c>
      <c r="F13" s="8">
        <f>TI_EHG_E!F13+NRG_E!F13+FC_E!F13</f>
        <v>1244.5974986858187</v>
      </c>
      <c r="G13" s="8">
        <f>TI_EHG_E!G13+NRG_E!G13+FC_E!G13</f>
        <v>890.03123915635274</v>
      </c>
      <c r="H13" s="8">
        <f>TI_EHG_E!H13+NRG_E!H13+FC_E!H13</f>
        <v>1869.9845719634641</v>
      </c>
      <c r="I13" s="8">
        <f>TI_EHG_E!I13+NRG_E!I13+FC_E!I13</f>
        <v>1490.6811129298901</v>
      </c>
      <c r="J13" s="8">
        <f>TI_EHG_E!J13+NRG_E!J13+FC_E!J13</f>
        <v>1758.1297980399781</v>
      </c>
      <c r="K13" s="8">
        <f>TI_EHG_E!K13+NRG_E!K13+FC_E!K13</f>
        <v>1860.7992374183705</v>
      </c>
      <c r="L13" s="8">
        <f>TI_EHG_E!L13+NRG_E!L13+FC_E!L13</f>
        <v>2137.3554054756951</v>
      </c>
      <c r="M13" s="8">
        <f>TI_EHG_E!M13+NRG_E!M13+FC_E!M13</f>
        <v>1781.1623686015948</v>
      </c>
      <c r="N13" s="8">
        <f>TI_EHG_E!N13+NRG_E!N13+FC_E!N13</f>
        <v>1336.3952559651809</v>
      </c>
      <c r="O13" s="8">
        <f>TI_EHG_E!O13+NRG_E!O13+FC_E!O13</f>
        <v>1889.2014503546711</v>
      </c>
      <c r="P13" s="8">
        <f>TI_EHG_E!P13+NRG_E!P13+FC_E!P13</f>
        <v>558.77489936444465</v>
      </c>
      <c r="Q13" s="8">
        <f>TI_EHG_E!Q13+NRG_E!Q13+FC_E!Q13</f>
        <v>483.49934931462326</v>
      </c>
      <c r="R13" s="8">
        <f>TI_EHG_E!R13+NRG_E!R13+FC_E!R13</f>
        <v>562.7936285978758</v>
      </c>
      <c r="S13" s="8">
        <f>TI_EHG_E!S13+NRG_E!S13+FC_E!S13</f>
        <v>635.02819431493901</v>
      </c>
      <c r="T13" s="8">
        <f>TI_EHG_E!T13+NRG_E!T13+FC_E!T13</f>
        <v>989.14169439493912</v>
      </c>
      <c r="U13" s="8">
        <f>TI_EHG_E!U13+NRG_E!U13+FC_E!U13</f>
        <v>1083.5815272364271</v>
      </c>
      <c r="V13" s="8">
        <f>TI_EHG_E!V13+NRG_E!V13+FC_E!V13</f>
        <v>717.68854910917287</v>
      </c>
      <c r="W13" s="8">
        <f>TI_EHG_E!W13+NRG_E!W13+FC_E!W13</f>
        <v>700.88587813408992</v>
      </c>
      <c r="X13" s="8">
        <f>TI_EHG_E!X13+NRG_E!X13+FC_E!X13</f>
        <v>884.40514392752311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13.557696840000002</v>
      </c>
      <c r="J15" s="8">
        <f>TI_EHG_E!J15+NRG_E!J15+FC_E!J15</f>
        <v>6.7787031599999992</v>
      </c>
      <c r="K15" s="8">
        <f>TI_EHG_E!K15+NRG_E!K15+FC_E!K15</f>
        <v>11.298032279999999</v>
      </c>
      <c r="L15" s="8">
        <f>TI_EHG_E!L15+NRG_E!L15+FC_E!L15</f>
        <v>151.39316772000001</v>
      </c>
      <c r="M15" s="8">
        <f>TI_EHG_E!M15+NRG_E!M15+FC_E!M15</f>
        <v>180.76793544000003</v>
      </c>
      <c r="N15" s="8">
        <f>TI_EHG_E!N15+NRG_E!N15+FC_E!N15</f>
        <v>176.24889684000001</v>
      </c>
      <c r="O15" s="8">
        <f>TI_EHG_E!O15+NRG_E!O15+FC_E!O15</f>
        <v>151.39316772000004</v>
      </c>
      <c r="P15" s="8">
        <f>TI_EHG_E!P15+NRG_E!P15+FC_E!P15</f>
        <v>146.87412912000002</v>
      </c>
      <c r="Q15" s="8">
        <f>TI_EHG_E!Q15+NRG_E!Q15+FC_E!Q15</f>
        <v>140.09513544000001</v>
      </c>
      <c r="R15" s="8">
        <f>TI_EHG_E!R15+NRG_E!R15+FC_E!R15</f>
        <v>146.87412912000002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5897.0320559999991</v>
      </c>
      <c r="D17" s="27">
        <f t="shared" ref="D17:X17" si="8">SUM(D18:D21)</f>
        <v>6334.4172239999989</v>
      </c>
      <c r="E17" s="27">
        <f t="shared" si="8"/>
        <v>6198.3413280000004</v>
      </c>
      <c r="F17" s="27">
        <f t="shared" si="8"/>
        <v>5466.777047999999</v>
      </c>
      <c r="G17" s="27">
        <f t="shared" si="8"/>
        <v>5499.611640000001</v>
      </c>
      <c r="H17" s="27">
        <f t="shared" si="8"/>
        <v>5584.8376800000015</v>
      </c>
      <c r="I17" s="27">
        <f t="shared" si="8"/>
        <v>5130.1545119999992</v>
      </c>
      <c r="J17" s="27">
        <f t="shared" si="8"/>
        <v>5580.3183120000003</v>
      </c>
      <c r="K17" s="27">
        <f t="shared" si="8"/>
        <v>5415.9935039999991</v>
      </c>
      <c r="L17" s="27">
        <f t="shared" si="8"/>
        <v>4339.0682639999995</v>
      </c>
      <c r="M17" s="27">
        <f t="shared" si="8"/>
        <v>4813.489223999999</v>
      </c>
      <c r="N17" s="27">
        <f t="shared" si="8"/>
        <v>5281.900631999999</v>
      </c>
      <c r="O17" s="27">
        <f t="shared" si="8"/>
        <v>4630.4296559999984</v>
      </c>
      <c r="P17" s="27">
        <f t="shared" si="8"/>
        <v>5160.9423599999991</v>
      </c>
      <c r="Q17" s="27">
        <f t="shared" si="8"/>
        <v>5533.5839040000001</v>
      </c>
      <c r="R17" s="27">
        <f t="shared" si="8"/>
        <v>5194.3667759999998</v>
      </c>
      <c r="S17" s="27">
        <f t="shared" si="8"/>
        <v>4561.6923359999992</v>
      </c>
      <c r="T17" s="27">
        <f t="shared" si="8"/>
        <v>5167.3043519999992</v>
      </c>
      <c r="U17" s="27">
        <f t="shared" si="8"/>
        <v>5164.0436879999997</v>
      </c>
      <c r="V17" s="27">
        <f t="shared" si="8"/>
        <v>4657.0491360000005</v>
      </c>
      <c r="W17" s="27">
        <f t="shared" si="8"/>
        <v>3359.6191440000002</v>
      </c>
      <c r="X17" s="27">
        <f t="shared" si="8"/>
        <v>4886.3401199999998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159.16067999999999</v>
      </c>
      <c r="D18" s="8">
        <f>TI_EHG_E!D18+NRG_E!D18+FC_E!D18</f>
        <v>62.057880000000011</v>
      </c>
      <c r="E18" s="8">
        <f>TI_EHG_E!E18+NRG_E!E18+FC_E!E18</f>
        <v>60.739200000000011</v>
      </c>
      <c r="F18" s="8">
        <f>TI_EHG_E!F18+NRG_E!F18+FC_E!F18</f>
        <v>63.896039999999999</v>
      </c>
      <c r="G18" s="8">
        <f>TI_EHG_E!G18+NRG_E!G18+FC_E!G18</f>
        <v>71.088839999999976</v>
      </c>
      <c r="H18" s="8">
        <f>TI_EHG_E!H18+NRG_E!H18+FC_E!H18</f>
        <v>77.162760000000006</v>
      </c>
      <c r="I18" s="8">
        <f>TI_EHG_E!I18+NRG_E!I18+FC_E!I18</f>
        <v>71.808119999999988</v>
      </c>
      <c r="J18" s="8">
        <f>TI_EHG_E!J18+NRG_E!J18+FC_E!J18</f>
        <v>78.641279999999995</v>
      </c>
      <c r="K18" s="8">
        <f>TI_EHG_E!K18+NRG_E!K18+FC_E!K18</f>
        <v>81.638279999999966</v>
      </c>
      <c r="L18" s="8">
        <f>TI_EHG_E!L18+NRG_E!L18+FC_E!L18</f>
        <v>72.727199999999996</v>
      </c>
      <c r="M18" s="8">
        <f>TI_EHG_E!M18+NRG_E!M18+FC_E!M18</f>
        <v>61.578359999999975</v>
      </c>
      <c r="N18" s="8">
        <f>TI_EHG_E!N18+NRG_E!N18+FC_E!N18</f>
        <v>5.9540399999999982</v>
      </c>
      <c r="O18" s="8">
        <f>TI_EHG_E!O18+NRG_E!O18+FC_E!O18</f>
        <v>2.8371600000000003</v>
      </c>
      <c r="P18" s="8">
        <f>TI_EHG_E!P18+NRG_E!P18+FC_E!P18</f>
        <v>1.0389599999999999</v>
      </c>
      <c r="Q18" s="8">
        <f>TI_EHG_E!Q18+NRG_E!Q18+FC_E!Q18</f>
        <v>0.55944000000000016</v>
      </c>
      <c r="R18" s="8">
        <f>TI_EHG_E!R18+NRG_E!R18+FC_E!R18</f>
        <v>0.39959999999999984</v>
      </c>
      <c r="S18" s="8">
        <f>TI_EHG_E!S18+NRG_E!S18+FC_E!S18</f>
        <v>0.55944000000000027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788.77044000000001</v>
      </c>
      <c r="D19" s="8">
        <f>TI_EHG_E!D19+NRG_E!D19+FC_E!D19</f>
        <v>839.91923999999983</v>
      </c>
      <c r="E19" s="8">
        <f>TI_EHG_E!E19+NRG_E!E19+FC_E!E19</f>
        <v>836.72244000000001</v>
      </c>
      <c r="F19" s="8">
        <f>TI_EHG_E!F19+NRG_E!F19+FC_E!F19</f>
        <v>857.8213199999999</v>
      </c>
      <c r="G19" s="8">
        <f>TI_EHG_E!G19+NRG_E!G19+FC_E!G19</f>
        <v>816.38279999999986</v>
      </c>
      <c r="H19" s="8">
        <f>TI_EHG_E!H19+NRG_E!H19+FC_E!H19</f>
        <v>805.31388000000004</v>
      </c>
      <c r="I19" s="8">
        <f>TI_EHG_E!I19+NRG_E!I19+FC_E!I19</f>
        <v>832.56659999999999</v>
      </c>
      <c r="J19" s="8">
        <f>TI_EHG_E!J19+NRG_E!J19+FC_E!J19</f>
        <v>822.45671999999979</v>
      </c>
      <c r="K19" s="8">
        <f>TI_EHG_E!K19+NRG_E!K19+FC_E!K19</f>
        <v>783.57564000000002</v>
      </c>
      <c r="L19" s="8">
        <f>TI_EHG_E!L19+NRG_E!L19+FC_E!L19</f>
        <v>557.44200000000001</v>
      </c>
      <c r="M19" s="8">
        <f>TI_EHG_E!M19+NRG_E!M19+FC_E!M19</f>
        <v>649.11023999999986</v>
      </c>
      <c r="N19" s="8">
        <f>TI_EHG_E!N19+NRG_E!N19+FC_E!N19</f>
        <v>612.58680000000004</v>
      </c>
      <c r="O19" s="8">
        <f>TI_EHG_E!O19+NRG_E!O19+FC_E!O19</f>
        <v>526.87259999999981</v>
      </c>
      <c r="P19" s="8">
        <f>TI_EHG_E!P19+NRG_E!P19+FC_E!P19</f>
        <v>536.0634</v>
      </c>
      <c r="Q19" s="8">
        <f>TI_EHG_E!Q19+NRG_E!Q19+FC_E!Q19</f>
        <v>435.20435999999995</v>
      </c>
      <c r="R19" s="8">
        <f>TI_EHG_E!R19+NRG_E!R19+FC_E!R19</f>
        <v>412.30727999999988</v>
      </c>
      <c r="S19" s="8">
        <f>TI_EHG_E!S19+NRG_E!S19+FC_E!S19</f>
        <v>406.07351999999997</v>
      </c>
      <c r="T19" s="8">
        <f>TI_EHG_E!T19+NRG_E!T19+FC_E!T19</f>
        <v>414.50507999999991</v>
      </c>
      <c r="U19" s="8">
        <f>TI_EHG_E!U19+NRG_E!U19+FC_E!U19</f>
        <v>375.62399999999997</v>
      </c>
      <c r="V19" s="8">
        <f>TI_EHG_E!V19+NRG_E!V19+FC_E!V19</f>
        <v>350.4092399999999</v>
      </c>
      <c r="W19" s="8">
        <f>TI_EHG_E!W19+NRG_E!W19+FC_E!W19</f>
        <v>139.78008</v>
      </c>
      <c r="X19" s="8">
        <f>TI_EHG_E!X19+NRG_E!X19+FC_E!X19</f>
        <v>379.50012000000004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4949.1009359999989</v>
      </c>
      <c r="D20" s="8">
        <f>TI_EHG_E!D20+NRG_E!D20+FC_E!D20</f>
        <v>5432.4401039999993</v>
      </c>
      <c r="E20" s="8">
        <f>TI_EHG_E!E20+NRG_E!E20+FC_E!E20</f>
        <v>5300.8796880000009</v>
      </c>
      <c r="F20" s="8">
        <f>TI_EHG_E!F20+NRG_E!F20+FC_E!F20</f>
        <v>4545.0596879999994</v>
      </c>
      <c r="G20" s="8">
        <f>TI_EHG_E!G20+NRG_E!G20+FC_E!G20</f>
        <v>4612.1400000000012</v>
      </c>
      <c r="H20" s="8">
        <f>TI_EHG_E!H20+NRG_E!H20+FC_E!H20</f>
        <v>4702.3610400000016</v>
      </c>
      <c r="I20" s="8">
        <f>TI_EHG_E!I20+NRG_E!I20+FC_E!I20</f>
        <v>4225.7797919999994</v>
      </c>
      <c r="J20" s="8">
        <f>TI_EHG_E!J20+NRG_E!J20+FC_E!J20</f>
        <v>4679.2203120000004</v>
      </c>
      <c r="K20" s="8">
        <f>TI_EHG_E!K20+NRG_E!K20+FC_E!K20</f>
        <v>4550.779583999999</v>
      </c>
      <c r="L20" s="8">
        <f>TI_EHG_E!L20+NRG_E!L20+FC_E!L20</f>
        <v>3708.8990639999997</v>
      </c>
      <c r="M20" s="8">
        <f>TI_EHG_E!M20+NRG_E!M20+FC_E!M20</f>
        <v>4102.8006239999995</v>
      </c>
      <c r="N20" s="8">
        <f>TI_EHG_E!N20+NRG_E!N20+FC_E!N20</f>
        <v>4663.3597919999993</v>
      </c>
      <c r="O20" s="8">
        <f>TI_EHG_E!O20+NRG_E!O20+FC_E!O20</f>
        <v>4100.7198959999987</v>
      </c>
      <c r="P20" s="8">
        <f>TI_EHG_E!P20+NRG_E!P20+FC_E!P20</f>
        <v>4623.8399999999992</v>
      </c>
      <c r="Q20" s="8">
        <f>TI_EHG_E!Q20+NRG_E!Q20+FC_E!Q20</f>
        <v>5097.8201040000004</v>
      </c>
      <c r="R20" s="8">
        <f>TI_EHG_E!R20+NRG_E!R20+FC_E!R20</f>
        <v>4781.6598960000001</v>
      </c>
      <c r="S20" s="8">
        <f>TI_EHG_E!S20+NRG_E!S20+FC_E!S20</f>
        <v>4155.0593759999992</v>
      </c>
      <c r="T20" s="8">
        <f>TI_EHG_E!T20+NRG_E!T20+FC_E!T20</f>
        <v>4752.7992719999993</v>
      </c>
      <c r="U20" s="8">
        <f>TI_EHG_E!U20+NRG_E!U20+FC_E!U20</f>
        <v>4788.419688</v>
      </c>
      <c r="V20" s="8">
        <f>TI_EHG_E!V20+NRG_E!V20+FC_E!V20</f>
        <v>4306.6398960000006</v>
      </c>
      <c r="W20" s="8">
        <f>TI_EHG_E!W20+NRG_E!W20+FC_E!W20</f>
        <v>3219.8390640000002</v>
      </c>
      <c r="X20" s="8">
        <f>TI_EHG_E!X20+NRG_E!X20+FC_E!X20</f>
        <v>4506.84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161904.00077496</v>
      </c>
      <c r="D26" s="27">
        <f t="shared" ref="D26:X26" si="12">SUM(D27,D33)</f>
        <v>168277.06110635996</v>
      </c>
      <c r="E26" s="27">
        <f t="shared" si="12"/>
        <v>170539.90226100001</v>
      </c>
      <c r="F26" s="27">
        <f t="shared" si="12"/>
        <v>176327.55521964002</v>
      </c>
      <c r="G26" s="27">
        <f t="shared" si="12"/>
        <v>182499.15307967996</v>
      </c>
      <c r="H26" s="27">
        <f t="shared" si="12"/>
        <v>186217.33109147998</v>
      </c>
      <c r="I26" s="27">
        <f t="shared" si="12"/>
        <v>183426.09720839999</v>
      </c>
      <c r="J26" s="27">
        <f t="shared" si="12"/>
        <v>185161.42316016002</v>
      </c>
      <c r="K26" s="27">
        <f t="shared" si="12"/>
        <v>175339.77889139997</v>
      </c>
      <c r="L26" s="27">
        <f t="shared" si="12"/>
        <v>163069.86099744</v>
      </c>
      <c r="M26" s="27">
        <f t="shared" si="12"/>
        <v>159041.50174620003</v>
      </c>
      <c r="N26" s="27">
        <f t="shared" si="12"/>
        <v>147860.54132759999</v>
      </c>
      <c r="O26" s="27">
        <f t="shared" si="12"/>
        <v>136474.60608971998</v>
      </c>
      <c r="P26" s="27">
        <f t="shared" si="12"/>
        <v>131939.98960139998</v>
      </c>
      <c r="Q26" s="27">
        <f t="shared" si="12"/>
        <v>131003.5342158</v>
      </c>
      <c r="R26" s="27">
        <f t="shared" si="12"/>
        <v>137877.85218024001</v>
      </c>
      <c r="S26" s="27">
        <f t="shared" si="12"/>
        <v>141264.22796748002</v>
      </c>
      <c r="T26" s="27">
        <f t="shared" si="12"/>
        <v>142627.66309296002</v>
      </c>
      <c r="U26" s="27">
        <f t="shared" si="12"/>
        <v>143770.33327860001</v>
      </c>
      <c r="V26" s="27">
        <f t="shared" si="12"/>
        <v>141772.90042548001</v>
      </c>
      <c r="W26" s="27">
        <f t="shared" si="12"/>
        <v>118051.790679</v>
      </c>
      <c r="X26" s="27">
        <f t="shared" si="12"/>
        <v>130733.63216388004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37.207079999999991</v>
      </c>
      <c r="D27" s="19">
        <f t="shared" ref="D27:X27" si="14">SUM(D28:D32)</f>
        <v>37.207079999999983</v>
      </c>
      <c r="E27" s="19">
        <f t="shared" si="14"/>
        <v>37.207079999999991</v>
      </c>
      <c r="F27" s="19">
        <f t="shared" si="14"/>
        <v>37.207079999999998</v>
      </c>
      <c r="G27" s="19">
        <f t="shared" si="14"/>
        <v>37.207079999999983</v>
      </c>
      <c r="H27" s="19">
        <f t="shared" si="14"/>
        <v>37.207079999999991</v>
      </c>
      <c r="I27" s="19">
        <f t="shared" si="14"/>
        <v>37.207079999999991</v>
      </c>
      <c r="J27" s="19">
        <f t="shared" si="14"/>
        <v>37.207079999999991</v>
      </c>
      <c r="K27" s="19">
        <f t="shared" si="14"/>
        <v>37.207079999999983</v>
      </c>
      <c r="L27" s="19">
        <f t="shared" si="14"/>
        <v>37.207079999999991</v>
      </c>
      <c r="M27" s="19">
        <f t="shared" si="14"/>
        <v>37.207079999999998</v>
      </c>
      <c r="N27" s="19">
        <f t="shared" si="14"/>
        <v>37.207079999999983</v>
      </c>
      <c r="O27" s="19">
        <f t="shared" si="14"/>
        <v>37.207079999999983</v>
      </c>
      <c r="P27" s="19">
        <f t="shared" si="14"/>
        <v>37.207079999999998</v>
      </c>
      <c r="Q27" s="19">
        <f t="shared" si="14"/>
        <v>21.704129999999999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37.207079999999991</v>
      </c>
      <c r="D28" s="8">
        <f>TI_EHG_E!D28+NRG_E!D28+FC_E!D28</f>
        <v>37.207079999999983</v>
      </c>
      <c r="E28" s="8">
        <f>TI_EHG_E!E28+NRG_E!E28+FC_E!E28</f>
        <v>37.207079999999991</v>
      </c>
      <c r="F28" s="8">
        <f>TI_EHG_E!F28+NRG_E!F28+FC_E!F28</f>
        <v>37.207079999999998</v>
      </c>
      <c r="G28" s="8">
        <f>TI_EHG_E!G28+NRG_E!G28+FC_E!G28</f>
        <v>37.207079999999983</v>
      </c>
      <c r="H28" s="8">
        <f>TI_EHG_E!H28+NRG_E!H28+FC_E!H28</f>
        <v>37.207079999999991</v>
      </c>
      <c r="I28" s="8">
        <f>TI_EHG_E!I28+NRG_E!I28+FC_E!I28</f>
        <v>37.207079999999991</v>
      </c>
      <c r="J28" s="8">
        <f>TI_EHG_E!J28+NRG_E!J28+FC_E!J28</f>
        <v>37.207079999999991</v>
      </c>
      <c r="K28" s="8">
        <f>TI_EHG_E!K28+NRG_E!K28+FC_E!K28</f>
        <v>37.207079999999983</v>
      </c>
      <c r="L28" s="8">
        <f>TI_EHG_E!L28+NRG_E!L28+FC_E!L28</f>
        <v>37.207079999999991</v>
      </c>
      <c r="M28" s="8">
        <f>TI_EHG_E!M28+NRG_E!M28+FC_E!M28</f>
        <v>37.207079999999998</v>
      </c>
      <c r="N28" s="8">
        <f>TI_EHG_E!N28+NRG_E!N28+FC_E!N28</f>
        <v>37.207079999999983</v>
      </c>
      <c r="O28" s="8">
        <f>TI_EHG_E!O28+NRG_E!O28+FC_E!O28</f>
        <v>37.207079999999983</v>
      </c>
      <c r="P28" s="8">
        <f>TI_EHG_E!P28+NRG_E!P28+FC_E!P28</f>
        <v>37.207079999999998</v>
      </c>
      <c r="Q28" s="8">
        <f>TI_EHG_E!Q28+NRG_E!Q28+FC_E!Q28</f>
        <v>21.704129999999999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161866.79369496001</v>
      </c>
      <c r="D33" s="19">
        <f t="shared" ref="D33:X33" si="16">SUM(D34:D50)</f>
        <v>168239.85402635997</v>
      </c>
      <c r="E33" s="19">
        <f t="shared" si="16"/>
        <v>170502.69518100002</v>
      </c>
      <c r="F33" s="19">
        <f t="shared" si="16"/>
        <v>176290.34813964003</v>
      </c>
      <c r="G33" s="19">
        <f t="shared" si="16"/>
        <v>182461.94599967997</v>
      </c>
      <c r="H33" s="19">
        <f t="shared" si="16"/>
        <v>186180.12401147999</v>
      </c>
      <c r="I33" s="19">
        <f t="shared" si="16"/>
        <v>183388.8901284</v>
      </c>
      <c r="J33" s="19">
        <f t="shared" si="16"/>
        <v>185124.21608016003</v>
      </c>
      <c r="K33" s="19">
        <f t="shared" si="16"/>
        <v>175302.57181139998</v>
      </c>
      <c r="L33" s="19">
        <f t="shared" si="16"/>
        <v>163032.65391744001</v>
      </c>
      <c r="M33" s="19">
        <f t="shared" si="16"/>
        <v>159004.29466620003</v>
      </c>
      <c r="N33" s="19">
        <f t="shared" si="16"/>
        <v>147823.3342476</v>
      </c>
      <c r="O33" s="19">
        <f t="shared" si="16"/>
        <v>136437.39900971999</v>
      </c>
      <c r="P33" s="19">
        <f t="shared" si="16"/>
        <v>131902.78252139999</v>
      </c>
      <c r="Q33" s="19">
        <f t="shared" si="16"/>
        <v>130981.8300858</v>
      </c>
      <c r="R33" s="19">
        <f t="shared" si="16"/>
        <v>137877.85218024001</v>
      </c>
      <c r="S33" s="19">
        <f t="shared" si="16"/>
        <v>141264.22796748002</v>
      </c>
      <c r="T33" s="19">
        <f t="shared" si="16"/>
        <v>142627.66309296002</v>
      </c>
      <c r="U33" s="19">
        <f t="shared" si="16"/>
        <v>143770.33327860001</v>
      </c>
      <c r="V33" s="19">
        <f t="shared" si="16"/>
        <v>141772.90042548001</v>
      </c>
      <c r="W33" s="19">
        <f t="shared" si="16"/>
        <v>118051.790679</v>
      </c>
      <c r="X33" s="19">
        <f t="shared" si="16"/>
        <v>130733.63216388004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4824.2303999999995</v>
      </c>
      <c r="D34" s="8">
        <f>TI_EHG_E!D34+NRG_E!D34+FC_E!D34</f>
        <v>4407.9552000000003</v>
      </c>
      <c r="E34" s="8">
        <f>TI_EHG_E!E34+NRG_E!E34+FC_E!E34</f>
        <v>4179.8592000000017</v>
      </c>
      <c r="F34" s="8">
        <f>TI_EHG_E!F34+NRG_E!F34+FC_E!F34</f>
        <v>5154.9695999999985</v>
      </c>
      <c r="G34" s="8">
        <f>TI_EHG_E!G34+NRG_E!G34+FC_E!G34</f>
        <v>5813.5968000000012</v>
      </c>
      <c r="H34" s="8">
        <f>TI_EHG_E!H34+NRG_E!H34+FC_E!H34</f>
        <v>6070.2048000000004</v>
      </c>
      <c r="I34" s="8">
        <f>TI_EHG_E!I34+NRG_E!I34+FC_E!I34</f>
        <v>6298.3007999999991</v>
      </c>
      <c r="J34" s="8">
        <f>TI_EHG_E!J34+NRG_E!J34+FC_E!J34</f>
        <v>6460.8192000000017</v>
      </c>
      <c r="K34" s="8">
        <f>TI_EHG_E!K34+NRG_E!K34+FC_E!K34</f>
        <v>6546.3552000000018</v>
      </c>
      <c r="L34" s="8">
        <f>TI_EHG_E!L34+NRG_E!L34+FC_E!L34</f>
        <v>6711.7248</v>
      </c>
      <c r="M34" s="8">
        <f>TI_EHG_E!M34+NRG_E!M34+FC_E!M34</f>
        <v>7301.9231999999993</v>
      </c>
      <c r="N34" s="8">
        <f>TI_EHG_E!N34+NRG_E!N34+FC_E!N34</f>
        <v>8699.0112000000008</v>
      </c>
      <c r="O34" s="8">
        <f>TI_EHG_E!O34+NRG_E!O34+FC_E!O34</f>
        <v>10016.265599999999</v>
      </c>
      <c r="P34" s="8">
        <f>TI_EHG_E!P34+NRG_E!P34+FC_E!P34</f>
        <v>10620.72</v>
      </c>
      <c r="Q34" s="8">
        <f>TI_EHG_E!Q34+NRG_E!Q34+FC_E!Q34</f>
        <v>11327.8176</v>
      </c>
      <c r="R34" s="8">
        <f>TI_EHG_E!R34+NRG_E!R34+FC_E!R34</f>
        <v>11655.705599999999</v>
      </c>
      <c r="S34" s="8">
        <f>TI_EHG_E!S34+NRG_E!S34+FC_E!S34</f>
        <v>11784.009600000001</v>
      </c>
      <c r="T34" s="8">
        <f>TI_EHG_E!T34+NRG_E!T34+FC_E!T34</f>
        <v>11632.896000000001</v>
      </c>
      <c r="U34" s="8">
        <f>TI_EHG_E!U34+NRG_E!U34+FC_E!U34</f>
        <v>11661.408000000001</v>
      </c>
      <c r="V34" s="8">
        <f>TI_EHG_E!V34+NRG_E!V34+FC_E!V34</f>
        <v>11282.198400000001</v>
      </c>
      <c r="W34" s="8">
        <f>TI_EHG_E!W34+NRG_E!W34+FC_E!W34</f>
        <v>10404.0288</v>
      </c>
      <c r="X34" s="8">
        <f>TI_EHG_E!X34+NRG_E!X34+FC_E!X34</f>
        <v>10615.205882880002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7351.1433871200015</v>
      </c>
      <c r="D36" s="8">
        <f>TI_EHG_E!D36+NRG_E!D36+FC_E!D36</f>
        <v>6891.5105690400014</v>
      </c>
      <c r="E36" s="8">
        <f>TI_EHG_E!E36+NRG_E!E36+FC_E!E36</f>
        <v>6885.5414857200012</v>
      </c>
      <c r="F36" s="8">
        <f>TI_EHG_E!F36+NRG_E!F36+FC_E!F36</f>
        <v>6781.0792337999992</v>
      </c>
      <c r="G36" s="8">
        <f>TI_EHG_E!G36+NRG_E!G36+FC_E!G36</f>
        <v>6921.3568942800002</v>
      </c>
      <c r="H36" s="8">
        <f>TI_EHG_E!H36+NRG_E!H36+FC_E!H36</f>
        <v>6682.5865195200004</v>
      </c>
      <c r="I36" s="8">
        <f>TI_EHG_E!I36+NRG_E!I36+FC_E!I36</f>
        <v>6151.3222028400014</v>
      </c>
      <c r="J36" s="8">
        <f>TI_EHG_E!J36+NRG_E!J36+FC_E!J36</f>
        <v>6079.6916128800003</v>
      </c>
      <c r="K36" s="8">
        <f>TI_EHG_E!K36+NRG_E!K36+FC_E!K36</f>
        <v>5861.8131433199997</v>
      </c>
      <c r="L36" s="8">
        <f>TI_EHG_E!L36+NRG_E!L36+FC_E!L36</f>
        <v>5440.9806162000032</v>
      </c>
      <c r="M36" s="8">
        <f>TI_EHG_E!M36+NRG_E!M36+FC_E!M36</f>
        <v>5449.9345819200007</v>
      </c>
      <c r="N36" s="8">
        <f>TI_EHG_E!N36+NRG_E!N36+FC_E!N36</f>
        <v>4885.8397390800019</v>
      </c>
      <c r="O36" s="8">
        <f>TI_EHG_E!O36+NRG_E!O36+FC_E!O36</f>
        <v>4733.6232304800005</v>
      </c>
      <c r="P36" s="8">
        <f>TI_EHG_E!P36+NRG_E!P36+FC_E!P36</f>
        <v>4017.3125605199994</v>
      </c>
      <c r="Q36" s="8">
        <f>TI_EHG_E!Q36+NRG_E!Q36+FC_E!Q36</f>
        <v>3847.1878933200001</v>
      </c>
      <c r="R36" s="8">
        <f>TI_EHG_E!R36+NRG_E!R36+FC_E!R36</f>
        <v>3963.5883118799993</v>
      </c>
      <c r="S36" s="8">
        <f>TI_EHG_E!S36+NRG_E!S36+FC_E!S36</f>
        <v>4321.7442147600023</v>
      </c>
      <c r="T36" s="8">
        <f>TI_EHG_E!T36+NRG_E!T36+FC_E!T36</f>
        <v>3933.7424409599989</v>
      </c>
      <c r="U36" s="8">
        <f>TI_EHG_E!U36+NRG_E!U36+FC_E!U36</f>
        <v>4085.9582680799995</v>
      </c>
      <c r="V36" s="8">
        <f>TI_EHG_E!V36+NRG_E!V36+FC_E!V36</f>
        <v>3665.12528664</v>
      </c>
      <c r="W36" s="8">
        <f>TI_EHG_E!W36+NRG_E!W36+FC_E!W36</f>
        <v>3211.46223336</v>
      </c>
      <c r="X36" s="8">
        <f>TI_EHG_E!X36+NRG_E!X36+FC_E!X36</f>
        <v>3380.7439098000004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26168.594870880002</v>
      </c>
      <c r="D37" s="8">
        <f>TI_EHG_E!D37+NRG_E!D37+FC_E!D37</f>
        <v>26036.585273159995</v>
      </c>
      <c r="E37" s="8">
        <f>TI_EHG_E!E37+NRG_E!E37+FC_E!E37</f>
        <v>24848.499143160003</v>
      </c>
      <c r="F37" s="8">
        <f>TI_EHG_E!F37+NRG_E!F37+FC_E!F37</f>
        <v>24209.941112279994</v>
      </c>
      <c r="G37" s="8">
        <f>TI_EHG_E!G37+NRG_E!G37+FC_E!G37</f>
        <v>23129.30477088</v>
      </c>
      <c r="H37" s="8">
        <f>TI_EHG_E!H37+NRG_E!H37+FC_E!H37</f>
        <v>22288.127316839997</v>
      </c>
      <c r="I37" s="8">
        <f>TI_EHG_E!I37+NRG_E!I37+FC_E!I37</f>
        <v>21268.890747720005</v>
      </c>
      <c r="J37" s="8">
        <f>TI_EHG_E!J37+NRG_E!J37+FC_E!J37</f>
        <v>20473.763310000006</v>
      </c>
      <c r="K37" s="8">
        <f>TI_EHG_E!K37+NRG_E!K37+FC_E!K37</f>
        <v>18858.94862544</v>
      </c>
      <c r="L37" s="8">
        <f>TI_EHG_E!L37+NRG_E!L37+FC_E!L37</f>
        <v>17698.492405440003</v>
      </c>
      <c r="M37" s="8">
        <f>TI_EHG_E!M37+NRG_E!M37+FC_E!M37</f>
        <v>16304.717000879999</v>
      </c>
      <c r="N37" s="8">
        <f>TI_EHG_E!N37+NRG_E!N37+FC_E!N37</f>
        <v>15168.820590000003</v>
      </c>
      <c r="O37" s="8">
        <f>TI_EHG_E!O37+NRG_E!O37+FC_E!O37</f>
        <v>14137.30411632</v>
      </c>
      <c r="P37" s="8">
        <f>TI_EHG_E!P37+NRG_E!P37+FC_E!P37</f>
        <v>13468.046074559996</v>
      </c>
      <c r="Q37" s="8">
        <f>TI_EHG_E!Q37+NRG_E!Q37+FC_E!Q37</f>
        <v>13265.42690088</v>
      </c>
      <c r="R37" s="8">
        <f>TI_EHG_E!R37+NRG_E!R37+FC_E!R37</f>
        <v>13351.386482280002</v>
      </c>
      <c r="S37" s="8">
        <f>TI_EHG_E!S37+NRG_E!S37+FC_E!S37</f>
        <v>13953.104799479999</v>
      </c>
      <c r="T37" s="8">
        <f>TI_EHG_E!T37+NRG_E!T37+FC_E!T37</f>
        <v>14266.243613159999</v>
      </c>
      <c r="U37" s="8">
        <f>TI_EHG_E!U37+NRG_E!U37+FC_E!U37</f>
        <v>14883.311436839998</v>
      </c>
      <c r="V37" s="8">
        <f>TI_EHG_E!V37+NRG_E!V37+FC_E!V37</f>
        <v>15881.058048240002</v>
      </c>
      <c r="W37" s="8">
        <f>TI_EHG_E!W37+NRG_E!W37+FC_E!W37</f>
        <v>12614.588965440005</v>
      </c>
      <c r="X37" s="8">
        <f>TI_EHG_E!X37+NRG_E!X37+FC_E!X37</f>
        <v>15556.898206080001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31.010111999999999</v>
      </c>
      <c r="D38" s="8">
        <f>TI_EHG_E!D38+NRG_E!D38+FC_E!D38</f>
        <v>34.110972000000004</v>
      </c>
      <c r="E38" s="8">
        <f>TI_EHG_E!E38+NRG_E!E38+FC_E!E38</f>
        <v>40.312944000000002</v>
      </c>
      <c r="F38" s="8">
        <f>TI_EHG_E!F38+NRG_E!F38+FC_E!F38</f>
        <v>34.110971999999997</v>
      </c>
      <c r="G38" s="8">
        <f>TI_EHG_E!G38+NRG_E!G38+FC_E!G38</f>
        <v>31.010112000000003</v>
      </c>
      <c r="H38" s="8">
        <f>TI_EHG_E!H38+NRG_E!H38+FC_E!H38</f>
        <v>31.010111999999999</v>
      </c>
      <c r="I38" s="8">
        <f>TI_EHG_E!I38+NRG_E!I38+FC_E!I38</f>
        <v>31.010112000000007</v>
      </c>
      <c r="J38" s="8">
        <f>TI_EHG_E!J38+NRG_E!J38+FC_E!J38</f>
        <v>34.110972000000004</v>
      </c>
      <c r="K38" s="8">
        <f>TI_EHG_E!K38+NRG_E!K38+FC_E!K38</f>
        <v>34.11097199999999</v>
      </c>
      <c r="L38" s="8">
        <f>TI_EHG_E!L38+NRG_E!L38+FC_E!L38</f>
        <v>31.010112000000003</v>
      </c>
      <c r="M38" s="8">
        <f>TI_EHG_E!M38+NRG_E!M38+FC_E!M38</f>
        <v>24.807887999999998</v>
      </c>
      <c r="N38" s="8">
        <f>TI_EHG_E!N38+NRG_E!N38+FC_E!N38</f>
        <v>18.605915999999997</v>
      </c>
      <c r="O38" s="8">
        <f>TI_EHG_E!O38+NRG_E!O38+FC_E!O38</f>
        <v>15.505056</v>
      </c>
      <c r="P38" s="8">
        <f>TI_EHG_E!P38+NRG_E!P38+FC_E!P38</f>
        <v>15.505056</v>
      </c>
      <c r="Q38" s="8">
        <f>TI_EHG_E!Q38+NRG_E!Q38+FC_E!Q38</f>
        <v>9.3030840000000001</v>
      </c>
      <c r="R38" s="8">
        <f>TI_EHG_E!R38+NRG_E!R38+FC_E!R38</f>
        <v>12.403944000000001</v>
      </c>
      <c r="S38" s="8">
        <f>TI_EHG_E!S38+NRG_E!S38+FC_E!S38</f>
        <v>12.403944000000003</v>
      </c>
      <c r="T38" s="8">
        <f>TI_EHG_E!T38+NRG_E!T38+FC_E!T38</f>
        <v>12.403944000000001</v>
      </c>
      <c r="U38" s="8">
        <f>TI_EHG_E!U38+NRG_E!U38+FC_E!U38</f>
        <v>12.403944000000001</v>
      </c>
      <c r="V38" s="8">
        <f>TI_EHG_E!V38+NRG_E!V38+FC_E!V38</f>
        <v>15.505056</v>
      </c>
      <c r="W38" s="8">
        <f>TI_EHG_E!W38+NRG_E!W38+FC_E!W38</f>
        <v>12.403944000000001</v>
      </c>
      <c r="X38" s="8">
        <f>TI_EHG_E!X38+NRG_E!X38+FC_E!X38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318.51711504000019</v>
      </c>
      <c r="D39" s="8">
        <f>TI_EHG_E!D39+NRG_E!D39+FC_E!D39</f>
        <v>187.92508752000001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5165.216910000001</v>
      </c>
      <c r="D40" s="8">
        <f>TI_EHG_E!D40+NRG_E!D40+FC_E!D40</f>
        <v>5263.5114000000012</v>
      </c>
      <c r="E40" s="8">
        <f>TI_EHG_E!E40+NRG_E!E40+FC_E!E40</f>
        <v>5060.5808399999996</v>
      </c>
      <c r="F40" s="8">
        <f>TI_EHG_E!F40+NRG_E!F40+FC_E!F40</f>
        <v>5311.0732499999986</v>
      </c>
      <c r="G40" s="8">
        <f>TI_EHG_E!G40+NRG_E!G40+FC_E!G40</f>
        <v>5888.1570299999994</v>
      </c>
      <c r="H40" s="8">
        <f>TI_EHG_E!H40+NRG_E!H40+FC_E!H40</f>
        <v>6867.9311399999979</v>
      </c>
      <c r="I40" s="8">
        <f>TI_EHG_E!I40+NRG_E!I40+FC_E!I40</f>
        <v>7219.888829999999</v>
      </c>
      <c r="J40" s="8">
        <f>TI_EHG_E!J40+NRG_E!J40+FC_E!J40</f>
        <v>7597.212840000002</v>
      </c>
      <c r="K40" s="8">
        <f>TI_EHG_E!K40+NRG_E!K40+FC_E!K40</f>
        <v>7327.6956900000014</v>
      </c>
      <c r="L40" s="8">
        <f>TI_EHG_E!L40+NRG_E!L40+FC_E!L40</f>
        <v>6484.2655500000028</v>
      </c>
      <c r="M40" s="8">
        <f>TI_EHG_E!M40+NRG_E!M40+FC_E!M40</f>
        <v>7238.9135700000006</v>
      </c>
      <c r="N40" s="8">
        <f>TI_EHG_E!N40+NRG_E!N40+FC_E!N40</f>
        <v>6493.7779199999995</v>
      </c>
      <c r="O40" s="8">
        <f>TI_EHG_E!O40+NRG_E!O40+FC_E!O40</f>
        <v>5621.8106700000017</v>
      </c>
      <c r="P40" s="8">
        <f>TI_EHG_E!P40+NRG_E!P40+FC_E!P40</f>
        <v>5187.412440000001</v>
      </c>
      <c r="Q40" s="8">
        <f>TI_EHG_E!Q40+NRG_E!Q40+FC_E!Q40</f>
        <v>5422.0509000000011</v>
      </c>
      <c r="R40" s="8">
        <f>TI_EHG_E!R40+NRG_E!R40+FC_E!R40</f>
        <v>5634.4938300000003</v>
      </c>
      <c r="S40" s="8">
        <f>TI_EHG_E!S40+NRG_E!S40+FC_E!S40</f>
        <v>6056.2088999999987</v>
      </c>
      <c r="T40" s="8">
        <f>TI_EHG_E!T40+NRG_E!T40+FC_E!T40</f>
        <v>6541.3397700000023</v>
      </c>
      <c r="U40" s="8">
        <f>TI_EHG_E!U40+NRG_E!U40+FC_E!U40</f>
        <v>6839.3940300000022</v>
      </c>
      <c r="V40" s="8">
        <f>TI_EHG_E!V40+NRG_E!V40+FC_E!V40</f>
        <v>7223.05962</v>
      </c>
      <c r="W40" s="8">
        <f>TI_EHG_E!W40+NRG_E!W40+FC_E!W40</f>
        <v>2923.4683800000007</v>
      </c>
      <c r="X40" s="8">
        <f>TI_EHG_E!X40+NRG_E!X40+FC_E!X40</f>
        <v>5036.1183892799991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9.4476600000000026</v>
      </c>
      <c r="D41" s="8">
        <f>TI_EHG_E!D41+NRG_E!D41+FC_E!D41</f>
        <v>31.492286280000013</v>
      </c>
      <c r="E41" s="8">
        <f>TI_EHG_E!E41+NRG_E!E41+FC_E!E41</f>
        <v>25.193673720000003</v>
      </c>
      <c r="F41" s="8">
        <f>TI_EHG_E!F41+NRG_E!F41+FC_E!F41</f>
        <v>3.1493062799999985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79383.478496399985</v>
      </c>
      <c r="D43" s="8">
        <f>TI_EHG_E!D43+NRG_E!D43+FC_E!D43</f>
        <v>85504.360588919983</v>
      </c>
      <c r="E43" s="8">
        <f>TI_EHG_E!E43+NRG_E!E43+FC_E!E43</f>
        <v>88273.255229639981</v>
      </c>
      <c r="F43" s="8">
        <f>TI_EHG_E!F43+NRG_E!F43+FC_E!F43</f>
        <v>95407.380900000004</v>
      </c>
      <c r="G43" s="8">
        <f>TI_EHG_E!G43+NRG_E!G43+FC_E!G43</f>
        <v>101767.23513684</v>
      </c>
      <c r="H43" s="8">
        <f>TI_EHG_E!H43+NRG_E!H43+FC_E!H43</f>
        <v>106263.10440719999</v>
      </c>
      <c r="I43" s="8">
        <f>TI_EHG_E!I43+NRG_E!I43+FC_E!I43</f>
        <v>108694.25154432001</v>
      </c>
      <c r="J43" s="8">
        <f>TI_EHG_E!J43+NRG_E!J43+FC_E!J43</f>
        <v>113346.25010748001</v>
      </c>
      <c r="K43" s="8">
        <f>TI_EHG_E!K43+NRG_E!K43+FC_E!K43</f>
        <v>106017.75936647998</v>
      </c>
      <c r="L43" s="8">
        <f>TI_EHG_E!L43+NRG_E!L43+FC_E!L43</f>
        <v>98498.092137120009</v>
      </c>
      <c r="M43" s="8">
        <f>TI_EHG_E!M43+NRG_E!M43+FC_E!M43</f>
        <v>96653.223992520027</v>
      </c>
      <c r="N43" s="8">
        <f>TI_EHG_E!N43+NRG_E!N43+FC_E!N43</f>
        <v>89617.873948200009</v>
      </c>
      <c r="O43" s="8">
        <f>TI_EHG_E!O43+NRG_E!O43+FC_E!O43</f>
        <v>82356.295951799984</v>
      </c>
      <c r="P43" s="8">
        <f>TI_EHG_E!P43+NRG_E!P43+FC_E!P43</f>
        <v>83442.824103599996</v>
      </c>
      <c r="Q43" s="8">
        <f>TI_EHG_E!Q43+NRG_E!Q43+FC_E!Q43</f>
        <v>83474.687251800002</v>
      </c>
      <c r="R43" s="8">
        <f>TI_EHG_E!R43+NRG_E!R43+FC_E!R43</f>
        <v>86778.880381440016</v>
      </c>
      <c r="S43" s="8">
        <f>TI_EHG_E!S43+NRG_E!S43+FC_E!S43</f>
        <v>88136.24515956</v>
      </c>
      <c r="T43" s="8">
        <f>TI_EHG_E!T43+NRG_E!T43+FC_E!T43</f>
        <v>89993.857229640023</v>
      </c>
      <c r="U43" s="8">
        <f>TI_EHG_E!U43+NRG_E!U43+FC_E!U43</f>
        <v>90978.423840720017</v>
      </c>
      <c r="V43" s="8">
        <f>TI_EHG_E!V43+NRG_E!V43+FC_E!V43</f>
        <v>90063.955888919998</v>
      </c>
      <c r="W43" s="8">
        <f>TI_EHG_E!W43+NRG_E!W43+FC_E!W43</f>
        <v>78408.469896119976</v>
      </c>
      <c r="X43" s="8">
        <f>TI_EHG_E!X43+NRG_E!X43+FC_E!X43</f>
        <v>86511.040536960034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27545.390206560005</v>
      </c>
      <c r="D44" s="8">
        <f>TI_EHG_E!D44+NRG_E!D44+FC_E!D44</f>
        <v>27048.203659439998</v>
      </c>
      <c r="E44" s="8">
        <f>TI_EHG_E!E44+NRG_E!E44+FC_E!E44</f>
        <v>29652.961865760004</v>
      </c>
      <c r="F44" s="8">
        <f>TI_EHG_E!F44+NRG_E!F44+FC_E!F44</f>
        <v>25228.313032319998</v>
      </c>
      <c r="G44" s="8">
        <f>TI_EHG_E!G44+NRG_E!G44+FC_E!G44</f>
        <v>22010.671656720006</v>
      </c>
      <c r="H44" s="8">
        <f>TI_EHG_E!H44+NRG_E!H44+FC_E!H44</f>
        <v>21416.549875919998</v>
      </c>
      <c r="I44" s="8">
        <f>TI_EHG_E!I44+NRG_E!I44+FC_E!I44</f>
        <v>16413.412637520003</v>
      </c>
      <c r="J44" s="8">
        <f>TI_EHG_E!J44+NRG_E!J44+FC_E!J44</f>
        <v>14318.349963840001</v>
      </c>
      <c r="K44" s="8">
        <f>TI_EHG_E!K44+NRG_E!K44+FC_E!K44</f>
        <v>14290.207045199999</v>
      </c>
      <c r="L44" s="8">
        <f>TI_EHG_E!L44+NRG_E!L44+FC_E!L44</f>
        <v>12495.332438640002</v>
      </c>
      <c r="M44" s="8">
        <f>TI_EHG_E!M44+NRG_E!M44+FC_E!M44</f>
        <v>11166.374283840003</v>
      </c>
      <c r="N44" s="8">
        <f>TI_EHG_E!N44+NRG_E!N44+FC_E!N44</f>
        <v>10046.923037280001</v>
      </c>
      <c r="O44" s="8">
        <f>TI_EHG_E!O44+NRG_E!O44+FC_E!O44</f>
        <v>9180.7544361600012</v>
      </c>
      <c r="P44" s="8">
        <f>TI_EHG_E!P44+NRG_E!P44+FC_E!P44</f>
        <v>8230.1581936800012</v>
      </c>
      <c r="Q44" s="8">
        <f>TI_EHG_E!Q44+NRG_E!Q44+FC_E!Q44</f>
        <v>7479.6884438399993</v>
      </c>
      <c r="R44" s="8">
        <f>TI_EHG_E!R44+NRG_E!R44+FC_E!R44</f>
        <v>7526.5930296000006</v>
      </c>
      <c r="S44" s="8">
        <f>TI_EHG_E!S44+NRG_E!S44+FC_E!S44</f>
        <v>8133.22240272</v>
      </c>
      <c r="T44" s="8">
        <f>TI_EHG_E!T44+NRG_E!T44+FC_E!T44</f>
        <v>8927.4706761599991</v>
      </c>
      <c r="U44" s="8">
        <f>TI_EHG_E!U44+NRG_E!U44+FC_E!U44</f>
        <v>8483.4425109600015</v>
      </c>
      <c r="V44" s="8">
        <f>TI_EHG_E!V44+NRG_E!V44+FC_E!V44</f>
        <v>7964.3673986399999</v>
      </c>
      <c r="W44" s="8">
        <f>TI_EHG_E!W44+NRG_E!W44+FC_E!W44</f>
        <v>5788.0028671199998</v>
      </c>
      <c r="X44" s="8">
        <f>TI_EHG_E!X44+NRG_E!X44+FC_E!X44</f>
        <v>5411.3793897599999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10624.818788999997</v>
      </c>
      <c r="D48" s="8">
        <f>TI_EHG_E!D48+NRG_E!D48+FC_E!D48</f>
        <v>11835.281249999998</v>
      </c>
      <c r="E48" s="8">
        <f>TI_EHG_E!E48+NRG_E!E48+FC_E!E48</f>
        <v>10767.412539000001</v>
      </c>
      <c r="F48" s="8">
        <f>TI_EHG_E!F48+NRG_E!F48+FC_E!F48</f>
        <v>11584.949805000004</v>
      </c>
      <c r="G48" s="8">
        <f>TI_EHG_E!G48+NRG_E!G48+FC_E!G48</f>
        <v>12760.556210999997</v>
      </c>
      <c r="H48" s="8">
        <f>TI_EHG_E!H48+NRG_E!H48+FC_E!H48</f>
        <v>12450.019140000002</v>
      </c>
      <c r="I48" s="8">
        <f>TI_EHG_E!I48+NRG_E!I48+FC_E!I48</f>
        <v>12741.543593999997</v>
      </c>
      <c r="J48" s="8">
        <f>TI_EHG_E!J48+NRG_E!J48+FC_E!J48</f>
        <v>13080.599766000001</v>
      </c>
      <c r="K48" s="8">
        <f>TI_EHG_E!K48+NRG_E!K48+FC_E!K48</f>
        <v>13074.262460999998</v>
      </c>
      <c r="L48" s="8">
        <f>TI_EHG_E!L48+NRG_E!L48+FC_E!L48</f>
        <v>13235.868125999998</v>
      </c>
      <c r="M48" s="8">
        <f>TI_EHG_E!M48+NRG_E!M48+FC_E!M48</f>
        <v>12339.112616999997</v>
      </c>
      <c r="N48" s="8">
        <f>TI_EHG_E!N48+NRG_E!N48+FC_E!N48</f>
        <v>11657.831445</v>
      </c>
      <c r="O48" s="8">
        <f>TI_EHG_E!O48+NRG_E!O48+FC_E!O48</f>
        <v>9594.9749610000017</v>
      </c>
      <c r="P48" s="8">
        <f>TI_EHG_E!P48+NRG_E!P48+FC_E!P48</f>
        <v>6587.8316010000017</v>
      </c>
      <c r="Q48" s="8">
        <f>TI_EHG_E!Q48+NRG_E!Q48+FC_E!Q48</f>
        <v>6055.4814839999981</v>
      </c>
      <c r="R48" s="8">
        <f>TI_EHG_E!R48+NRG_E!R48+FC_E!R48</f>
        <v>8701.3879290000004</v>
      </c>
      <c r="S48" s="8">
        <f>TI_EHG_E!S48+NRG_E!S48+FC_E!S48</f>
        <v>8714.0625390000023</v>
      </c>
      <c r="T48" s="8">
        <f>TI_EHG_E!T48+NRG_E!T48+FC_E!T48</f>
        <v>7234.2563670000009</v>
      </c>
      <c r="U48" s="8">
        <f>TI_EHG_E!U48+NRG_E!U48+FC_E!U48</f>
        <v>6790.6313280000013</v>
      </c>
      <c r="V48" s="8">
        <f>TI_EHG_E!V48+NRG_E!V48+FC_E!V48</f>
        <v>5583.3376950000002</v>
      </c>
      <c r="W48" s="8">
        <f>TI_EHG_E!W48+NRG_E!W48+FC_E!W48</f>
        <v>4642.2189450000005</v>
      </c>
      <c r="X48" s="8">
        <f>TI_EHG_E!X48+NRG_E!X48+FC_E!X48</f>
        <v>4189.3155719999995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444.94574795999995</v>
      </c>
      <c r="D50" s="8">
        <f>TI_EHG_E!D50+NRG_E!D50+FC_E!D50</f>
        <v>998.91773999999975</v>
      </c>
      <c r="E50" s="8">
        <f>TI_EHG_E!E50+NRG_E!E50+FC_E!E50</f>
        <v>769.07825999999989</v>
      </c>
      <c r="F50" s="8">
        <f>TI_EHG_E!F50+NRG_E!F50+FC_E!F50</f>
        <v>2575.3809279600005</v>
      </c>
      <c r="G50" s="8">
        <f>TI_EHG_E!G50+NRG_E!G50+FC_E!G50</f>
        <v>4140.0573879599988</v>
      </c>
      <c r="H50" s="8">
        <f>TI_EHG_E!H50+NRG_E!H50+FC_E!H50</f>
        <v>4110.5907000000016</v>
      </c>
      <c r="I50" s="8">
        <f>TI_EHG_E!I50+NRG_E!I50+FC_E!I50</f>
        <v>4570.269659999999</v>
      </c>
      <c r="J50" s="8">
        <f>TI_EHG_E!J50+NRG_E!J50+FC_E!J50</f>
        <v>3733.4183079599984</v>
      </c>
      <c r="K50" s="8">
        <f>TI_EHG_E!K50+NRG_E!K50+FC_E!K50</f>
        <v>3291.41930796</v>
      </c>
      <c r="L50" s="8">
        <f>TI_EHG_E!L50+NRG_E!L50+FC_E!L50</f>
        <v>2436.8877320400002</v>
      </c>
      <c r="M50" s="8">
        <f>TI_EHG_E!M50+NRG_E!M50+FC_E!M50</f>
        <v>2525.2875320400003</v>
      </c>
      <c r="N50" s="8">
        <f>TI_EHG_E!N50+NRG_E!N50+FC_E!N50</f>
        <v>1234.6504520399999</v>
      </c>
      <c r="O50" s="8">
        <f>TI_EHG_E!O50+NRG_E!O50+FC_E!O50</f>
        <v>780.86498796000001</v>
      </c>
      <c r="P50" s="8">
        <f>TI_EHG_E!P50+NRG_E!P50+FC_E!P50</f>
        <v>332.97249204000002</v>
      </c>
      <c r="Q50" s="8">
        <f>TI_EHG_E!Q50+NRG_E!Q50+FC_E!Q50</f>
        <v>100.18652795999999</v>
      </c>
      <c r="R50" s="8">
        <f>TI_EHG_E!R50+NRG_E!R50+FC_E!R50</f>
        <v>253.41267203999999</v>
      </c>
      <c r="S50" s="8">
        <f>TI_EHG_E!S50+NRG_E!S50+FC_E!S50</f>
        <v>153.22640795999999</v>
      </c>
      <c r="T50" s="8">
        <f>TI_EHG_E!T50+NRG_E!T50+FC_E!T50</f>
        <v>85.453052040000003</v>
      </c>
      <c r="U50" s="8">
        <f>TI_EHG_E!U50+NRG_E!U50+FC_E!U50</f>
        <v>35.359919999999988</v>
      </c>
      <c r="V50" s="8">
        <f>TI_EHG_E!V50+NRG_E!V50+FC_E!V50</f>
        <v>94.29303204</v>
      </c>
      <c r="W50" s="8">
        <f>TI_EHG_E!W50+NRG_E!W50+FC_E!W50</f>
        <v>47.146647959999996</v>
      </c>
      <c r="X50" s="8">
        <f>TI_EHG_E!X50+NRG_E!X50+FC_E!X50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34108.489205999998</v>
      </c>
      <c r="D51" s="27">
        <f>TI_EHG_E!D51+NRG_E!D51+FC_E!D51</f>
        <v>37154.929782960004</v>
      </c>
      <c r="E51" s="27">
        <f>TI_EHG_E!E51+NRG_E!E51+FC_E!E51</f>
        <v>42742.71321804</v>
      </c>
      <c r="F51" s="27">
        <f>TI_EHG_E!F51+NRG_E!F51+FC_E!F51</f>
        <v>48499.332991560004</v>
      </c>
      <c r="G51" s="27">
        <f>TI_EHG_E!G51+NRG_E!G51+FC_E!G51</f>
        <v>56541.869338680001</v>
      </c>
      <c r="H51" s="27">
        <f>TI_EHG_E!H51+NRG_E!H51+FC_E!H51</f>
        <v>66825.435639600008</v>
      </c>
      <c r="I51" s="27">
        <f>TI_EHG_E!I51+NRG_E!I51+FC_E!I51</f>
        <v>72051.864770159998</v>
      </c>
      <c r="J51" s="27">
        <f>TI_EHG_E!J51+NRG_E!J51+FC_E!J51</f>
        <v>73408.873796280008</v>
      </c>
      <c r="K51" s="27">
        <f>TI_EHG_E!K51+NRG_E!K51+FC_E!K51</f>
        <v>80755.717117680018</v>
      </c>
      <c r="L51" s="27">
        <f>TI_EHG_E!L51+NRG_E!L51+FC_E!L51</f>
        <v>72094.929508800007</v>
      </c>
      <c r="M51" s="27">
        <f>TI_EHG_E!M51+NRG_E!M51+FC_E!M51</f>
        <v>71619.312497039995</v>
      </c>
      <c r="N51" s="27">
        <f>TI_EHG_E!N51+NRG_E!N51+FC_E!N51</f>
        <v>66514.617180000001</v>
      </c>
      <c r="O51" s="27">
        <f>TI_EHG_E!O51+NRG_E!O51+FC_E!O51</f>
        <v>65001.489640560008</v>
      </c>
      <c r="P51" s="27">
        <f>TI_EHG_E!P51+NRG_E!P51+FC_E!P51</f>
        <v>59075.896397760007</v>
      </c>
      <c r="Q51" s="27">
        <f>TI_EHG_E!Q51+NRG_E!Q51+FC_E!Q51</f>
        <v>54158.135054760009</v>
      </c>
      <c r="R51" s="27">
        <f>TI_EHG_E!R51+NRG_E!R51+FC_E!R51</f>
        <v>56364.571482120009</v>
      </c>
      <c r="S51" s="27">
        <f>TI_EHG_E!S51+NRG_E!S51+FC_E!S51</f>
        <v>57495.153256200007</v>
      </c>
      <c r="T51" s="27">
        <f>TI_EHG_E!T51+NRG_E!T51+FC_E!T51</f>
        <v>62311.251368519988</v>
      </c>
      <c r="U51" s="27">
        <f>TI_EHG_E!U51+NRG_E!U51+FC_E!U51</f>
        <v>61849.038240000002</v>
      </c>
      <c r="V51" s="27">
        <f>TI_EHG_E!V51+NRG_E!V51+FC_E!V51</f>
        <v>70999.441920000012</v>
      </c>
      <c r="W51" s="27">
        <f>TI_EHG_E!W51+NRG_E!W51+FC_E!W51</f>
        <v>63902.852687520004</v>
      </c>
      <c r="X51" s="27">
        <f>TI_EHG_E!X51+NRG_E!X51+FC_E!X51</f>
        <v>67720.829540760024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888.34559880000006</v>
      </c>
      <c r="D52" s="27">
        <f t="shared" ref="D52:X52" si="18">SUM(D53:D54)</f>
        <v>534.69173999999998</v>
      </c>
      <c r="E52" s="27">
        <f t="shared" si="18"/>
        <v>373.99989000000005</v>
      </c>
      <c r="F52" s="27">
        <f t="shared" si="18"/>
        <v>436.33325999999988</v>
      </c>
      <c r="G52" s="27">
        <f t="shared" si="18"/>
        <v>469.15010999999998</v>
      </c>
      <c r="H52" s="27">
        <f t="shared" si="18"/>
        <v>726.36662999999999</v>
      </c>
      <c r="I52" s="27">
        <f t="shared" si="18"/>
        <v>967.63325999999995</v>
      </c>
      <c r="J52" s="27">
        <f t="shared" si="18"/>
        <v>1186.6252199999999</v>
      </c>
      <c r="K52" s="27">
        <f t="shared" si="18"/>
        <v>1259.0417400000001</v>
      </c>
      <c r="L52" s="27">
        <f t="shared" si="18"/>
        <v>1865.9221944000001</v>
      </c>
      <c r="M52" s="27">
        <f t="shared" si="18"/>
        <v>1554.9639732000005</v>
      </c>
      <c r="N52" s="27">
        <f t="shared" si="18"/>
        <v>1821.8744279999996</v>
      </c>
      <c r="O52" s="27">
        <f t="shared" si="18"/>
        <v>1689.0508931999998</v>
      </c>
      <c r="P52" s="27">
        <f t="shared" si="18"/>
        <v>1682.1015948000004</v>
      </c>
      <c r="Q52" s="27">
        <f t="shared" si="18"/>
        <v>1802.7525516000003</v>
      </c>
      <c r="R52" s="27">
        <f t="shared" si="18"/>
        <v>1935.228306</v>
      </c>
      <c r="S52" s="27">
        <f t="shared" si="18"/>
        <v>2121.6569484000001</v>
      </c>
      <c r="T52" s="27">
        <f t="shared" si="18"/>
        <v>2269.7489232000003</v>
      </c>
      <c r="U52" s="27">
        <f t="shared" si="18"/>
        <v>2730.5960747999998</v>
      </c>
      <c r="V52" s="27">
        <f t="shared" si="18"/>
        <v>2598.3770472000001</v>
      </c>
      <c r="W52" s="27">
        <f t="shared" si="18"/>
        <v>2723.9799444</v>
      </c>
      <c r="X52" s="27">
        <f t="shared" si="18"/>
        <v>2587.6807572000007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448.16222880000004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640.88893440000015</v>
      </c>
      <c r="M53" s="8">
        <f>TI_EHG_E!M53+NRG_E!M53+FC_E!M53</f>
        <v>886.43875320000029</v>
      </c>
      <c r="N53" s="8">
        <f>TI_EHG_E!N53+NRG_E!N53+FC_E!N53</f>
        <v>1073.3245379999998</v>
      </c>
      <c r="O53" s="8">
        <f>TI_EHG_E!O53+NRG_E!O53+FC_E!O53</f>
        <v>1014.8427431999999</v>
      </c>
      <c r="P53" s="8">
        <f>TI_EHG_E!P53+NRG_E!P53+FC_E!P53</f>
        <v>915.58518480000021</v>
      </c>
      <c r="Q53" s="8">
        <f>TI_EHG_E!Q53+NRG_E!Q53+FC_E!Q53</f>
        <v>1019.0939616000003</v>
      </c>
      <c r="R53" s="8">
        <f>TI_EHG_E!R53+NRG_E!R53+FC_E!R53</f>
        <v>968.05308600000012</v>
      </c>
      <c r="S53" s="8">
        <f>TI_EHG_E!S53+NRG_E!S53+FC_E!S53</f>
        <v>1218.8317283999997</v>
      </c>
      <c r="T53" s="8">
        <f>TI_EHG_E!T53+NRG_E!T53+FC_E!T53</f>
        <v>1273.1951232000001</v>
      </c>
      <c r="U53" s="8">
        <f>TI_EHG_E!U53+NRG_E!U53+FC_E!U53</f>
        <v>1755.2625947999998</v>
      </c>
      <c r="V53" s="8">
        <f>TI_EHG_E!V53+NRG_E!V53+FC_E!V53</f>
        <v>1616.9940072000002</v>
      </c>
      <c r="W53" s="8">
        <f>TI_EHG_E!W53+NRG_E!W53+FC_E!W53</f>
        <v>1817.9019144000001</v>
      </c>
      <c r="X53" s="8">
        <f>TI_EHG_E!X53+NRG_E!X53+FC_E!X53</f>
        <v>1677.6760572000003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440.18336999999997</v>
      </c>
      <c r="D54" s="45">
        <f>TI_EHG_E!D54+NRG_E!D54+FC_E!D54</f>
        <v>534.69173999999998</v>
      </c>
      <c r="E54" s="45">
        <f>TI_EHG_E!E54+NRG_E!E54+FC_E!E54</f>
        <v>373.99989000000005</v>
      </c>
      <c r="F54" s="45">
        <f>TI_EHG_E!F54+NRG_E!F54+FC_E!F54</f>
        <v>436.33325999999988</v>
      </c>
      <c r="G54" s="45">
        <f>TI_EHG_E!G54+NRG_E!G54+FC_E!G54</f>
        <v>469.15010999999998</v>
      </c>
      <c r="H54" s="45">
        <f>TI_EHG_E!H54+NRG_E!H54+FC_E!H54</f>
        <v>726.36662999999999</v>
      </c>
      <c r="I54" s="45">
        <f>TI_EHG_E!I54+NRG_E!I54+FC_E!I54</f>
        <v>967.63325999999995</v>
      </c>
      <c r="J54" s="45">
        <f>TI_EHG_E!J54+NRG_E!J54+FC_E!J54</f>
        <v>1186.6252199999999</v>
      </c>
      <c r="K54" s="45">
        <f>TI_EHG_E!K54+NRG_E!K54+FC_E!K54</f>
        <v>1259.0417400000001</v>
      </c>
      <c r="L54" s="45">
        <f>TI_EHG_E!L54+NRG_E!L54+FC_E!L54</f>
        <v>1225.0332599999999</v>
      </c>
      <c r="M54" s="45">
        <f>TI_EHG_E!M54+NRG_E!M54+FC_E!M54</f>
        <v>668.5252200000001</v>
      </c>
      <c r="N54" s="45">
        <f>TI_EHG_E!N54+NRG_E!N54+FC_E!N54</f>
        <v>748.54988999999989</v>
      </c>
      <c r="O54" s="45">
        <f>TI_EHG_E!O54+NRG_E!O54+FC_E!O54</f>
        <v>674.20815000000005</v>
      </c>
      <c r="P54" s="45">
        <f>TI_EHG_E!P54+NRG_E!P54+FC_E!P54</f>
        <v>766.51641000000018</v>
      </c>
      <c r="Q54" s="45">
        <f>TI_EHG_E!Q54+NRG_E!Q54+FC_E!Q54</f>
        <v>783.65859</v>
      </c>
      <c r="R54" s="45">
        <f>TI_EHG_E!R54+NRG_E!R54+FC_E!R54</f>
        <v>967.17521999999985</v>
      </c>
      <c r="S54" s="45">
        <f>TI_EHG_E!S54+NRG_E!S54+FC_E!S54</f>
        <v>902.82522000000017</v>
      </c>
      <c r="T54" s="45">
        <f>TI_EHG_E!T54+NRG_E!T54+FC_E!T54</f>
        <v>996.55380000000002</v>
      </c>
      <c r="U54" s="45">
        <f>TI_EHG_E!U54+NRG_E!U54+FC_E!U54</f>
        <v>975.33348000000012</v>
      </c>
      <c r="V54" s="45">
        <f>TI_EHG_E!V54+NRG_E!V54+FC_E!V54</f>
        <v>981.38304000000005</v>
      </c>
      <c r="W54" s="45">
        <f>TI_EHG_E!W54+NRG_E!W54+FC_E!W54</f>
        <v>906.0780299999999</v>
      </c>
      <c r="X54" s="45">
        <f>TI_EHG_E!X54+NRG_E!X54+FC_E!X54</f>
        <v>910.00470000000018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17980.354974960002</v>
      </c>
      <c r="D61" s="49">
        <f t="shared" si="19"/>
        <v>18314.774952480002</v>
      </c>
      <c r="E61" s="49">
        <f t="shared" si="19"/>
        <v>19086.438580559996</v>
      </c>
      <c r="F61" s="49">
        <f t="shared" si="19"/>
        <v>20680.446386159994</v>
      </c>
      <c r="G61" s="49">
        <f t="shared" si="19"/>
        <v>21113.096965919995</v>
      </c>
      <c r="H61" s="49">
        <f t="shared" si="19"/>
        <v>21833.774285760002</v>
      </c>
      <c r="I61" s="49">
        <f t="shared" si="19"/>
        <v>21766.696899840004</v>
      </c>
      <c r="J61" s="49">
        <f t="shared" si="19"/>
        <v>22787.878067279999</v>
      </c>
      <c r="K61" s="49">
        <f t="shared" si="19"/>
        <v>23433.072335280001</v>
      </c>
      <c r="L61" s="49">
        <f t="shared" si="19"/>
        <v>26597.421159119986</v>
      </c>
      <c r="M61" s="49">
        <f t="shared" si="19"/>
        <v>27055.148832720002</v>
      </c>
      <c r="N61" s="49">
        <f t="shared" si="19"/>
        <v>29326.442295600009</v>
      </c>
      <c r="O61" s="49">
        <f t="shared" si="19"/>
        <v>31182.672957120001</v>
      </c>
      <c r="P61" s="49">
        <f t="shared" si="19"/>
        <v>29277.499433760004</v>
      </c>
      <c r="Q61" s="49">
        <f t="shared" si="19"/>
        <v>28844.290899359999</v>
      </c>
      <c r="R61" s="49">
        <f t="shared" si="19"/>
        <v>28804.024542239989</v>
      </c>
      <c r="S61" s="49">
        <f t="shared" si="19"/>
        <v>27495.57239135999</v>
      </c>
      <c r="T61" s="49">
        <f t="shared" si="19"/>
        <v>28808.162524080002</v>
      </c>
      <c r="U61" s="49">
        <f t="shared" si="19"/>
        <v>29817.577795679998</v>
      </c>
      <c r="V61" s="49">
        <f t="shared" si="19"/>
        <v>30089.977056719992</v>
      </c>
      <c r="W61" s="49">
        <f t="shared" si="19"/>
        <v>29359.81369368</v>
      </c>
      <c r="X61" s="49">
        <f t="shared" si="19"/>
        <v>30640.513056479998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16990.6238208</v>
      </c>
      <c r="D62" s="52">
        <f>TI_EHG_E!D62+NRG_E!D62+FC_E!D62</f>
        <v>17214.736492799999</v>
      </c>
      <c r="E62" s="52">
        <f>TI_EHG_E!E62+NRG_E!E62+FC_E!E62</f>
        <v>17873.855999999996</v>
      </c>
      <c r="F62" s="52">
        <f>TI_EHG_E!F62+NRG_E!F62+FC_E!F62</f>
        <v>19046.047507199997</v>
      </c>
      <c r="G62" s="52">
        <f>TI_EHG_E!G62+NRG_E!G62+FC_E!G62</f>
        <v>19400.751820799996</v>
      </c>
      <c r="H62" s="52">
        <f>TI_EHG_E!H62+NRG_E!H62+FC_E!H62</f>
        <v>19582.0797312</v>
      </c>
      <c r="I62" s="52">
        <f>TI_EHG_E!I62+NRG_E!I62+FC_E!I62</f>
        <v>19724.208134400003</v>
      </c>
      <c r="J62" s="52">
        <f>TI_EHG_E!J62+NRG_E!J62+FC_E!J62</f>
        <v>19843.487999999998</v>
      </c>
      <c r="K62" s="52">
        <f>TI_EHG_E!K62+NRG_E!K62+FC_E!K62</f>
        <v>19728.014745599998</v>
      </c>
      <c r="L62" s="52">
        <f>TI_EHG_E!L62+NRG_E!L62+FC_E!L62</f>
        <v>21475.776671999985</v>
      </c>
      <c r="M62" s="52">
        <f>TI_EHG_E!M62+NRG_E!M62+FC_E!M62</f>
        <v>21261.184358400002</v>
      </c>
      <c r="N62" s="52">
        <f>TI_EHG_E!N62+NRG_E!N62+FC_E!N62</f>
        <v>22592.415283200007</v>
      </c>
      <c r="O62" s="52">
        <f>TI_EHG_E!O62+NRG_E!O62+FC_E!O62</f>
        <v>23275.056268799999</v>
      </c>
      <c r="P62" s="52">
        <f>TI_EHG_E!P62+NRG_E!P62+FC_E!P62</f>
        <v>24495.071731200002</v>
      </c>
      <c r="Q62" s="52">
        <f>TI_EHG_E!Q62+NRG_E!Q62+FC_E!Q62</f>
        <v>24121.215014400001</v>
      </c>
      <c r="R62" s="52">
        <f>TI_EHG_E!R62+NRG_E!R62+FC_E!R62</f>
        <v>24049.312358399991</v>
      </c>
      <c r="S62" s="52">
        <f>TI_EHG_E!S62+NRG_E!S62+FC_E!S62</f>
        <v>22440.656851199994</v>
      </c>
      <c r="T62" s="52">
        <f>TI_EHG_E!T62+NRG_E!T62+FC_E!T62</f>
        <v>23108.0641344</v>
      </c>
      <c r="U62" s="52">
        <f>TI_EHG_E!U62+NRG_E!U62+FC_E!U62</f>
        <v>22931.2165824</v>
      </c>
      <c r="V62" s="52">
        <f>TI_EHG_E!V62+NRG_E!V62+FC_E!V62</f>
        <v>23358.273119999998</v>
      </c>
      <c r="W62" s="52">
        <f>TI_EHG_E!W62+NRG_E!W62+FC_E!W62</f>
        <v>23433.648940799998</v>
      </c>
      <c r="X62" s="52">
        <f>TI_EHG_E!X62+NRG_E!X62+FC_E!X62</f>
        <v>24509.408313599997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124.18559999999991</v>
      </c>
      <c r="M63" s="52">
        <f>TI_EHG_E!M63+NRG_E!M63+FC_E!M63</f>
        <v>124.18560000000002</v>
      </c>
      <c r="N63" s="52">
        <f>TI_EHG_E!N63+NRG_E!N63+FC_E!N63</f>
        <v>124.18560000000008</v>
      </c>
      <c r="O63" s="52">
        <f>TI_EHG_E!O63+NRG_E!O63+FC_E!O63</f>
        <v>124.18560000000005</v>
      </c>
      <c r="P63" s="52">
        <f>TI_EHG_E!P63+NRG_E!P63+FC_E!P63</f>
        <v>124.18560000000004</v>
      </c>
      <c r="Q63" s="52">
        <f>TI_EHG_E!Q63+NRG_E!Q63+FC_E!Q63</f>
        <v>124.18560000000004</v>
      </c>
      <c r="R63" s="52">
        <f>TI_EHG_E!R63+NRG_E!R63+FC_E!R63</f>
        <v>124.18559999999997</v>
      </c>
      <c r="S63" s="52">
        <f>TI_EHG_E!S63+NRG_E!S63+FC_E!S63</f>
        <v>48.489638399999976</v>
      </c>
      <c r="T63" s="52">
        <f>TI_EHG_E!T63+NRG_E!T63+FC_E!T63</f>
        <v>48.489638400000011</v>
      </c>
      <c r="U63" s="52">
        <f>TI_EHG_E!U63+NRG_E!U63+FC_E!U63</f>
        <v>48.489638400000004</v>
      </c>
      <c r="V63" s="52">
        <f>TI_EHG_E!V63+NRG_E!V63+FC_E!V63</f>
        <v>48.489638399999997</v>
      </c>
      <c r="W63" s="52">
        <f>TI_EHG_E!W63+NRG_E!W63+FC_E!W63</f>
        <v>48.489638400000032</v>
      </c>
      <c r="X63" s="52">
        <f>TI_EHG_E!X63+NRG_E!X63+FC_E!X63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299.86309079999995</v>
      </c>
      <c r="D64" s="52">
        <f>TI_EHG_E!D64+NRG_E!D64+FC_E!D64</f>
        <v>307.07035632000003</v>
      </c>
      <c r="E64" s="52">
        <f>TI_EHG_E!E64+NRG_E!E64+FC_E!E64</f>
        <v>388.53366552000006</v>
      </c>
      <c r="F64" s="52">
        <f>TI_EHG_E!F64+NRG_E!F64+FC_E!F64</f>
        <v>586.56786551999994</v>
      </c>
      <c r="G64" s="52">
        <f>TI_EHG_E!G64+NRG_E!G64+FC_E!G64</f>
        <v>674.52826895999988</v>
      </c>
      <c r="H64" s="52">
        <f>TI_EHG_E!H64+NRG_E!H64+FC_E!H64</f>
        <v>684.6294873600001</v>
      </c>
      <c r="I64" s="52">
        <f>TI_EHG_E!I64+NRG_E!I64+FC_E!I64</f>
        <v>475.07451264000002</v>
      </c>
      <c r="J64" s="52">
        <f>TI_EHG_E!J64+NRG_E!J64+FC_E!J64</f>
        <v>495.65886552000006</v>
      </c>
      <c r="K64" s="52">
        <f>TI_EHG_E!K64+NRG_E!K64+FC_E!K64</f>
        <v>472.99982183999992</v>
      </c>
      <c r="L64" s="52">
        <f>TI_EHG_E!L64+NRG_E!L64+FC_E!L64</f>
        <v>442.6423092</v>
      </c>
      <c r="M64" s="52">
        <f>TI_EHG_E!M64+NRG_E!M64+FC_E!M64</f>
        <v>633.3601528800001</v>
      </c>
      <c r="N64" s="52">
        <f>TI_EHG_E!N64+NRG_E!N64+FC_E!N64</f>
        <v>628.99219655999991</v>
      </c>
      <c r="O64" s="52">
        <f>TI_EHG_E!O64+NRG_E!O64+FC_E!O64</f>
        <v>664.97348736000004</v>
      </c>
      <c r="P64" s="52">
        <f>TI_EHG_E!P64+NRG_E!P64+FC_E!P64</f>
        <v>1095.9312873600002</v>
      </c>
      <c r="Q64" s="52">
        <f>TI_EHG_E!Q64+NRG_E!Q64+FC_E!Q64</f>
        <v>807.58838160000005</v>
      </c>
      <c r="R64" s="52">
        <f>TI_EHG_E!R64+NRG_E!R64+FC_E!R64</f>
        <v>598.08844367999995</v>
      </c>
      <c r="S64" s="52">
        <f>TI_EHG_E!S64+NRG_E!S64+FC_E!S64</f>
        <v>631.0122436800001</v>
      </c>
      <c r="T64" s="52">
        <f>TI_EHG_E!T64+NRG_E!T64+FC_E!T64</f>
        <v>651.86942183999997</v>
      </c>
      <c r="U64" s="52">
        <f>TI_EHG_E!U64+NRG_E!U64+FC_E!U64</f>
        <v>659.02204368000002</v>
      </c>
      <c r="V64" s="52">
        <f>TI_EHG_E!V64+NRG_E!V64+FC_E!V64</f>
        <v>647.50146552000001</v>
      </c>
      <c r="W64" s="52">
        <f>TI_EHG_E!W64+NRG_E!W64+FC_E!W64</f>
        <v>720.55652760000021</v>
      </c>
      <c r="X64" s="52">
        <f>TI_EHG_E!X64+NRG_E!X64+FC_E!X64</f>
        <v>727.27239312000006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480.30011999999999</v>
      </c>
      <c r="D65" s="52">
        <f>TI_EHG_E!D65+NRG_E!D65+FC_E!D65</f>
        <v>583.40016000000003</v>
      </c>
      <c r="E65" s="52">
        <f>TI_EHG_E!E65+NRG_E!E65+FC_E!E65</f>
        <v>407.99988000000002</v>
      </c>
      <c r="F65" s="52">
        <f>TI_EHG_E!F65+NRG_E!F65+FC_E!F65</f>
        <v>476.09999999999997</v>
      </c>
      <c r="G65" s="52">
        <f>TI_EHG_E!G65+NRG_E!G65+FC_E!G65</f>
        <v>511.80011999999988</v>
      </c>
      <c r="H65" s="52">
        <f>TI_EHG_E!H65+NRG_E!H65+FC_E!H65</f>
        <v>792.50004000000001</v>
      </c>
      <c r="I65" s="52">
        <f>TI_EHG_E!I65+NRG_E!I65+FC_E!I65</f>
        <v>1055.5999199999999</v>
      </c>
      <c r="J65" s="52">
        <f>TI_EHG_E!J65+NRG_E!J65+FC_E!J65</f>
        <v>1294.5002399999996</v>
      </c>
      <c r="K65" s="52">
        <f>TI_EHG_E!K65+NRG_E!K65+FC_E!K65</f>
        <v>1373.50008</v>
      </c>
      <c r="L65" s="52">
        <f>TI_EHG_E!L65+NRG_E!L65+FC_E!L65</f>
        <v>1336.3999199999998</v>
      </c>
      <c r="M65" s="52">
        <f>TI_EHG_E!M65+NRG_E!M65+FC_E!M65</f>
        <v>729.30024000000003</v>
      </c>
      <c r="N65" s="52">
        <f>TI_EHG_E!N65+NRG_E!N65+FC_E!N65</f>
        <v>816.59987999999976</v>
      </c>
      <c r="O65" s="52">
        <f>TI_EHG_E!O65+NRG_E!O65+FC_E!O65</f>
        <v>735.49980000000005</v>
      </c>
      <c r="P65" s="52">
        <f>TI_EHG_E!P65+NRG_E!P65+FC_E!P65</f>
        <v>836.19972000000018</v>
      </c>
      <c r="Q65" s="52">
        <f>TI_EHG_E!Q65+NRG_E!Q65+FC_E!Q65</f>
        <v>854.90027999999995</v>
      </c>
      <c r="R65" s="52">
        <f>TI_EHG_E!R65+NRG_E!R65+FC_E!R65</f>
        <v>1055.1002399999998</v>
      </c>
      <c r="S65" s="52">
        <f>TI_EHG_E!S65+NRG_E!S65+FC_E!S65</f>
        <v>984.90024000000005</v>
      </c>
      <c r="T65" s="52">
        <f>TI_EHG_E!T65+NRG_E!T65+FC_E!T65</f>
        <v>1087.1496</v>
      </c>
      <c r="U65" s="52">
        <f>TI_EHG_E!U65+NRG_E!U65+FC_E!U65</f>
        <v>1064.0001600000001</v>
      </c>
      <c r="V65" s="52">
        <f>TI_EHG_E!V65+NRG_E!V65+FC_E!V65</f>
        <v>1070.5996799999998</v>
      </c>
      <c r="W65" s="52">
        <f>TI_EHG_E!W65+NRG_E!W65+FC_E!W65</f>
        <v>988.44875999999977</v>
      </c>
      <c r="X65" s="52">
        <f>TI_EHG_E!X65+NRG_E!X65+FC_E!X65</f>
        <v>1185.7453199999998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0.14145840000000001</v>
      </c>
      <c r="R66" s="52">
        <f>TI_EHG_E!R66+NRG_E!R66+FC_E!R66</f>
        <v>4.5878400000000014E-2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0.8143416</v>
      </c>
      <c r="V66" s="52">
        <f>TI_EHG_E!V66+NRG_E!V66+FC_E!V66</f>
        <v>1.6574846399999996</v>
      </c>
      <c r="W66" s="52">
        <f>TI_EHG_E!W66+NRG_E!W66+FC_E!W66</f>
        <v>0.84314303999999973</v>
      </c>
      <c r="X66" s="52">
        <f>TI_EHG_E!X66+NRG_E!X66+FC_E!X66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214.09920000000002</v>
      </c>
      <c r="F67" s="52">
        <f>TI_EHG_E!F67+NRG_E!F67+FC_E!F67</f>
        <v>294.38639999999998</v>
      </c>
      <c r="G67" s="52">
        <f>TI_EHG_E!G67+NRG_E!G67+FC_E!G67</f>
        <v>221.74559999999997</v>
      </c>
      <c r="H67" s="52">
        <f>TI_EHG_E!H67+NRG_E!H67+FC_E!H67</f>
        <v>338.35319999999996</v>
      </c>
      <c r="I67" s="52">
        <f>TI_EHG_E!I67+NRG_E!I67+FC_E!I67</f>
        <v>342.1764</v>
      </c>
      <c r="J67" s="52">
        <f>TI_EHG_E!J67+NRG_E!J67+FC_E!J67</f>
        <v>338.35320000000002</v>
      </c>
      <c r="K67" s="52">
        <f>TI_EHG_E!K67+NRG_E!K67+FC_E!K67</f>
        <v>275.2704</v>
      </c>
      <c r="L67" s="52">
        <f>TI_EHG_E!L67+NRG_E!L67+FC_E!L67</f>
        <v>453.04919999999993</v>
      </c>
      <c r="M67" s="52">
        <f>TI_EHG_E!M67+NRG_E!M67+FC_E!M67</f>
        <v>688.17599999999993</v>
      </c>
      <c r="N67" s="52">
        <f>TI_EHG_E!N67+NRG_E!N67+FC_E!N67</f>
        <v>672.88319999999999</v>
      </c>
      <c r="O67" s="52">
        <f>TI_EHG_E!O67+NRG_E!O67+FC_E!O67</f>
        <v>596.41919999999971</v>
      </c>
      <c r="P67" s="52">
        <f>TI_EHG_E!P67+NRG_E!P67+FC_E!P67</f>
        <v>504.6624000000001</v>
      </c>
      <c r="Q67" s="52">
        <f>TI_EHG_E!Q67+NRG_E!Q67+FC_E!Q67</f>
        <v>562.0104</v>
      </c>
      <c r="R67" s="52">
        <f>TI_EHG_E!R67+NRG_E!R67+FC_E!R67</f>
        <v>568.95333119999998</v>
      </c>
      <c r="S67" s="52">
        <f>TI_EHG_E!S67+NRG_E!S67+FC_E!S67</f>
        <v>401.71127040000005</v>
      </c>
      <c r="T67" s="52">
        <f>TI_EHG_E!T67+NRG_E!T67+FC_E!T67</f>
        <v>414.81719999999996</v>
      </c>
      <c r="U67" s="52">
        <f>TI_EHG_E!U67+NRG_E!U67+FC_E!U67</f>
        <v>459.24099984000003</v>
      </c>
      <c r="V67" s="52">
        <f>TI_EHG_E!V67+NRG_E!V67+FC_E!V67</f>
        <v>386.46638784000015</v>
      </c>
      <c r="W67" s="52">
        <f>TI_EHG_E!W67+NRG_E!W67+FC_E!W67</f>
        <v>256.48905744000001</v>
      </c>
      <c r="X67" s="52">
        <f>TI_EHG_E!X67+NRG_E!X67+FC_E!X67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18.167336639999998</v>
      </c>
      <c r="R68" s="52">
        <f>TI_EHG_E!R68+NRG_E!R68+FC_E!R68</f>
        <v>9.0742377599999973</v>
      </c>
      <c r="S68" s="52">
        <f>TI_EHG_E!S68+NRG_E!S68+FC_E!S68</f>
        <v>12.203144640000001</v>
      </c>
      <c r="T68" s="52">
        <f>TI_EHG_E!T68+NRG_E!T68+FC_E!T68</f>
        <v>43.082621280000012</v>
      </c>
      <c r="U68" s="52">
        <f>TI_EHG_E!U68+NRG_E!U68+FC_E!U68</f>
        <v>122.76677520000001</v>
      </c>
      <c r="V68" s="52">
        <f>TI_EHG_E!V68+NRG_E!V68+FC_E!V68</f>
        <v>85.303748160000012</v>
      </c>
      <c r="W68" s="52">
        <f>TI_EHG_E!W68+NRG_E!W68+FC_E!W68</f>
        <v>103.55188176</v>
      </c>
      <c r="X68" s="52">
        <f>TI_EHG_E!X68+NRG_E!X68+FC_E!X68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209.56794335999996</v>
      </c>
      <c r="D69" s="52">
        <f>TI_EHG_E!D69+NRG_E!D69+FC_E!D69</f>
        <v>209.56794336000002</v>
      </c>
      <c r="E69" s="52">
        <f>TI_EHG_E!E69+NRG_E!E69+FC_E!E69</f>
        <v>201.94983504000001</v>
      </c>
      <c r="F69" s="52">
        <f>TI_EHG_E!F69+NRG_E!F69+FC_E!F69</f>
        <v>277.34461343999999</v>
      </c>
      <c r="G69" s="52">
        <f>TI_EHG_E!G69+NRG_E!G69+FC_E!G69</f>
        <v>304.27115615999992</v>
      </c>
      <c r="H69" s="52">
        <f>TI_EHG_E!H69+NRG_E!H69+FC_E!H69</f>
        <v>436.21182720000013</v>
      </c>
      <c r="I69" s="52">
        <f>TI_EHG_E!I69+NRG_E!I69+FC_E!I69</f>
        <v>169.63793279999999</v>
      </c>
      <c r="J69" s="52">
        <f>TI_EHG_E!J69+NRG_E!J69+FC_E!J69</f>
        <v>815.87776175999988</v>
      </c>
      <c r="K69" s="52">
        <f>TI_EHG_E!K69+NRG_E!K69+FC_E!K69</f>
        <v>1583.2872878399999</v>
      </c>
      <c r="L69" s="52">
        <f>TI_EHG_E!L69+NRG_E!L69+FC_E!L69</f>
        <v>2765.3674579199997</v>
      </c>
      <c r="M69" s="52">
        <f>TI_EHG_E!M69+NRG_E!M69+FC_E!M69</f>
        <v>3618.9424814399999</v>
      </c>
      <c r="N69" s="52">
        <f>TI_EHG_E!N69+NRG_E!N69+FC_E!N69</f>
        <v>4491.3661358399986</v>
      </c>
      <c r="O69" s="52">
        <f>TI_EHG_E!O69+NRG_E!O69+FC_E!O69</f>
        <v>5786.5386009600015</v>
      </c>
      <c r="P69" s="52">
        <f>TI_EHG_E!P69+NRG_E!P69+FC_E!P69</f>
        <v>2221.4486952000002</v>
      </c>
      <c r="Q69" s="52">
        <f>TI_EHG_E!Q69+NRG_E!Q69+FC_E!Q69</f>
        <v>2356.08242832</v>
      </c>
      <c r="R69" s="52">
        <f>TI_EHG_E!R69+NRG_E!R69+FC_E!R69</f>
        <v>2399.2644528000001</v>
      </c>
      <c r="S69" s="52">
        <f>TI_EHG_E!S69+NRG_E!S69+FC_E!S69</f>
        <v>2976.5990030400003</v>
      </c>
      <c r="T69" s="52">
        <f>TI_EHG_E!T69+NRG_E!T69+FC_E!T69</f>
        <v>3454.6899081600009</v>
      </c>
      <c r="U69" s="52">
        <f>TI_EHG_E!U69+NRG_E!U69+FC_E!U69</f>
        <v>4522.3154496000006</v>
      </c>
      <c r="V69" s="52">
        <f>TI_EHG_E!V69+NRG_E!V69+FC_E!V69</f>
        <v>4481.6424638399994</v>
      </c>
      <c r="W69" s="52">
        <f>TI_EHG_E!W69+NRG_E!W69+FC_E!W69</f>
        <v>3798.2928715199992</v>
      </c>
      <c r="X69" s="52">
        <f>TI_EHG_E!X69+NRG_E!X69+FC_E!X69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9.7118049600000003</v>
      </c>
      <c r="V72" s="55">
        <f>TI_EHG_E!V72+NRG_E!V72+FC_E!V72</f>
        <v>10.043068319999998</v>
      </c>
      <c r="W72" s="55">
        <f>TI_EHG_E!W72+NRG_E!W72+FC_E!W72</f>
        <v>9.4928731199999987</v>
      </c>
      <c r="X72" s="55">
        <f>TI_EHG_E!X72+NRG_E!X72+FC_E!X72</f>
        <v>10.468609919999995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100421.22185232106</v>
      </c>
      <c r="D2" s="21">
        <f t="shared" ref="D2:X2" si="0">SUM(D3,D17,D22,D25,D26,D51,D52)</f>
        <v>93649.534623665138</v>
      </c>
      <c r="E2" s="21">
        <f t="shared" si="0"/>
        <v>110821.98801648794</v>
      </c>
      <c r="F2" s="21">
        <f t="shared" si="0"/>
        <v>102429.23083499902</v>
      </c>
      <c r="G2" s="21">
        <f t="shared" si="0"/>
        <v>110269.59293293078</v>
      </c>
      <c r="H2" s="21">
        <f t="shared" si="0"/>
        <v>118801.8322298284</v>
      </c>
      <c r="I2" s="21">
        <f t="shared" si="0"/>
        <v>114682.77439005449</v>
      </c>
      <c r="J2" s="21">
        <f t="shared" si="0"/>
        <v>118413.18486463833</v>
      </c>
      <c r="K2" s="21">
        <f t="shared" si="0"/>
        <v>103197.50376938032</v>
      </c>
      <c r="L2" s="21">
        <f t="shared" si="0"/>
        <v>87373.592556835763</v>
      </c>
      <c r="M2" s="21">
        <f t="shared" si="0"/>
        <v>70950.315948330594</v>
      </c>
      <c r="N2" s="21">
        <f t="shared" si="0"/>
        <v>85576.760116573903</v>
      </c>
      <c r="O2" s="21">
        <f t="shared" si="0"/>
        <v>91167.717289356238</v>
      </c>
      <c r="P2" s="21">
        <f t="shared" si="0"/>
        <v>70148.410555639784</v>
      </c>
      <c r="Q2" s="21">
        <f t="shared" si="0"/>
        <v>72471.274727537239</v>
      </c>
      <c r="R2" s="21">
        <f t="shared" si="0"/>
        <v>83468.857258543503</v>
      </c>
      <c r="S2" s="21">
        <f t="shared" si="0"/>
        <v>68448.352799463319</v>
      </c>
      <c r="T2" s="21">
        <f t="shared" si="0"/>
        <v>80560.287248080116</v>
      </c>
      <c r="U2" s="21">
        <f t="shared" si="0"/>
        <v>73068.057856575353</v>
      </c>
      <c r="V2" s="21">
        <f t="shared" si="0"/>
        <v>55368.862087337366</v>
      </c>
      <c r="W2" s="21">
        <f t="shared" si="0"/>
        <v>40925.701021317436</v>
      </c>
      <c r="X2" s="21">
        <f t="shared" si="0"/>
        <v>40989.651872305745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75754.560609121065</v>
      </c>
      <c r="D3" s="24">
        <f t="shared" ref="D3:X3" si="2">SUM(D4,D8,D11)</f>
        <v>67147.198594745147</v>
      </c>
      <c r="E3" s="24">
        <f t="shared" si="2"/>
        <v>77951.131635247933</v>
      </c>
      <c r="F3" s="24">
        <f t="shared" si="2"/>
        <v>71246.250686519008</v>
      </c>
      <c r="G3" s="24">
        <f t="shared" si="2"/>
        <v>73281.898607290772</v>
      </c>
      <c r="H3" s="24">
        <f t="shared" si="2"/>
        <v>72795.542593308404</v>
      </c>
      <c r="I3" s="24">
        <f t="shared" si="2"/>
        <v>64398.054054934481</v>
      </c>
      <c r="J3" s="24">
        <f t="shared" si="2"/>
        <v>68741.565532638313</v>
      </c>
      <c r="K3" s="24">
        <f t="shared" si="2"/>
        <v>44092.801413740308</v>
      </c>
      <c r="L3" s="24">
        <f t="shared" si="2"/>
        <v>32816.438454715768</v>
      </c>
      <c r="M3" s="24">
        <f t="shared" si="2"/>
        <v>22560.397891050594</v>
      </c>
      <c r="N3" s="24">
        <f t="shared" si="2"/>
        <v>40797.915740293916</v>
      </c>
      <c r="O3" s="24">
        <f t="shared" si="2"/>
        <v>51228.827522796215</v>
      </c>
      <c r="P3" s="24">
        <f t="shared" si="2"/>
        <v>37024.193980399796</v>
      </c>
      <c r="Q3" s="24">
        <f t="shared" si="2"/>
        <v>41764.19329717724</v>
      </c>
      <c r="R3" s="24">
        <f t="shared" si="2"/>
        <v>48080.193741343493</v>
      </c>
      <c r="S3" s="24">
        <f t="shared" si="2"/>
        <v>34632.179705703325</v>
      </c>
      <c r="T3" s="24">
        <f t="shared" si="2"/>
        <v>42717.426483400122</v>
      </c>
      <c r="U3" s="24">
        <f t="shared" si="2"/>
        <v>38082.676448775353</v>
      </c>
      <c r="V3" s="24">
        <f t="shared" si="2"/>
        <v>13327.358749937364</v>
      </c>
      <c r="W3" s="24">
        <f t="shared" si="2"/>
        <v>6020.6858012374232</v>
      </c>
      <c r="X3" s="24">
        <f t="shared" si="2"/>
        <v>4637.2813772657373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63311.057340082276</v>
      </c>
      <c r="D4" s="19">
        <f t="shared" ref="D4:X4" si="4">SUM(D5:D7)</f>
        <v>55495.297785007984</v>
      </c>
      <c r="E4" s="19">
        <f t="shared" si="4"/>
        <v>64535.38531440909</v>
      </c>
      <c r="F4" s="19">
        <f t="shared" si="4"/>
        <v>59623.219328163774</v>
      </c>
      <c r="G4" s="19">
        <f t="shared" si="4"/>
        <v>62860.160544524042</v>
      </c>
      <c r="H4" s="19">
        <f t="shared" si="4"/>
        <v>62832.743593043037</v>
      </c>
      <c r="I4" s="19">
        <f t="shared" si="4"/>
        <v>53933.209124308662</v>
      </c>
      <c r="J4" s="19">
        <f t="shared" si="4"/>
        <v>60399.176522368856</v>
      </c>
      <c r="K4" s="19">
        <f t="shared" si="4"/>
        <v>40988.052989987002</v>
      </c>
      <c r="L4" s="19">
        <f t="shared" si="4"/>
        <v>31010.618837225811</v>
      </c>
      <c r="M4" s="19">
        <f t="shared" si="4"/>
        <v>21356.505511508014</v>
      </c>
      <c r="N4" s="19">
        <f t="shared" si="4"/>
        <v>37037.7952818677</v>
      </c>
      <c r="O4" s="19">
        <f t="shared" si="4"/>
        <v>48270.242557967889</v>
      </c>
      <c r="P4" s="19">
        <f t="shared" si="4"/>
        <v>34842.903003106498</v>
      </c>
      <c r="Q4" s="19">
        <f t="shared" si="4"/>
        <v>38848.920937941082</v>
      </c>
      <c r="R4" s="19">
        <f t="shared" si="4"/>
        <v>45036.863507038302</v>
      </c>
      <c r="S4" s="19">
        <f t="shared" si="4"/>
        <v>32936.288005005517</v>
      </c>
      <c r="T4" s="19">
        <f t="shared" si="4"/>
        <v>40190.005880137847</v>
      </c>
      <c r="U4" s="19">
        <f t="shared" si="4"/>
        <v>36358.552880246563</v>
      </c>
      <c r="V4" s="19">
        <f t="shared" si="4"/>
        <v>12369.016238244421</v>
      </c>
      <c r="W4" s="19">
        <f t="shared" si="4"/>
        <v>5866.6684904275317</v>
      </c>
      <c r="X4" s="19">
        <f t="shared" si="4"/>
        <v>4637.2813772657373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7492.8190820399977</v>
      </c>
      <c r="H5" s="8">
        <f>TI_EHG_E_E!H5+TI_EHG_CHP_E!H5+TI_EHG_H_E!H5</f>
        <v>7285.5975704399998</v>
      </c>
      <c r="I5" s="8">
        <f>TI_EHG_E_E!I5+TI_EHG_CHP_E!I5+TI_EHG_H_E!I5</f>
        <v>5436.7338164400007</v>
      </c>
      <c r="J5" s="8">
        <f>TI_EHG_E_E!J5+TI_EHG_CHP_E!J5+TI_EHG_H_E!J5</f>
        <v>6093.4890920399994</v>
      </c>
      <c r="K5" s="8">
        <f>TI_EHG_E_E!K5+TI_EHG_CHP_E!K5+TI_EHG_H_E!K5</f>
        <v>4456.8238179599985</v>
      </c>
      <c r="L5" s="8">
        <f>TI_EHG_E_E!L5+TI_EHG_CHP_E!L5+TI_EHG_H_E!L5</f>
        <v>2999.9292299999997</v>
      </c>
      <c r="M5" s="8">
        <f>TI_EHG_E_E!M5+TI_EHG_CHP_E!M5+TI_EHG_H_E!M5</f>
        <v>365.92678295999991</v>
      </c>
      <c r="N5" s="8">
        <f>TI_EHG_E_E!N5+TI_EHG_CHP_E!N5+TI_EHG_H_E!N5</f>
        <v>7155.310278599999</v>
      </c>
      <c r="O5" s="8">
        <f>TI_EHG_E_E!O5+TI_EHG_CHP_E!O5+TI_EHG_H_E!O5</f>
        <v>7544.223336959999</v>
      </c>
      <c r="P5" s="8">
        <f>TI_EHG_E_E!P5+TI_EHG_CHP_E!P5+TI_EHG_H_E!P5</f>
        <v>3790.1492859599998</v>
      </c>
      <c r="Q5" s="8">
        <f>TI_EHG_E_E!Q5+TI_EHG_CHP_E!Q5+TI_EHG_H_E!Q5</f>
        <v>4310.1214484399989</v>
      </c>
      <c r="R5" s="8">
        <f>TI_EHG_E_E!R5+TI_EHG_CHP_E!R5+TI_EHG_H_E!R5</f>
        <v>4437.7999369199988</v>
      </c>
      <c r="S5" s="8">
        <f>TI_EHG_E_E!S5+TI_EHG_CHP_E!S5+TI_EHG_H_E!S5</f>
        <v>2852.3318979599994</v>
      </c>
      <c r="T5" s="8">
        <f>TI_EHG_E_E!T5+TI_EHG_CHP_E!T5+TI_EHG_H_E!T5</f>
        <v>2188.7948660399998</v>
      </c>
      <c r="U5" s="8">
        <f>TI_EHG_E_E!U5+TI_EHG_CHP_E!U5+TI_EHG_H_E!U5</f>
        <v>896.90885999999966</v>
      </c>
      <c r="V5" s="8">
        <f>TI_EHG_E_E!V5+TI_EHG_CHP_E!V5+TI_EHG_H_E!V5</f>
        <v>73.826799480000005</v>
      </c>
      <c r="W5" s="8">
        <f>TI_EHG_E_E!W5+TI_EHG_CHP_E!W5+TI_EHG_H_E!W5</f>
        <v>59.53783284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63311.057340082276</v>
      </c>
      <c r="D7" s="8">
        <f>TI_EHG_E_E!D7+TI_EHG_CHP_E!D7+TI_EHG_H_E!D7</f>
        <v>55495.297785007984</v>
      </c>
      <c r="E7" s="8">
        <f>TI_EHG_E_E!E7+TI_EHG_CHP_E!E7+TI_EHG_H_E!E7</f>
        <v>64535.38531440909</v>
      </c>
      <c r="F7" s="8">
        <f>TI_EHG_E_E!F7+TI_EHG_CHP_E!F7+TI_EHG_H_E!F7</f>
        <v>59623.219328163774</v>
      </c>
      <c r="G7" s="8">
        <f>TI_EHG_E_E!G7+TI_EHG_CHP_E!G7+TI_EHG_H_E!G7</f>
        <v>55367.341462484044</v>
      </c>
      <c r="H7" s="8">
        <f>TI_EHG_E_E!H7+TI_EHG_CHP_E!H7+TI_EHG_H_E!H7</f>
        <v>55547.146022603039</v>
      </c>
      <c r="I7" s="8">
        <f>TI_EHG_E_E!I7+TI_EHG_CHP_E!I7+TI_EHG_H_E!I7</f>
        <v>48496.475307868663</v>
      </c>
      <c r="J7" s="8">
        <f>TI_EHG_E_E!J7+TI_EHG_CHP_E!J7+TI_EHG_H_E!J7</f>
        <v>54305.687430328857</v>
      </c>
      <c r="K7" s="8">
        <f>TI_EHG_E_E!K7+TI_EHG_CHP_E!K7+TI_EHG_H_E!K7</f>
        <v>36531.229172027</v>
      </c>
      <c r="L7" s="8">
        <f>TI_EHG_E_E!L7+TI_EHG_CHP_E!L7+TI_EHG_H_E!L7</f>
        <v>28010.68960722581</v>
      </c>
      <c r="M7" s="8">
        <f>TI_EHG_E_E!M7+TI_EHG_CHP_E!M7+TI_EHG_H_E!M7</f>
        <v>20990.578728548015</v>
      </c>
      <c r="N7" s="8">
        <f>TI_EHG_E_E!N7+TI_EHG_CHP_E!N7+TI_EHG_H_E!N7</f>
        <v>29882.485003267699</v>
      </c>
      <c r="O7" s="8">
        <f>TI_EHG_E_E!O7+TI_EHG_CHP_E!O7+TI_EHG_H_E!O7</f>
        <v>40726.019221007889</v>
      </c>
      <c r="P7" s="8">
        <f>TI_EHG_E_E!P7+TI_EHG_CHP_E!P7+TI_EHG_H_E!P7</f>
        <v>31052.753717146497</v>
      </c>
      <c r="Q7" s="8">
        <f>TI_EHG_E_E!Q7+TI_EHG_CHP_E!Q7+TI_EHG_H_E!Q7</f>
        <v>34538.799489501085</v>
      </c>
      <c r="R7" s="8">
        <f>TI_EHG_E_E!R7+TI_EHG_CHP_E!R7+TI_EHG_H_E!R7</f>
        <v>40599.063570118306</v>
      </c>
      <c r="S7" s="8">
        <f>TI_EHG_E_E!S7+TI_EHG_CHP_E!S7+TI_EHG_H_E!S7</f>
        <v>30083.956107045517</v>
      </c>
      <c r="T7" s="8">
        <f>TI_EHG_E_E!T7+TI_EHG_CHP_E!T7+TI_EHG_H_E!T7</f>
        <v>38001.211014097848</v>
      </c>
      <c r="U7" s="8">
        <f>TI_EHG_E_E!U7+TI_EHG_CHP_E!U7+TI_EHG_H_E!U7</f>
        <v>35461.64402024656</v>
      </c>
      <c r="V7" s="8">
        <f>TI_EHG_E_E!V7+TI_EHG_CHP_E!V7+TI_EHG_H_E!V7</f>
        <v>12295.189438764421</v>
      </c>
      <c r="W7" s="8">
        <f>TI_EHG_E_E!W7+TI_EHG_CHP_E!W7+TI_EHG_H_E!W7</f>
        <v>5807.1306575875315</v>
      </c>
      <c r="X7" s="8">
        <f>TI_EHG_E_E!X7+TI_EHG_CHP_E!X7+TI_EHG_H_E!X7</f>
        <v>4637.2813772657373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12443.503269038783</v>
      </c>
      <c r="D8" s="19">
        <f t="shared" ref="D8:X8" si="6">SUM(D9:D10)</f>
        <v>11651.900809737162</v>
      </c>
      <c r="E8" s="19">
        <f t="shared" si="6"/>
        <v>13415.746320838847</v>
      </c>
      <c r="F8" s="19">
        <f t="shared" si="6"/>
        <v>11623.031358355231</v>
      </c>
      <c r="G8" s="19">
        <f t="shared" si="6"/>
        <v>10421.73806276673</v>
      </c>
      <c r="H8" s="19">
        <f t="shared" si="6"/>
        <v>9962.7990002653714</v>
      </c>
      <c r="I8" s="19">
        <f t="shared" si="6"/>
        <v>10464.844930625821</v>
      </c>
      <c r="J8" s="19">
        <f t="shared" si="6"/>
        <v>8342.3890102694622</v>
      </c>
      <c r="K8" s="19">
        <f t="shared" si="6"/>
        <v>3104.7484237533063</v>
      </c>
      <c r="L8" s="19">
        <f t="shared" si="6"/>
        <v>1805.8196174899545</v>
      </c>
      <c r="M8" s="19">
        <f t="shared" si="6"/>
        <v>1203.8923795425801</v>
      </c>
      <c r="N8" s="19">
        <f t="shared" si="6"/>
        <v>3760.1204584262177</v>
      </c>
      <c r="O8" s="19">
        <f t="shared" si="6"/>
        <v>2958.5849648283229</v>
      </c>
      <c r="P8" s="19">
        <f t="shared" si="6"/>
        <v>2181.2909772933008</v>
      </c>
      <c r="Q8" s="19">
        <f t="shared" si="6"/>
        <v>2915.2723592361581</v>
      </c>
      <c r="R8" s="19">
        <f t="shared" si="6"/>
        <v>3043.3302343051878</v>
      </c>
      <c r="S8" s="19">
        <f t="shared" si="6"/>
        <v>1695.8917006978045</v>
      </c>
      <c r="T8" s="19">
        <f t="shared" si="6"/>
        <v>2527.4206032622751</v>
      </c>
      <c r="U8" s="19">
        <f t="shared" si="6"/>
        <v>1724.1235685287888</v>
      </c>
      <c r="V8" s="19">
        <f t="shared" si="6"/>
        <v>958.34251169294214</v>
      </c>
      <c r="W8" s="19">
        <f t="shared" si="6"/>
        <v>154.0173108098914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5491.5083195687075</v>
      </c>
      <c r="D9" s="8">
        <f>TI_EHG_E_E!D9+TI_EHG_CHP_E!D9+TI_EHG_H_E!D9</f>
        <v>4002.2073706801584</v>
      </c>
      <c r="E9" s="8">
        <f>TI_EHG_E_E!E9+TI_EHG_CHP_E!E9+TI_EHG_H_E!E9</f>
        <v>5454.5608476880288</v>
      </c>
      <c r="F9" s="8">
        <f>TI_EHG_E_E!F9+TI_EHG_CHP_E!F9+TI_EHG_H_E!F9</f>
        <v>4323.7767474268621</v>
      </c>
      <c r="G9" s="8">
        <f>TI_EHG_E_E!G9+TI_EHG_CHP_E!G9+TI_EHG_H_E!G9</f>
        <v>4380.9139254626925</v>
      </c>
      <c r="H9" s="8">
        <f>TI_EHG_E_E!H9+TI_EHG_CHP_E!H9+TI_EHG_H_E!H9</f>
        <v>4621.0291645974567</v>
      </c>
      <c r="I9" s="8">
        <f>TI_EHG_E_E!I9+TI_EHG_CHP_E!I9+TI_EHG_H_E!I9</f>
        <v>4382.4737973117635</v>
      </c>
      <c r="J9" s="8">
        <f>TI_EHG_E_E!J9+TI_EHG_CHP_E!J9+TI_EHG_H_E!J9</f>
        <v>3757.4335833560131</v>
      </c>
      <c r="K9" s="8">
        <f>TI_EHG_E_E!K9+TI_EHG_CHP_E!K9+TI_EHG_H_E!K9</f>
        <v>3104.7484237533063</v>
      </c>
      <c r="L9" s="8">
        <f>TI_EHG_E_E!L9+TI_EHG_CHP_E!L9+TI_EHG_H_E!L9</f>
        <v>1805.8196174899545</v>
      </c>
      <c r="M9" s="8">
        <f>TI_EHG_E_E!M9+TI_EHG_CHP_E!M9+TI_EHG_H_E!M9</f>
        <v>1203.8923795425801</v>
      </c>
      <c r="N9" s="8">
        <f>TI_EHG_E_E!N9+TI_EHG_CHP_E!N9+TI_EHG_H_E!N9</f>
        <v>3760.1204584262177</v>
      </c>
      <c r="O9" s="8">
        <f>TI_EHG_E_E!O9+TI_EHG_CHP_E!O9+TI_EHG_H_E!O9</f>
        <v>2958.5849648283229</v>
      </c>
      <c r="P9" s="8">
        <f>TI_EHG_E_E!P9+TI_EHG_CHP_E!P9+TI_EHG_H_E!P9</f>
        <v>2181.2909772933008</v>
      </c>
      <c r="Q9" s="8">
        <f>TI_EHG_E_E!Q9+TI_EHG_CHP_E!Q9+TI_EHG_H_E!Q9</f>
        <v>2915.2723592361581</v>
      </c>
      <c r="R9" s="8">
        <f>TI_EHG_E_E!R9+TI_EHG_CHP_E!R9+TI_EHG_H_E!R9</f>
        <v>3043.3302343051878</v>
      </c>
      <c r="S9" s="8">
        <f>TI_EHG_E_E!S9+TI_EHG_CHP_E!S9+TI_EHG_H_E!S9</f>
        <v>1695.8917006978045</v>
      </c>
      <c r="T9" s="8">
        <f>TI_EHG_E_E!T9+TI_EHG_CHP_E!T9+TI_EHG_H_E!T9</f>
        <v>2527.4206032622751</v>
      </c>
      <c r="U9" s="8">
        <f>TI_EHG_E_E!U9+TI_EHG_CHP_E!U9+TI_EHG_H_E!U9</f>
        <v>1724.1235685287888</v>
      </c>
      <c r="V9" s="8">
        <f>TI_EHG_E_E!V9+TI_EHG_CHP_E!V9+TI_EHG_H_E!V9</f>
        <v>958.34251169294214</v>
      </c>
      <c r="W9" s="8">
        <f>TI_EHG_E_E!W9+TI_EHG_CHP_E!W9+TI_EHG_H_E!W9</f>
        <v>154.0173108098914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6951.9949494700759</v>
      </c>
      <c r="D10" s="8">
        <f>TI_EHG_E_E!D10+TI_EHG_CHP_E!D10+TI_EHG_H_E!D10</f>
        <v>7649.693439057005</v>
      </c>
      <c r="E10" s="8">
        <f>TI_EHG_E_E!E10+TI_EHG_CHP_E!E10+TI_EHG_H_E!E10</f>
        <v>7961.1854731508183</v>
      </c>
      <c r="F10" s="8">
        <f>TI_EHG_E_E!F10+TI_EHG_CHP_E!F10+TI_EHG_H_E!F10</f>
        <v>7299.2546109283676</v>
      </c>
      <c r="G10" s="8">
        <f>TI_EHG_E_E!G10+TI_EHG_CHP_E!G10+TI_EHG_H_E!G10</f>
        <v>6040.8241373040373</v>
      </c>
      <c r="H10" s="8">
        <f>TI_EHG_E_E!H10+TI_EHG_CHP_E!H10+TI_EHG_H_E!H10</f>
        <v>5341.7698356679139</v>
      </c>
      <c r="I10" s="8">
        <f>TI_EHG_E_E!I10+TI_EHG_CHP_E!I10+TI_EHG_H_E!I10</f>
        <v>6082.3711333140573</v>
      </c>
      <c r="J10" s="8">
        <f>TI_EHG_E_E!J10+TI_EHG_CHP_E!J10+TI_EHG_H_E!J10</f>
        <v>4584.9554269134496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2951.43228</v>
      </c>
      <c r="D17" s="27">
        <f t="shared" ref="D17:X17" si="10">SUM(D18:D21)</f>
        <v>2840.4193679999994</v>
      </c>
      <c r="E17" s="27">
        <f t="shared" si="10"/>
        <v>2851.6965120000004</v>
      </c>
      <c r="F17" s="27">
        <f t="shared" si="10"/>
        <v>2433.7546559999996</v>
      </c>
      <c r="G17" s="27">
        <f t="shared" si="10"/>
        <v>2385.4440960000006</v>
      </c>
      <c r="H17" s="27">
        <f t="shared" si="10"/>
        <v>2591.5464720000004</v>
      </c>
      <c r="I17" s="27">
        <f t="shared" si="10"/>
        <v>2272.0011839999997</v>
      </c>
      <c r="J17" s="27">
        <f t="shared" si="10"/>
        <v>2532.6735120000003</v>
      </c>
      <c r="K17" s="27">
        <f t="shared" si="10"/>
        <v>2397.0486959999998</v>
      </c>
      <c r="L17" s="27">
        <f t="shared" si="10"/>
        <v>2023.7369759999995</v>
      </c>
      <c r="M17" s="27">
        <f t="shared" si="10"/>
        <v>2046.9131279999992</v>
      </c>
      <c r="N17" s="27">
        <f t="shared" si="10"/>
        <v>2465.0213760000001</v>
      </c>
      <c r="O17" s="27">
        <f t="shared" si="10"/>
        <v>1933.7689439999997</v>
      </c>
      <c r="P17" s="27">
        <f t="shared" si="10"/>
        <v>2680.8428879999997</v>
      </c>
      <c r="Q17" s="27">
        <f t="shared" si="10"/>
        <v>3339.8298720000007</v>
      </c>
      <c r="R17" s="27">
        <f t="shared" si="10"/>
        <v>3003.4063440000004</v>
      </c>
      <c r="S17" s="27">
        <f t="shared" si="10"/>
        <v>2364.3959039999995</v>
      </c>
      <c r="T17" s="27">
        <f t="shared" si="10"/>
        <v>2867.4568799999997</v>
      </c>
      <c r="U17" s="27">
        <f t="shared" si="10"/>
        <v>2830.8875759999992</v>
      </c>
      <c r="V17" s="27">
        <f t="shared" si="10"/>
        <v>2448.2973600000005</v>
      </c>
      <c r="W17" s="27">
        <f t="shared" si="10"/>
        <v>1441.0856879999999</v>
      </c>
      <c r="X17" s="27">
        <f t="shared" si="10"/>
        <v>2846.8440719999999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267.97175999999996</v>
      </c>
      <c r="D19" s="8">
        <f>TI_EHG_E_E!D19+TI_EHG_CHP_E!D19+TI_EHG_H_E!D19</f>
        <v>200.11967999999999</v>
      </c>
      <c r="E19" s="8">
        <f>TI_EHG_E_E!E19+TI_EHG_CHP_E!E19+TI_EHG_H_E!E19</f>
        <v>203.07671999999997</v>
      </c>
      <c r="F19" s="8">
        <f>TI_EHG_E_E!F19+TI_EHG_CHP_E!F19+TI_EHG_H_E!F19</f>
        <v>205.03476000000001</v>
      </c>
      <c r="G19" s="8">
        <f>TI_EHG_E_E!G19+TI_EHG_CHP_E!G19+TI_EHG_H_E!G19</f>
        <v>135.66419999999999</v>
      </c>
      <c r="H19" s="8">
        <f>TI_EHG_E_E!H19+TI_EHG_CHP_E!H19+TI_EHG_H_E!H19</f>
        <v>233.60616000000002</v>
      </c>
      <c r="I19" s="8">
        <f>TI_EHG_E_E!I19+TI_EHG_CHP_E!I19+TI_EHG_H_E!I19</f>
        <v>178.22160000000002</v>
      </c>
      <c r="J19" s="8">
        <f>TI_EHG_E_E!J19+TI_EHG_CHP_E!J19+TI_EHG_H_E!J19</f>
        <v>146.13372000000001</v>
      </c>
      <c r="K19" s="8">
        <f>TI_EHG_E_E!K19+TI_EHG_CHP_E!K19+TI_EHG_H_E!K19</f>
        <v>91.62827999999999</v>
      </c>
      <c r="L19" s="8">
        <f>TI_EHG_E_E!L19+TI_EHG_CHP_E!L19+TI_EHG_H_E!L19</f>
        <v>82.83708</v>
      </c>
      <c r="M19" s="8">
        <f>TI_EHG_E_E!M19+TI_EHG_CHP_E!M19+TI_EHG_H_E!M19</f>
        <v>66.493439999999993</v>
      </c>
      <c r="N19" s="8">
        <f>TI_EHG_E_E!N19+TI_EHG_CHP_E!N19+TI_EHG_H_E!N19</f>
        <v>58.980959999999996</v>
      </c>
      <c r="O19" s="8">
        <f>TI_EHG_E_E!O19+TI_EHG_CHP_E!O19+TI_EHG_H_E!O19</f>
        <v>50.589359999999999</v>
      </c>
      <c r="P19" s="8">
        <f>TI_EHG_E_E!P19+TI_EHG_CHP_E!P19+TI_EHG_H_E!P19</f>
        <v>96.703199999999981</v>
      </c>
      <c r="Q19" s="8">
        <f>TI_EHG_E_E!Q19+TI_EHG_CHP_E!Q19+TI_EHG_H_E!Q19</f>
        <v>89.830079999999981</v>
      </c>
      <c r="R19" s="8">
        <f>TI_EHG_E_E!R19+TI_EHG_CHP_E!R19+TI_EHG_H_E!R19</f>
        <v>53.706240000000001</v>
      </c>
      <c r="S19" s="8">
        <f>TI_EHG_E_E!S19+TI_EHG_CHP_E!S19+TI_EHG_H_E!S19</f>
        <v>44.155799999999999</v>
      </c>
      <c r="T19" s="8">
        <f>TI_EHG_E_E!T19+TI_EHG_CHP_E!T19+TI_EHG_H_E!T19</f>
        <v>43.076879999999989</v>
      </c>
      <c r="U19" s="8">
        <f>TI_EHG_E_E!U19+TI_EHG_CHP_E!U19+TI_EHG_H_E!U19</f>
        <v>52.787159999999993</v>
      </c>
      <c r="V19" s="8">
        <f>TI_EHG_E_E!V19+TI_EHG_CHP_E!V19+TI_EHG_H_E!V19</f>
        <v>82.557359999999989</v>
      </c>
      <c r="W19" s="8">
        <f>TI_EHG_E_E!W19+TI_EHG_CHP_E!W19+TI_EHG_H_E!W19</f>
        <v>33.966000000000001</v>
      </c>
      <c r="X19" s="8">
        <f>TI_EHG_E_E!X19+TI_EHG_CHP_E!X19+TI_EHG_H_E!X19</f>
        <v>15.704279999999999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2683.4605200000001</v>
      </c>
      <c r="D20" s="8">
        <f>TI_EHG_E_E!D20+TI_EHG_CHP_E!D20+TI_EHG_H_E!D20</f>
        <v>2640.2996879999996</v>
      </c>
      <c r="E20" s="8">
        <f>TI_EHG_E_E!E20+TI_EHG_CHP_E!E20+TI_EHG_H_E!E20</f>
        <v>2648.6197920000004</v>
      </c>
      <c r="F20" s="8">
        <f>TI_EHG_E_E!F20+TI_EHG_CHP_E!F20+TI_EHG_H_E!F20</f>
        <v>2228.7198959999996</v>
      </c>
      <c r="G20" s="8">
        <f>TI_EHG_E_E!G20+TI_EHG_CHP_E!G20+TI_EHG_H_E!G20</f>
        <v>2249.7798960000005</v>
      </c>
      <c r="H20" s="8">
        <f>TI_EHG_E_E!H20+TI_EHG_CHP_E!H20+TI_EHG_H_E!H20</f>
        <v>2357.9403120000006</v>
      </c>
      <c r="I20" s="8">
        <f>TI_EHG_E_E!I20+TI_EHG_CHP_E!I20+TI_EHG_H_E!I20</f>
        <v>2093.7795839999999</v>
      </c>
      <c r="J20" s="8">
        <f>TI_EHG_E_E!J20+TI_EHG_CHP_E!J20+TI_EHG_H_E!J20</f>
        <v>2386.5397920000005</v>
      </c>
      <c r="K20" s="8">
        <f>TI_EHG_E_E!K20+TI_EHG_CHP_E!K20+TI_EHG_H_E!K20</f>
        <v>2305.4204159999999</v>
      </c>
      <c r="L20" s="8">
        <f>TI_EHG_E_E!L20+TI_EHG_CHP_E!L20+TI_EHG_H_E!L20</f>
        <v>1940.8998959999994</v>
      </c>
      <c r="M20" s="8">
        <f>TI_EHG_E_E!M20+TI_EHG_CHP_E!M20+TI_EHG_H_E!M20</f>
        <v>1980.4196879999993</v>
      </c>
      <c r="N20" s="8">
        <f>TI_EHG_E_E!N20+TI_EHG_CHP_E!N20+TI_EHG_H_E!N20</f>
        <v>2406.0404160000003</v>
      </c>
      <c r="O20" s="8">
        <f>TI_EHG_E_E!O20+TI_EHG_CHP_E!O20+TI_EHG_H_E!O20</f>
        <v>1883.1795839999997</v>
      </c>
      <c r="P20" s="8">
        <f>TI_EHG_E_E!P20+TI_EHG_CHP_E!P20+TI_EHG_H_E!P20</f>
        <v>2584.1396879999998</v>
      </c>
      <c r="Q20" s="8">
        <f>TI_EHG_E_E!Q20+TI_EHG_CHP_E!Q20+TI_EHG_H_E!Q20</f>
        <v>3249.9997920000005</v>
      </c>
      <c r="R20" s="8">
        <f>TI_EHG_E_E!R20+TI_EHG_CHP_E!R20+TI_EHG_H_E!R20</f>
        <v>2949.7001040000005</v>
      </c>
      <c r="S20" s="8">
        <f>TI_EHG_E_E!S20+TI_EHG_CHP_E!S20+TI_EHG_H_E!S20</f>
        <v>2320.2401039999995</v>
      </c>
      <c r="T20" s="8">
        <f>TI_EHG_E_E!T20+TI_EHG_CHP_E!T20+TI_EHG_H_E!T20</f>
        <v>2824.3799999999997</v>
      </c>
      <c r="U20" s="8">
        <f>TI_EHG_E_E!U20+TI_EHG_CHP_E!U20+TI_EHG_H_E!U20</f>
        <v>2778.1004159999993</v>
      </c>
      <c r="V20" s="8">
        <f>TI_EHG_E_E!V20+TI_EHG_CHP_E!V20+TI_EHG_H_E!V20</f>
        <v>2365.7400000000007</v>
      </c>
      <c r="W20" s="8">
        <f>TI_EHG_E_E!W20+TI_EHG_CHP_E!W20+TI_EHG_H_E!W20</f>
        <v>1407.119688</v>
      </c>
      <c r="X20" s="8">
        <f>TI_EHG_E_E!X20+TI_EHG_CHP_E!X20+TI_EHG_H_E!X20</f>
        <v>2831.1397919999999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14521.189082040004</v>
      </c>
      <c r="D26" s="27">
        <f t="shared" ref="D26:X26" si="14">SUM(D27,D33)</f>
        <v>16528.135672079999</v>
      </c>
      <c r="E26" s="27">
        <f t="shared" si="14"/>
        <v>19072.591139880005</v>
      </c>
      <c r="F26" s="27">
        <f t="shared" si="14"/>
        <v>15801.220407960001</v>
      </c>
      <c r="G26" s="27">
        <f t="shared" si="14"/>
        <v>16044.955023960003</v>
      </c>
      <c r="H26" s="27">
        <f t="shared" si="14"/>
        <v>17326.29830292</v>
      </c>
      <c r="I26" s="27">
        <f t="shared" si="14"/>
        <v>14637.994164000002</v>
      </c>
      <c r="J26" s="27">
        <f t="shared" si="14"/>
        <v>13618.640727</v>
      </c>
      <c r="K26" s="27">
        <f t="shared" si="14"/>
        <v>13074.09036192</v>
      </c>
      <c r="L26" s="27">
        <f t="shared" si="14"/>
        <v>13040.456764320003</v>
      </c>
      <c r="M26" s="27">
        <f t="shared" si="14"/>
        <v>11332.18504656</v>
      </c>
      <c r="N26" s="27">
        <f t="shared" si="14"/>
        <v>10631.059910280001</v>
      </c>
      <c r="O26" s="27">
        <f t="shared" si="14"/>
        <v>11033.765699760004</v>
      </c>
      <c r="P26" s="27">
        <f t="shared" si="14"/>
        <v>9529.1665131600002</v>
      </c>
      <c r="Q26" s="27">
        <f t="shared" si="14"/>
        <v>10070.510889239999</v>
      </c>
      <c r="R26" s="27">
        <f t="shared" si="14"/>
        <v>12026.04475284</v>
      </c>
      <c r="S26" s="27">
        <f t="shared" si="14"/>
        <v>11513.079006840002</v>
      </c>
      <c r="T26" s="27">
        <f t="shared" si="14"/>
        <v>10621.93074156</v>
      </c>
      <c r="U26" s="27">
        <f t="shared" si="14"/>
        <v>9608.4566874000011</v>
      </c>
      <c r="V26" s="27">
        <f t="shared" si="14"/>
        <v>8255.5964874000001</v>
      </c>
      <c r="W26" s="27">
        <f t="shared" si="14"/>
        <v>6780.7725318000012</v>
      </c>
      <c r="X26" s="27">
        <f t="shared" si="14"/>
        <v>6380.9931146399995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14521.189082040004</v>
      </c>
      <c r="D33" s="19">
        <f t="shared" ref="D33:X33" si="18">SUM(D34:D50)</f>
        <v>16528.135672079999</v>
      </c>
      <c r="E33" s="19">
        <f t="shared" si="18"/>
        <v>19072.591139880005</v>
      </c>
      <c r="F33" s="19">
        <f t="shared" si="18"/>
        <v>15801.220407960001</v>
      </c>
      <c r="G33" s="19">
        <f t="shared" si="18"/>
        <v>16044.955023960003</v>
      </c>
      <c r="H33" s="19">
        <f t="shared" si="18"/>
        <v>17326.29830292</v>
      </c>
      <c r="I33" s="19">
        <f t="shared" si="18"/>
        <v>14637.994164000002</v>
      </c>
      <c r="J33" s="19">
        <f t="shared" si="18"/>
        <v>13618.640727</v>
      </c>
      <c r="K33" s="19">
        <f t="shared" si="18"/>
        <v>13074.09036192</v>
      </c>
      <c r="L33" s="19">
        <f t="shared" si="18"/>
        <v>13040.456764320003</v>
      </c>
      <c r="M33" s="19">
        <f t="shared" si="18"/>
        <v>11332.18504656</v>
      </c>
      <c r="N33" s="19">
        <f t="shared" si="18"/>
        <v>10631.059910280001</v>
      </c>
      <c r="O33" s="19">
        <f t="shared" si="18"/>
        <v>11033.765699760004</v>
      </c>
      <c r="P33" s="19">
        <f t="shared" si="18"/>
        <v>9529.1665131600002</v>
      </c>
      <c r="Q33" s="19">
        <f t="shared" si="18"/>
        <v>10070.510889239999</v>
      </c>
      <c r="R33" s="19">
        <f t="shared" si="18"/>
        <v>12026.04475284</v>
      </c>
      <c r="S33" s="19">
        <f t="shared" si="18"/>
        <v>11513.079006840002</v>
      </c>
      <c r="T33" s="19">
        <f t="shared" si="18"/>
        <v>10621.93074156</v>
      </c>
      <c r="U33" s="19">
        <f t="shared" si="18"/>
        <v>9608.4566874000011</v>
      </c>
      <c r="V33" s="19">
        <f t="shared" si="18"/>
        <v>8255.5964874000001</v>
      </c>
      <c r="W33" s="19">
        <f t="shared" si="18"/>
        <v>6780.7725318000012</v>
      </c>
      <c r="X33" s="19">
        <f t="shared" si="18"/>
        <v>6380.9931146399995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430.53120000000001</v>
      </c>
      <c r="L34" s="8">
        <f>TI_EHG_E_E!L34+TI_EHG_CHP_E!L34+TI_EHG_H_E!L34</f>
        <v>404.87040000000002</v>
      </c>
      <c r="M34" s="8">
        <f>TI_EHG_E_E!M34+TI_EHG_CHP_E!M34+TI_EHG_H_E!M34</f>
        <v>213.84000000000003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461.89440000000008</v>
      </c>
      <c r="Q34" s="8">
        <f>TI_EHG_E_E!Q34+TI_EHG_CHP_E!Q34+TI_EHG_H_E!Q34</f>
        <v>436.23360000000019</v>
      </c>
      <c r="R34" s="8">
        <f>TI_EHG_E_E!R34+TI_EHG_CHP_E!R34+TI_EHG_H_E!R34</f>
        <v>419.12639999999999</v>
      </c>
      <c r="S34" s="8">
        <f>TI_EHG_E_E!S34+TI_EHG_CHP_E!S34+TI_EHG_H_E!S34</f>
        <v>259.45920000000001</v>
      </c>
      <c r="T34" s="8">
        <f>TI_EHG_E_E!T34+TI_EHG_CHP_E!T34+TI_EHG_H_E!T34</f>
        <v>333.59040000000005</v>
      </c>
      <c r="U34" s="8">
        <f>TI_EHG_E_E!U34+TI_EHG_CHP_E!U34+TI_EHG_H_E!U34</f>
        <v>353.54880000000009</v>
      </c>
      <c r="V34" s="8">
        <f>TI_EHG_E_E!V34+TI_EHG_CHP_E!V34+TI_EHG_H_E!V34</f>
        <v>305.07840000000016</v>
      </c>
      <c r="W34" s="8">
        <f>TI_EHG_E_E!W34+TI_EHG_CHP_E!W34+TI_EHG_H_E!W34</f>
        <v>316.48320000000018</v>
      </c>
      <c r="X34" s="8">
        <f>TI_EHG_E_E!X34+TI_EHG_CHP_E!X34+TI_EHG_H_E!X34</f>
        <v>256.60799999999995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20.892359520000003</v>
      </c>
      <c r="D36" s="8">
        <f>TI_EHG_E_E!D36+TI_EHG_CHP_E!D36+TI_EHG_H_E!D36</f>
        <v>14.923049040000004</v>
      </c>
      <c r="E36" s="8">
        <f>TI_EHG_E_E!E36+TI_EHG_CHP_E!E36+TI_EHG_H_E!E36</f>
        <v>14.923049040000004</v>
      </c>
      <c r="F36" s="8">
        <f>TI_EHG_E_E!F36+TI_EHG_CHP_E!F36+TI_EHG_H_E!F36</f>
        <v>14.923049040000004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2.9846552400000008</v>
      </c>
      <c r="R36" s="8">
        <f>TI_EHG_E_E!R36+TI_EHG_CHP_E!R36+TI_EHG_H_E!R36</f>
        <v>0</v>
      </c>
      <c r="S36" s="8">
        <f>TI_EHG_E_E!S36+TI_EHG_CHP_E!S36+TI_EHG_H_E!S36</f>
        <v>2.9846552400000008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2.9846552400000008</v>
      </c>
      <c r="W36" s="8">
        <f>TI_EHG_E_E!W36+TI_EHG_CHP_E!W36+TI_EHG_H_E!W36</f>
        <v>0</v>
      </c>
      <c r="X36" s="8">
        <f>TI_EHG_E_E!X36+TI_EHG_CHP_E!X36+TI_EHG_H_E!X36</f>
        <v>1.0924124400000002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1038.7338296399998</v>
      </c>
      <c r="D43" s="8">
        <f>TI_EHG_E_E!D43+TI_EHG_CHP_E!D43+TI_EHG_H_E!D43</f>
        <v>2504.4319778399995</v>
      </c>
      <c r="E43" s="8">
        <f>TI_EHG_E_E!E43+TI_EHG_CHP_E!E43+TI_EHG_H_E!E43</f>
        <v>2456.6373889199995</v>
      </c>
      <c r="F43" s="8">
        <f>TI_EHG_E_E!F43+TI_EHG_CHP_E!F43+TI_EHG_H_E!F43</f>
        <v>2090.2126518000005</v>
      </c>
      <c r="G43" s="8">
        <f>TI_EHG_E_E!G43+TI_EHG_CHP_E!G43+TI_EHG_H_E!G43</f>
        <v>0</v>
      </c>
      <c r="H43" s="8">
        <f>TI_EHG_E_E!H43+TI_EHG_CHP_E!H43+TI_EHG_H_E!H43</f>
        <v>0</v>
      </c>
      <c r="I43" s="8">
        <f>TI_EHG_E_E!I43+TI_EHG_CHP_E!I43+TI_EHG_H_E!I43</f>
        <v>5187.2962518000013</v>
      </c>
      <c r="J43" s="8">
        <f>TI_EHG_E_E!J43+TI_EHG_CHP_E!J43+TI_EHG_H_E!J43</f>
        <v>5266.9537221600003</v>
      </c>
      <c r="K43" s="8">
        <f>TI_EHG_E_E!K43+TI_EHG_CHP_E!K43+TI_EHG_H_E!K43</f>
        <v>3718.412188920001</v>
      </c>
      <c r="L43" s="8">
        <f>TI_EHG_E_E!L43+TI_EHG_CHP_E!L43+TI_EHG_H_E!L43</f>
        <v>3578.2148703600005</v>
      </c>
      <c r="M43" s="8">
        <f>TI_EHG_E_E!M43+TI_EHG_CHP_E!M43+TI_EHG_H_E!M43</f>
        <v>3600.5189407199982</v>
      </c>
      <c r="N43" s="8">
        <f>TI_EHG_E_E!N43+TI_EHG_CHP_E!N43+TI_EHG_H_E!N43</f>
        <v>3549.5381703600001</v>
      </c>
      <c r="O43" s="8">
        <f>TI_EHG_E_E!O43+TI_EHG_CHP_E!O43+TI_EHG_H_E!O43</f>
        <v>3313.7519407200016</v>
      </c>
      <c r="P43" s="8">
        <f>TI_EHG_E_E!P43+TI_EHG_CHP_E!P43+TI_EHG_H_E!P43</f>
        <v>2991.9356110799999</v>
      </c>
      <c r="Q43" s="8">
        <f>TI_EHG_E_E!Q43+TI_EHG_CHP_E!Q43+TI_EHG_H_E!Q43</f>
        <v>3638.7544517999986</v>
      </c>
      <c r="R43" s="8">
        <f>TI_EHG_E_E!R43+TI_EHG_CHP_E!R43+TI_EHG_H_E!R43</f>
        <v>2625.5111407199997</v>
      </c>
      <c r="S43" s="8">
        <f>TI_EHG_E_E!S43+TI_EHG_CHP_E!S43+TI_EHG_H_E!S43</f>
        <v>2376.97991856</v>
      </c>
      <c r="T43" s="8">
        <f>TI_EHG_E_E!T43+TI_EHG_CHP_E!T43+TI_EHG_H_E!T43</f>
        <v>2673.3059963999999</v>
      </c>
      <c r="U43" s="8">
        <f>TI_EHG_E_E!U43+TI_EHG_CHP_E!U43+TI_EHG_H_E!U43</f>
        <v>2768.8949074800003</v>
      </c>
      <c r="V43" s="8">
        <f>TI_EHG_E_E!V43+TI_EHG_CHP_E!V43+TI_EHG_H_E!V43</f>
        <v>2899.5331482000001</v>
      </c>
      <c r="W43" s="8">
        <f>TI_EHG_E_E!W43+TI_EHG_CHP_E!W43+TI_EHG_H_E!W43</f>
        <v>2692.4233518000001</v>
      </c>
      <c r="X43" s="8">
        <f>TI_EHG_E_E!X43+TI_EHG_CHP_E!X43+TI_EHG_H_E!X43</f>
        <v>2889.9740703599996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13461.562892880003</v>
      </c>
      <c r="D44" s="8">
        <f>TI_EHG_E_E!D44+TI_EHG_CHP_E!D44+TI_EHG_H_E!D44</f>
        <v>14008.780645199999</v>
      </c>
      <c r="E44" s="8">
        <f>TI_EHG_E_E!E44+TI_EHG_CHP_E!E44+TI_EHG_H_E!E44</f>
        <v>16601.030701920005</v>
      </c>
      <c r="F44" s="8">
        <f>TI_EHG_E_E!F44+TI_EHG_CHP_E!F44+TI_EHG_H_E!F44</f>
        <v>13696.084707120001</v>
      </c>
      <c r="G44" s="8">
        <f>TI_EHG_E_E!G44+TI_EHG_CHP_E!G44+TI_EHG_H_E!G44</f>
        <v>15293.961390960003</v>
      </c>
      <c r="H44" s="8">
        <f>TI_EHG_E_E!H44+TI_EHG_CHP_E!H44+TI_EHG_H_E!H44</f>
        <v>16629.173341919999</v>
      </c>
      <c r="I44" s="8">
        <f>TI_EHG_E_E!I44+TI_EHG_CHP_E!I44+TI_EHG_H_E!I44</f>
        <v>8661.6790452000005</v>
      </c>
      <c r="J44" s="8">
        <f>TI_EHG_E_E!J44+TI_EHG_CHP_E!J44+TI_EHG_H_E!J44</f>
        <v>7198.262043839999</v>
      </c>
      <c r="K44" s="8">
        <f>TI_EHG_E_E!K44+TI_EHG_CHP_E!K44+TI_EHG_H_E!K44</f>
        <v>7204.5158399999991</v>
      </c>
      <c r="L44" s="8">
        <f>TI_EHG_E_E!L44+TI_EHG_CHP_E!L44+TI_EHG_H_E!L44</f>
        <v>6794.8841109600016</v>
      </c>
      <c r="M44" s="8">
        <f>TI_EHG_E_E!M44+TI_EHG_CHP_E!M44+TI_EHG_H_E!M44</f>
        <v>6522.838683840002</v>
      </c>
      <c r="N44" s="8">
        <f>TI_EHG_E_E!N44+TI_EHG_CHP_E!N44+TI_EHG_H_E!N44</f>
        <v>5737.9716619199999</v>
      </c>
      <c r="O44" s="8">
        <f>TI_EHG_E_E!O44+TI_EHG_CHP_E!O44+TI_EHG_H_E!O44</f>
        <v>6094.4450090400014</v>
      </c>
      <c r="P44" s="8">
        <f>TI_EHG_E_E!P44+TI_EHG_CHP_E!P44+TI_EHG_H_E!P44</f>
        <v>5153.2300180800003</v>
      </c>
      <c r="Q44" s="8">
        <f>TI_EHG_E_E!Q44+TI_EHG_CHP_E!Q44+TI_EHG_H_E!Q44</f>
        <v>4946.8505651999994</v>
      </c>
      <c r="R44" s="8">
        <f>TI_EHG_E_E!R44+TI_EHG_CHP_E!R44+TI_EHG_H_E!R44</f>
        <v>5365.8632671200003</v>
      </c>
      <c r="S44" s="8">
        <f>TI_EHG_E_E!S44+TI_EHG_CHP_E!S44+TI_EHG_H_E!S44</f>
        <v>5841.1612490400003</v>
      </c>
      <c r="T44" s="8">
        <f>TI_EHG_E_E!T44+TI_EHG_CHP_E!T44+TI_EHG_H_E!T44</f>
        <v>5888.0655561599997</v>
      </c>
      <c r="U44" s="8">
        <f>TI_EHG_E_E!U44+TI_EHG_CHP_E!U44+TI_EHG_H_E!U44</f>
        <v>5484.6879019200005</v>
      </c>
      <c r="V44" s="8">
        <f>TI_EHG_E_E!V44+TI_EHG_CHP_E!V44+TI_EHG_H_E!V44</f>
        <v>4965.6125109599998</v>
      </c>
      <c r="W44" s="8">
        <f>TI_EHG_E_E!W44+TI_EHG_CHP_E!W44+TI_EHG_H_E!W44</f>
        <v>3714.8284800000001</v>
      </c>
      <c r="X44" s="8">
        <f>TI_EHG_E_E!X44+TI_EHG_CHP_E!X44+TI_EHG_H_E!X44</f>
        <v>3230.14980384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750.99363299999982</v>
      </c>
      <c r="H48" s="8">
        <f>TI_EHG_E_E!H48+TI_EHG_CHP_E!H48+TI_EHG_H_E!H48</f>
        <v>697.12496099999998</v>
      </c>
      <c r="I48" s="8">
        <f>TI_EHG_E_E!I48+TI_EHG_CHP_E!I48+TI_EHG_H_E!I48</f>
        <v>789.01886700000011</v>
      </c>
      <c r="J48" s="8">
        <f>TI_EHG_E_E!J48+TI_EHG_CHP_E!J48+TI_EHG_H_E!J48</f>
        <v>1153.4249609999999</v>
      </c>
      <c r="K48" s="8">
        <f>TI_EHG_E_E!K48+TI_EHG_CHP_E!K48+TI_EHG_H_E!K48</f>
        <v>1720.6311329999999</v>
      </c>
      <c r="L48" s="8">
        <f>TI_EHG_E_E!L48+TI_EHG_CHP_E!L48+TI_EHG_H_E!L48</f>
        <v>2262.4873830000001</v>
      </c>
      <c r="M48" s="8">
        <f>TI_EHG_E_E!M48+TI_EHG_CHP_E!M48+TI_EHG_H_E!M48</f>
        <v>994.98742200000015</v>
      </c>
      <c r="N48" s="8">
        <f>TI_EHG_E_E!N48+TI_EHG_CHP_E!N48+TI_EHG_H_E!N48</f>
        <v>1343.5500779999998</v>
      </c>
      <c r="O48" s="8">
        <f>TI_EHG_E_E!O48+TI_EHG_CHP_E!O48+TI_EHG_H_E!O48</f>
        <v>1625.5687499999999</v>
      </c>
      <c r="P48" s="8">
        <f>TI_EHG_E_E!P48+TI_EHG_CHP_E!P48+TI_EHG_H_E!P48</f>
        <v>922.10648399999968</v>
      </c>
      <c r="Q48" s="8">
        <f>TI_EHG_E_E!Q48+TI_EHG_CHP_E!Q48+TI_EHG_H_E!Q48</f>
        <v>1045.687617</v>
      </c>
      <c r="R48" s="8">
        <f>TI_EHG_E_E!R48+TI_EHG_CHP_E!R48+TI_EHG_H_E!R48</f>
        <v>3615.5439449999999</v>
      </c>
      <c r="S48" s="8">
        <f>TI_EHG_E_E!S48+TI_EHG_CHP_E!S48+TI_EHG_H_E!S48</f>
        <v>3032.4939839999997</v>
      </c>
      <c r="T48" s="8">
        <f>TI_EHG_E_E!T48+TI_EHG_CHP_E!T48+TI_EHG_H_E!T48</f>
        <v>1726.968789</v>
      </c>
      <c r="U48" s="8">
        <f>TI_EHG_E_E!U48+TI_EHG_CHP_E!U48+TI_EHG_H_E!U48</f>
        <v>1001.3250779999998</v>
      </c>
      <c r="V48" s="8">
        <f>TI_EHG_E_E!V48+TI_EHG_CHP_E!V48+TI_EHG_H_E!V48</f>
        <v>82.38777300000001</v>
      </c>
      <c r="W48" s="8">
        <f>TI_EHG_E_E!W48+TI_EHG_CHP_E!W48+TI_EHG_H_E!W48</f>
        <v>57.037500000000016</v>
      </c>
      <c r="X48" s="8">
        <f>TI_EHG_E_E!X48+TI_EHG_CHP_E!X48+TI_EHG_H_E!X48</f>
        <v>3.1688280000000004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6305.694282360002</v>
      </c>
      <c r="D51" s="27">
        <f>TI_EHG_E_E!D51+TI_EHG_CHP_E!D51+TI_EHG_H_E!D51</f>
        <v>6599.0892488400004</v>
      </c>
      <c r="E51" s="27">
        <f>TI_EHG_E_E!E51+TI_EHG_CHP_E!E51+TI_EHG_H_E!E51</f>
        <v>10572.568839360003</v>
      </c>
      <c r="F51" s="27">
        <f>TI_EHG_E_E!F51+TI_EHG_CHP_E!F51+TI_EHG_H_E!F51</f>
        <v>12511.671824519999</v>
      </c>
      <c r="G51" s="27">
        <f>TI_EHG_E_E!G51+TI_EHG_CHP_E!G51+TI_EHG_H_E!G51</f>
        <v>18088.14509568</v>
      </c>
      <c r="H51" s="27">
        <f>TI_EHG_E_E!H51+TI_EHG_CHP_E!H51+TI_EHG_H_E!H51</f>
        <v>25362.0782316</v>
      </c>
      <c r="I51" s="27">
        <f>TI_EHG_E_E!I51+TI_EHG_CHP_E!I51+TI_EHG_H_E!I51</f>
        <v>32407.091727119994</v>
      </c>
      <c r="J51" s="27">
        <f>TI_EHG_E_E!J51+TI_EHG_CHP_E!J51+TI_EHG_H_E!J51</f>
        <v>32333.679873000008</v>
      </c>
      <c r="K51" s="27">
        <f>TI_EHG_E_E!K51+TI_EHG_CHP_E!K51+TI_EHG_H_E!K51</f>
        <v>42374.521557720014</v>
      </c>
      <c r="L51" s="27">
        <f>TI_EHG_E_E!L51+TI_EHG_CHP_E!L51+TI_EHG_H_E!L51</f>
        <v>38267.927101800007</v>
      </c>
      <c r="M51" s="27">
        <f>TI_EHG_E_E!M51+TI_EHG_CHP_E!M51+TI_EHG_H_E!M51</f>
        <v>34342.29466272</v>
      </c>
      <c r="N51" s="27">
        <f>TI_EHG_E_E!N51+TI_EHG_CHP_E!N51+TI_EHG_H_E!N51</f>
        <v>30934.213200000002</v>
      </c>
      <c r="O51" s="27">
        <f>TI_EHG_E_E!O51+TI_EHG_CHP_E!O51+TI_EHG_H_E!O51</f>
        <v>26297.146972800001</v>
      </c>
      <c r="P51" s="27">
        <f>TI_EHG_E_E!P51+TI_EHG_CHP_E!P51+TI_EHG_H_E!P51</f>
        <v>20147.690764079998</v>
      </c>
      <c r="Q51" s="27">
        <f>TI_EHG_E_E!Q51+TI_EHG_CHP_E!Q51+TI_EHG_H_E!Q51</f>
        <v>16513.082079119999</v>
      </c>
      <c r="R51" s="27">
        <f>TI_EHG_E_E!R51+TI_EHG_CHP_E!R51+TI_EHG_H_E!R51</f>
        <v>19401.295680360003</v>
      </c>
      <c r="S51" s="27">
        <f>TI_EHG_E_E!S51+TI_EHG_CHP_E!S51+TI_EHG_H_E!S51</f>
        <v>19057.506442919999</v>
      </c>
      <c r="T51" s="27">
        <f>TI_EHG_E_E!T51+TI_EHG_CHP_E!T51+TI_EHG_H_E!T51</f>
        <v>23383.64010312</v>
      </c>
      <c r="U51" s="27">
        <f>TI_EHG_E_E!U51+TI_EHG_CHP_E!U51+TI_EHG_H_E!U51</f>
        <v>21162.075660000002</v>
      </c>
      <c r="V51" s="27">
        <f>TI_EHG_E_E!V51+TI_EHG_CHP_E!V51+TI_EHG_H_E!V51</f>
        <v>30029.735339999999</v>
      </c>
      <c r="W51" s="27">
        <f>TI_EHG_E_E!W51+TI_EHG_CHP_E!W51+TI_EHG_H_E!W51</f>
        <v>25107.025573080005</v>
      </c>
      <c r="X51" s="27">
        <f>TI_EHG_E_E!X51+TI_EHG_CHP_E!X51+TI_EHG_H_E!X51</f>
        <v>25801.349310000005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888.34559880000006</v>
      </c>
      <c r="D52" s="27">
        <f t="shared" ref="D52:X52" si="20">SUM(D53:D54)</f>
        <v>534.69173999999998</v>
      </c>
      <c r="E52" s="27">
        <f t="shared" si="20"/>
        <v>373.99989000000005</v>
      </c>
      <c r="F52" s="27">
        <f t="shared" si="20"/>
        <v>436.33325999999988</v>
      </c>
      <c r="G52" s="27">
        <f t="shared" si="20"/>
        <v>469.15010999999998</v>
      </c>
      <c r="H52" s="27">
        <f t="shared" si="20"/>
        <v>726.36662999999999</v>
      </c>
      <c r="I52" s="27">
        <f t="shared" si="20"/>
        <v>967.63325999999995</v>
      </c>
      <c r="J52" s="27">
        <f t="shared" si="20"/>
        <v>1186.6252199999999</v>
      </c>
      <c r="K52" s="27">
        <f t="shared" si="20"/>
        <v>1259.0417400000001</v>
      </c>
      <c r="L52" s="27">
        <f t="shared" si="20"/>
        <v>1225.0332599999999</v>
      </c>
      <c r="M52" s="27">
        <f t="shared" si="20"/>
        <v>668.5252200000001</v>
      </c>
      <c r="N52" s="27">
        <f t="shared" si="20"/>
        <v>748.54988999999989</v>
      </c>
      <c r="O52" s="27">
        <f t="shared" si="20"/>
        <v>674.20815000000005</v>
      </c>
      <c r="P52" s="27">
        <f t="shared" si="20"/>
        <v>766.51641000000018</v>
      </c>
      <c r="Q52" s="27">
        <f t="shared" si="20"/>
        <v>783.65859</v>
      </c>
      <c r="R52" s="27">
        <f t="shared" si="20"/>
        <v>957.91673999999989</v>
      </c>
      <c r="S52" s="27">
        <f t="shared" si="20"/>
        <v>881.19174000000021</v>
      </c>
      <c r="T52" s="27">
        <f t="shared" si="20"/>
        <v>969.83303999999998</v>
      </c>
      <c r="U52" s="27">
        <f t="shared" si="20"/>
        <v>1383.9614844000002</v>
      </c>
      <c r="V52" s="27">
        <f t="shared" si="20"/>
        <v>1307.8741500000001</v>
      </c>
      <c r="W52" s="27">
        <f t="shared" si="20"/>
        <v>1576.1314271999997</v>
      </c>
      <c r="X52" s="27">
        <f t="shared" si="20"/>
        <v>1323.1839984000001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448.16222880000004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424.85311440000004</v>
      </c>
      <c r="V53" s="8">
        <f>TI_EHG_E_E!V53+TI_EHG_CHP_E!V53+TI_EHG_H_E!V53</f>
        <v>344.916</v>
      </c>
      <c r="W53" s="8">
        <f>TI_EHG_E_E!W53+TI_EHG_CHP_E!W53+TI_EHG_H_E!W53</f>
        <v>687.97305719999986</v>
      </c>
      <c r="X53" s="8">
        <f>TI_EHG_E_E!X53+TI_EHG_CHP_E!X53+TI_EHG_H_E!X53</f>
        <v>435.43482839999996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440.18336999999997</v>
      </c>
      <c r="D54" s="45">
        <f>TI_EHG_E_E!D54+TI_EHG_CHP_E!D54+TI_EHG_H_E!D54</f>
        <v>534.69173999999998</v>
      </c>
      <c r="E54" s="45">
        <f>TI_EHG_E_E!E54+TI_EHG_CHP_E!E54+TI_EHG_H_E!E54</f>
        <v>373.99989000000005</v>
      </c>
      <c r="F54" s="45">
        <f>TI_EHG_E_E!F54+TI_EHG_CHP_E!F54+TI_EHG_H_E!F54</f>
        <v>436.33325999999988</v>
      </c>
      <c r="G54" s="45">
        <f>TI_EHG_E_E!G54+TI_EHG_CHP_E!G54+TI_EHG_H_E!G54</f>
        <v>469.15010999999998</v>
      </c>
      <c r="H54" s="45">
        <f>TI_EHG_E_E!H54+TI_EHG_CHP_E!H54+TI_EHG_H_E!H54</f>
        <v>726.36662999999999</v>
      </c>
      <c r="I54" s="45">
        <f>TI_EHG_E_E!I54+TI_EHG_CHP_E!I54+TI_EHG_H_E!I54</f>
        <v>967.63325999999995</v>
      </c>
      <c r="J54" s="45">
        <f>TI_EHG_E_E!J54+TI_EHG_CHP_E!J54+TI_EHG_H_E!J54</f>
        <v>1186.6252199999999</v>
      </c>
      <c r="K54" s="45">
        <f>TI_EHG_E_E!K54+TI_EHG_CHP_E!K54+TI_EHG_H_E!K54</f>
        <v>1259.0417400000001</v>
      </c>
      <c r="L54" s="45">
        <f>TI_EHG_E_E!L54+TI_EHG_CHP_E!L54+TI_EHG_H_E!L54</f>
        <v>1225.0332599999999</v>
      </c>
      <c r="M54" s="45">
        <f>TI_EHG_E_E!M54+TI_EHG_CHP_E!M54+TI_EHG_H_E!M54</f>
        <v>668.5252200000001</v>
      </c>
      <c r="N54" s="45">
        <f>TI_EHG_E_E!N54+TI_EHG_CHP_E!N54+TI_EHG_H_E!N54</f>
        <v>748.54988999999989</v>
      </c>
      <c r="O54" s="45">
        <f>TI_EHG_E_E!O54+TI_EHG_CHP_E!O54+TI_EHG_H_E!O54</f>
        <v>674.20815000000005</v>
      </c>
      <c r="P54" s="45">
        <f>TI_EHG_E_E!P54+TI_EHG_CHP_E!P54+TI_EHG_H_E!P54</f>
        <v>766.51641000000018</v>
      </c>
      <c r="Q54" s="45">
        <f>TI_EHG_E_E!Q54+TI_EHG_CHP_E!Q54+TI_EHG_H_E!Q54</f>
        <v>783.65859</v>
      </c>
      <c r="R54" s="45">
        <f>TI_EHG_E_E!R54+TI_EHG_CHP_E!R54+TI_EHG_H_E!R54</f>
        <v>957.91673999999989</v>
      </c>
      <c r="S54" s="45">
        <f>TI_EHG_E_E!S54+TI_EHG_CHP_E!S54+TI_EHG_H_E!S54</f>
        <v>881.19174000000021</v>
      </c>
      <c r="T54" s="45">
        <f>TI_EHG_E_E!T54+TI_EHG_CHP_E!T54+TI_EHG_H_E!T54</f>
        <v>969.83303999999998</v>
      </c>
      <c r="U54" s="45">
        <f>TI_EHG_E_E!U54+TI_EHG_CHP_E!U54+TI_EHG_H_E!U54</f>
        <v>959.10837000000015</v>
      </c>
      <c r="V54" s="45">
        <f>TI_EHG_E_E!V54+TI_EHG_CHP_E!V54+TI_EHG_H_E!V54</f>
        <v>962.95815000000005</v>
      </c>
      <c r="W54" s="45">
        <f>TI_EHG_E_E!W54+TI_EHG_CHP_E!W54+TI_EHG_H_E!W54</f>
        <v>888.15836999999988</v>
      </c>
      <c r="X54" s="45">
        <f>TI_EHG_E_E!X54+TI_EHG_CHP_E!X54+TI_EHG_H_E!X54</f>
        <v>887.74917000000016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2067.7295210399998</v>
      </c>
      <c r="D61" s="49">
        <f t="shared" si="21"/>
        <v>2342.8462276800001</v>
      </c>
      <c r="E61" s="49">
        <f t="shared" si="21"/>
        <v>2753.1244548</v>
      </c>
      <c r="F61" s="49">
        <f t="shared" si="21"/>
        <v>4168.2666851999993</v>
      </c>
      <c r="G61" s="49">
        <f t="shared" si="21"/>
        <v>4465.5215867999996</v>
      </c>
      <c r="H61" s="49">
        <f t="shared" si="21"/>
        <v>4873.9633711200004</v>
      </c>
      <c r="I61" s="49">
        <f t="shared" si="21"/>
        <v>3810.2654095199996</v>
      </c>
      <c r="J61" s="49">
        <f t="shared" si="21"/>
        <v>4021.4664136799993</v>
      </c>
      <c r="K61" s="49">
        <f t="shared" si="21"/>
        <v>4504.2721423200001</v>
      </c>
      <c r="L61" s="49">
        <f t="shared" si="21"/>
        <v>4974.5606565599992</v>
      </c>
      <c r="M61" s="49">
        <f t="shared" si="21"/>
        <v>4693.5369712800002</v>
      </c>
      <c r="N61" s="49">
        <f t="shared" si="21"/>
        <v>5441.6297411999985</v>
      </c>
      <c r="O61" s="49">
        <f t="shared" si="21"/>
        <v>5830.9593552000006</v>
      </c>
      <c r="P61" s="49">
        <f t="shared" si="21"/>
        <v>7488.4994949599995</v>
      </c>
      <c r="Q61" s="49">
        <f t="shared" si="21"/>
        <v>7087.396213439999</v>
      </c>
      <c r="R61" s="49">
        <f t="shared" si="21"/>
        <v>7145.5701880799998</v>
      </c>
      <c r="S61" s="49">
        <f t="shared" si="21"/>
        <v>6985.4247280799991</v>
      </c>
      <c r="T61" s="49">
        <f t="shared" si="21"/>
        <v>7529.95210176</v>
      </c>
      <c r="U61" s="49">
        <f t="shared" si="21"/>
        <v>7192.64578248</v>
      </c>
      <c r="V61" s="49">
        <f t="shared" si="21"/>
        <v>7014.5453181599978</v>
      </c>
      <c r="W61" s="49">
        <f t="shared" si="21"/>
        <v>7769.039641919996</v>
      </c>
      <c r="X61" s="49">
        <f t="shared" si="21"/>
        <v>8775.7829078400009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1344.8961791999998</v>
      </c>
      <c r="D62" s="52">
        <f>TI_EHG_E_E!D62+TI_EHG_CHP_E!D62+TI_EHG_H_E!D62</f>
        <v>1509.7602240000001</v>
      </c>
      <c r="E62" s="52">
        <f>TI_EHG_E_E!E62+TI_EHG_CHP_E!E62+TI_EHG_H_E!E62</f>
        <v>2022.3838655999998</v>
      </c>
      <c r="F62" s="52">
        <f>TI_EHG_E_E!F62+TI_EHG_CHP_E!F62+TI_EHG_H_E!F62</f>
        <v>3171.3917759999995</v>
      </c>
      <c r="G62" s="52">
        <f>TI_EHG_E_E!G62+TI_EHG_CHP_E!G62+TI_EHG_H_E!G62</f>
        <v>3344.7677759999997</v>
      </c>
      <c r="H62" s="52">
        <f>TI_EHG_E_E!H62+TI_EHG_CHP_E!H62+TI_EHG_H_E!H62</f>
        <v>3448.7038656</v>
      </c>
      <c r="I62" s="52">
        <f>TI_EHG_E_E!I62+TI_EHG_CHP_E!I62+TI_EHG_H_E!I62</f>
        <v>2428.0482240000001</v>
      </c>
      <c r="J62" s="52">
        <f>TI_EHG_E_E!J62+TI_EHG_CHP_E!J62+TI_EHG_H_E!J62</f>
        <v>2396.7998207999999</v>
      </c>
      <c r="K62" s="52">
        <f>TI_EHG_E_E!K62+TI_EHG_CHP_E!K62+TI_EHG_H_E!K62</f>
        <v>2721.5995968000002</v>
      </c>
      <c r="L62" s="52">
        <f>TI_EHG_E_E!L62+TI_EHG_CHP_E!L62+TI_EHG_H_E!L62</f>
        <v>3269.3923583999999</v>
      </c>
      <c r="M62" s="52">
        <f>TI_EHG_E_E!M62+TI_EHG_CHP_E!M62+TI_EHG_H_E!M62</f>
        <v>3496.7515967999998</v>
      </c>
      <c r="N62" s="52">
        <f>TI_EHG_E_E!N62+TI_EHG_CHP_E!N62+TI_EHG_H_E!N62</f>
        <v>4172.5595519999988</v>
      </c>
      <c r="O62" s="52">
        <f>TI_EHG_E_E!O62+TI_EHG_CHP_E!O62+TI_EHG_H_E!O62</f>
        <v>4607.0079551999997</v>
      </c>
      <c r="P62" s="52">
        <f>TI_EHG_E_E!P62+TI_EHG_CHP_E!P62+TI_EHG_H_E!P62</f>
        <v>6093.3595967999991</v>
      </c>
      <c r="Q62" s="52">
        <f>TI_EHG_E_E!Q62+TI_EHG_CHP_E!Q62+TI_EHG_H_E!Q62</f>
        <v>5755.4558207999989</v>
      </c>
      <c r="R62" s="52">
        <f>TI_EHG_E_E!R62+TI_EHG_CHP_E!R62+TI_EHG_H_E!R62</f>
        <v>5639.1999551999997</v>
      </c>
      <c r="S62" s="52">
        <f>TI_EHG_E_E!S62+TI_EHG_CHP_E!S62+TI_EHG_H_E!S62</f>
        <v>5582.1923135999987</v>
      </c>
      <c r="T62" s="52">
        <f>TI_EHG_E_E!T62+TI_EHG_CHP_E!T62+TI_EHG_H_E!T62</f>
        <v>6012.3841344000002</v>
      </c>
      <c r="U62" s="52">
        <f>TI_EHG_E_E!U62+TI_EHG_CHP_E!U62+TI_EHG_H_E!U62</f>
        <v>5673.9199103999999</v>
      </c>
      <c r="V62" s="52">
        <f>TI_EHG_E_E!V62+TI_EHG_CHP_E!V62+TI_EHG_H_E!V62</f>
        <v>5503.0082687999984</v>
      </c>
      <c r="W62" s="52">
        <f>TI_EHG_E_E!W62+TI_EHG_CHP_E!W62+TI_EHG_H_E!W62</f>
        <v>6348.4964927999963</v>
      </c>
      <c r="X62" s="52">
        <f>TI_EHG_E_E!X62+TI_EHG_CHP_E!X62+TI_EHG_H_E!X62</f>
        <v>7117.8238656000012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242.53322183999995</v>
      </c>
      <c r="D64" s="52">
        <f>TI_EHG_E_E!D64+TI_EHG_CHP_E!D64+TI_EHG_H_E!D64</f>
        <v>249.68584368000003</v>
      </c>
      <c r="E64" s="52">
        <f>TI_EHG_E_E!E64+TI_EHG_CHP_E!E64+TI_EHG_H_E!E64</f>
        <v>322.74070920000008</v>
      </c>
      <c r="F64" s="52">
        <f>TI_EHG_E_E!F64+TI_EHG_CHP_E!F64+TI_EHG_H_E!F64</f>
        <v>520.77490919999991</v>
      </c>
      <c r="G64" s="52">
        <f>TI_EHG_E_E!G64+TI_EHG_CHP_E!G64+TI_EHG_H_E!G64</f>
        <v>608.95369079999989</v>
      </c>
      <c r="H64" s="52">
        <f>TI_EHG_E_E!H64+TI_EHG_CHP_E!H64+TI_EHG_H_E!H64</f>
        <v>632.75946552000005</v>
      </c>
      <c r="I64" s="52">
        <f>TI_EHG_E_E!I64+TI_EHG_CHP_E!I64+TI_EHG_H_E!I64</f>
        <v>326.61726552000005</v>
      </c>
      <c r="J64" s="52">
        <f>TI_EHG_E_E!J64+TI_EHG_CHP_E!J64+TI_EHG_H_E!J64</f>
        <v>330.16635288000003</v>
      </c>
      <c r="K64" s="52">
        <f>TI_EHG_E_E!K64+TI_EHG_CHP_E!K64+TI_EHG_H_E!K64</f>
        <v>409.17246551999995</v>
      </c>
      <c r="L64" s="52">
        <f>TI_EHG_E_E!L64+TI_EHG_CHP_E!L64+TI_EHG_H_E!L64</f>
        <v>368.76837816</v>
      </c>
      <c r="M64" s="52">
        <f>TI_EHG_E_E!M64+TI_EHG_CHP_E!M64+TI_EHG_H_E!M64</f>
        <v>467.48513448000006</v>
      </c>
      <c r="N64" s="52">
        <f>TI_EHG_E_E!N64+TI_EHG_CHP_E!N64+TI_EHG_H_E!N64</f>
        <v>452.47030919999992</v>
      </c>
      <c r="O64" s="52">
        <f>TI_EHG_E_E!O64+TI_EHG_CHP_E!O64+TI_EHG_H_E!O64</f>
        <v>488.45160000000004</v>
      </c>
      <c r="P64" s="52">
        <f>TI_EHG_E_E!P64+TI_EHG_CHP_E!P64+TI_EHG_H_E!P64</f>
        <v>558.94017816000019</v>
      </c>
      <c r="Q64" s="52">
        <f>TI_EHG_E_E!Q64+TI_EHG_CHP_E!Q64+TI_EHG_H_E!Q64</f>
        <v>477.04011264000002</v>
      </c>
      <c r="R64" s="52">
        <f>TI_EHG_E_E!R64+TI_EHG_CHP_E!R64+TI_EHG_H_E!R64</f>
        <v>461.37015287999998</v>
      </c>
      <c r="S64" s="52">
        <f>TI_EHG_E_E!S64+TI_EHG_CHP_E!S64+TI_EHG_H_E!S64</f>
        <v>441.93233448000007</v>
      </c>
      <c r="T64" s="52">
        <f>TI_EHG_E_E!T64+TI_EHG_CHP_E!T64+TI_EHG_H_E!T64</f>
        <v>459.56828736</v>
      </c>
      <c r="U64" s="52">
        <f>TI_EHG_E_E!U64+TI_EHG_CHP_E!U64+TI_EHG_H_E!U64</f>
        <v>463.55393448000007</v>
      </c>
      <c r="V64" s="52">
        <f>TI_EHG_E_E!V64+TI_EHG_CHP_E!V64+TI_EHG_H_E!V64</f>
        <v>451.86962183999998</v>
      </c>
      <c r="W64" s="52">
        <f>TI_EHG_E_E!W64+TI_EHG_CHP_E!W64+TI_EHG_H_E!W64</f>
        <v>443.18815632000002</v>
      </c>
      <c r="X64" s="52">
        <f>TI_EHG_E_E!X64+TI_EHG_CHP_E!X64+TI_EHG_H_E!X64</f>
        <v>491.78211263999998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480.30011999999999</v>
      </c>
      <c r="D65" s="52">
        <f>TI_EHG_E_E!D65+TI_EHG_CHP_E!D65+TI_EHG_H_E!D65</f>
        <v>583.40016000000003</v>
      </c>
      <c r="E65" s="52">
        <f>TI_EHG_E_E!E65+TI_EHG_CHP_E!E65+TI_EHG_H_E!E65</f>
        <v>407.99988000000002</v>
      </c>
      <c r="F65" s="52">
        <f>TI_EHG_E_E!F65+TI_EHG_CHP_E!F65+TI_EHG_H_E!F65</f>
        <v>476.09999999999997</v>
      </c>
      <c r="G65" s="52">
        <f>TI_EHG_E_E!G65+TI_EHG_CHP_E!G65+TI_EHG_H_E!G65</f>
        <v>511.80011999999988</v>
      </c>
      <c r="H65" s="52">
        <f>TI_EHG_E_E!H65+TI_EHG_CHP_E!H65+TI_EHG_H_E!H65</f>
        <v>792.50004000000001</v>
      </c>
      <c r="I65" s="52">
        <f>TI_EHG_E_E!I65+TI_EHG_CHP_E!I65+TI_EHG_H_E!I65</f>
        <v>1055.5999199999999</v>
      </c>
      <c r="J65" s="52">
        <f>TI_EHG_E_E!J65+TI_EHG_CHP_E!J65+TI_EHG_H_E!J65</f>
        <v>1294.5002399999996</v>
      </c>
      <c r="K65" s="52">
        <f>TI_EHG_E_E!K65+TI_EHG_CHP_E!K65+TI_EHG_H_E!K65</f>
        <v>1373.50008</v>
      </c>
      <c r="L65" s="52">
        <f>TI_EHG_E_E!L65+TI_EHG_CHP_E!L65+TI_EHG_H_E!L65</f>
        <v>1336.3999199999998</v>
      </c>
      <c r="M65" s="52">
        <f>TI_EHG_E_E!M65+TI_EHG_CHP_E!M65+TI_EHG_H_E!M65</f>
        <v>729.30024000000003</v>
      </c>
      <c r="N65" s="52">
        <f>TI_EHG_E_E!N65+TI_EHG_CHP_E!N65+TI_EHG_H_E!N65</f>
        <v>816.59987999999976</v>
      </c>
      <c r="O65" s="52">
        <f>TI_EHG_E_E!O65+TI_EHG_CHP_E!O65+TI_EHG_H_E!O65</f>
        <v>735.49980000000005</v>
      </c>
      <c r="P65" s="52">
        <f>TI_EHG_E_E!P65+TI_EHG_CHP_E!P65+TI_EHG_H_E!P65</f>
        <v>836.19972000000018</v>
      </c>
      <c r="Q65" s="52">
        <f>TI_EHG_E_E!Q65+TI_EHG_CHP_E!Q65+TI_EHG_H_E!Q65</f>
        <v>854.90027999999995</v>
      </c>
      <c r="R65" s="52">
        <f>TI_EHG_E_E!R65+TI_EHG_CHP_E!R65+TI_EHG_H_E!R65</f>
        <v>1045.0000799999998</v>
      </c>
      <c r="S65" s="52">
        <f>TI_EHG_E_E!S65+TI_EHG_CHP_E!S65+TI_EHG_H_E!S65</f>
        <v>961.30008000000009</v>
      </c>
      <c r="T65" s="52">
        <f>TI_EHG_E_E!T65+TI_EHG_CHP_E!T65+TI_EHG_H_E!T65</f>
        <v>1057.9996799999999</v>
      </c>
      <c r="U65" s="52">
        <f>TI_EHG_E_E!U65+TI_EHG_CHP_E!U65+TI_EHG_H_E!U65</f>
        <v>1046.3000400000001</v>
      </c>
      <c r="V65" s="52">
        <f>TI_EHG_E_E!V65+TI_EHG_CHP_E!V65+TI_EHG_H_E!V65</f>
        <v>1050.4997999999998</v>
      </c>
      <c r="W65" s="52">
        <f>TI_EHG_E_E!W65+TI_EHG_CHP_E!W65+TI_EHG_H_E!W65</f>
        <v>968.90003999999976</v>
      </c>
      <c r="X65" s="52">
        <f>TI_EHG_E_E!X65+TI_EHG_CHP_E!X65+TI_EHG_H_E!X65</f>
        <v>1156.7462399999997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8.8718976000000005</v>
      </c>
      <c r="V72" s="55">
        <f>TI_EHG_E_E!V72+TI_EHG_CHP_E!V72+TI_EHG_H_E!V72</f>
        <v>9.1676275199999981</v>
      </c>
      <c r="W72" s="55">
        <f>TI_EHG_E_E!W72+TI_EHG_CHP_E!W72+TI_EHG_H_E!W72</f>
        <v>8.4549527999999992</v>
      </c>
      <c r="X72" s="55">
        <f>TI_EHG_E_E!X72+TI_EHG_CHP_E!X72+TI_EHG_H_E!X72</f>
        <v>9.4306895999999956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92140.566659646851</v>
      </c>
      <c r="D2" s="21">
        <f t="shared" ref="D2:X2" si="0">SUM(D3,D17,D22,D25,D26,D51,D52)</f>
        <v>85695.538559974899</v>
      </c>
      <c r="E2" s="21">
        <f t="shared" si="0"/>
        <v>101370.29680577763</v>
      </c>
      <c r="F2" s="21">
        <f t="shared" si="0"/>
        <v>92959.967221693048</v>
      </c>
      <c r="G2" s="21">
        <f t="shared" si="0"/>
        <v>100362.05288012806</v>
      </c>
      <c r="H2" s="21">
        <f t="shared" si="0"/>
        <v>109029.12275216497</v>
      </c>
      <c r="I2" s="21">
        <f t="shared" si="0"/>
        <v>104558.38317421993</v>
      </c>
      <c r="J2" s="21">
        <f t="shared" si="0"/>
        <v>108910.73188139948</v>
      </c>
      <c r="K2" s="21">
        <f t="shared" si="0"/>
        <v>93557.774972543484</v>
      </c>
      <c r="L2" s="21">
        <f t="shared" si="0"/>
        <v>77657.29049790735</v>
      </c>
      <c r="M2" s="21">
        <f t="shared" si="0"/>
        <v>61406.723531959629</v>
      </c>
      <c r="N2" s="21">
        <f t="shared" si="0"/>
        <v>75690.667260078888</v>
      </c>
      <c r="O2" s="21">
        <f t="shared" si="0"/>
        <v>81104.485769960709</v>
      </c>
      <c r="P2" s="21">
        <f t="shared" si="0"/>
        <v>59212.973774385537</v>
      </c>
      <c r="Q2" s="21">
        <f t="shared" si="0"/>
        <v>63739.320476550296</v>
      </c>
      <c r="R2" s="21">
        <f t="shared" si="0"/>
        <v>74178.087937121643</v>
      </c>
      <c r="S2" s="21">
        <f t="shared" si="0"/>
        <v>59484.747070482917</v>
      </c>
      <c r="T2" s="21">
        <f t="shared" si="0"/>
        <v>70802.690697237966</v>
      </c>
      <c r="U2" s="21">
        <f t="shared" si="0"/>
        <v>62961.663777632981</v>
      </c>
      <c r="V2" s="21">
        <f t="shared" si="0"/>
        <v>45078.472399489998</v>
      </c>
      <c r="W2" s="21">
        <f t="shared" si="0"/>
        <v>31403.74953912694</v>
      </c>
      <c r="X2" s="21">
        <f t="shared" si="0"/>
        <v>31354.374530529094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75465.637237326839</v>
      </c>
      <c r="D3" s="24">
        <f t="shared" si="1"/>
        <v>67003.548742894913</v>
      </c>
      <c r="E3" s="24">
        <f t="shared" si="1"/>
        <v>77721.513114057627</v>
      </c>
      <c r="F3" s="24">
        <f t="shared" si="1"/>
        <v>71015.377408213055</v>
      </c>
      <c r="G3" s="24">
        <f t="shared" si="1"/>
        <v>73042.726566808051</v>
      </c>
      <c r="H3" s="24">
        <f t="shared" si="1"/>
        <v>72592.231612764968</v>
      </c>
      <c r="I3" s="24">
        <f t="shared" si="1"/>
        <v>64289.027442619925</v>
      </c>
      <c r="J3" s="24">
        <f t="shared" si="1"/>
        <v>68587.703985959466</v>
      </c>
      <c r="K3" s="24">
        <f t="shared" si="1"/>
        <v>44001.683889623477</v>
      </c>
      <c r="L3" s="24">
        <f t="shared" si="1"/>
        <v>32677.41427590734</v>
      </c>
      <c r="M3" s="24">
        <f t="shared" si="1"/>
        <v>22376.760801919623</v>
      </c>
      <c r="N3" s="24">
        <f t="shared" si="1"/>
        <v>40630.979145344725</v>
      </c>
      <c r="O3" s="24">
        <f t="shared" si="1"/>
        <v>51044.703647455004</v>
      </c>
      <c r="P3" s="24">
        <f t="shared" si="1"/>
        <v>36849.457921394125</v>
      </c>
      <c r="Q3" s="24">
        <f t="shared" si="1"/>
        <v>41627.013373189009</v>
      </c>
      <c r="R3" s="24">
        <f t="shared" si="1"/>
        <v>47923.662487961636</v>
      </c>
      <c r="S3" s="24">
        <f t="shared" si="1"/>
        <v>34506.630279994512</v>
      </c>
      <c r="T3" s="24">
        <f t="shared" si="1"/>
        <v>42600.55278080159</v>
      </c>
      <c r="U3" s="24">
        <f t="shared" si="1"/>
        <v>37971.819431299649</v>
      </c>
      <c r="V3" s="24">
        <f t="shared" si="1"/>
        <v>13205.147698889983</v>
      </c>
      <c r="W3" s="24">
        <f t="shared" si="1"/>
        <v>5918.463326901956</v>
      </c>
      <c r="X3" s="24">
        <f t="shared" si="1"/>
        <v>4528.6279128450205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63022.13396828805</v>
      </c>
      <c r="D4" s="19">
        <f t="shared" si="2"/>
        <v>55351.64793315775</v>
      </c>
      <c r="E4" s="19">
        <f t="shared" si="2"/>
        <v>64305.766793218783</v>
      </c>
      <c r="F4" s="19">
        <f t="shared" si="2"/>
        <v>59392.346049857828</v>
      </c>
      <c r="G4" s="19">
        <f t="shared" si="2"/>
        <v>62620.988504041321</v>
      </c>
      <c r="H4" s="19">
        <f t="shared" si="2"/>
        <v>62629.432612499601</v>
      </c>
      <c r="I4" s="19">
        <f t="shared" si="2"/>
        <v>53824.182511994106</v>
      </c>
      <c r="J4" s="19">
        <f t="shared" si="2"/>
        <v>60245.314975690002</v>
      </c>
      <c r="K4" s="19">
        <f t="shared" si="2"/>
        <v>40896.93546587017</v>
      </c>
      <c r="L4" s="19">
        <f t="shared" si="2"/>
        <v>30871.594658417387</v>
      </c>
      <c r="M4" s="19">
        <f t="shared" si="2"/>
        <v>21172.868422377043</v>
      </c>
      <c r="N4" s="19">
        <f t="shared" si="2"/>
        <v>36870.858686918509</v>
      </c>
      <c r="O4" s="19">
        <f t="shared" si="2"/>
        <v>48086.118682626678</v>
      </c>
      <c r="P4" s="19">
        <f t="shared" si="2"/>
        <v>34668.166944100827</v>
      </c>
      <c r="Q4" s="19">
        <f t="shared" si="2"/>
        <v>38711.741013952851</v>
      </c>
      <c r="R4" s="19">
        <f t="shared" si="2"/>
        <v>44880.332253656445</v>
      </c>
      <c r="S4" s="19">
        <f t="shared" si="2"/>
        <v>32810.738579296711</v>
      </c>
      <c r="T4" s="19">
        <f t="shared" si="2"/>
        <v>40073.132177539315</v>
      </c>
      <c r="U4" s="19">
        <f t="shared" si="2"/>
        <v>36247.695862770859</v>
      </c>
      <c r="V4" s="19">
        <f t="shared" si="2"/>
        <v>12246.80518719704</v>
      </c>
      <c r="W4" s="19">
        <f t="shared" si="2"/>
        <v>5764.4460160920644</v>
      </c>
      <c r="X4" s="19">
        <f t="shared" si="2"/>
        <v>4528.6279128450205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7492.8190820399977</v>
      </c>
      <c r="H5" s="8">
        <v>7285.5975704399998</v>
      </c>
      <c r="I5" s="8">
        <v>5436.7338164400007</v>
      </c>
      <c r="J5" s="8">
        <v>6093.4890920399994</v>
      </c>
      <c r="K5" s="8">
        <v>4456.8238179599985</v>
      </c>
      <c r="L5" s="8">
        <v>2999.9292299999997</v>
      </c>
      <c r="M5" s="8">
        <v>365.92678295999991</v>
      </c>
      <c r="N5" s="8">
        <v>7155.310278599999</v>
      </c>
      <c r="O5" s="8">
        <v>7544.223336959999</v>
      </c>
      <c r="P5" s="8">
        <v>3790.1492859599998</v>
      </c>
      <c r="Q5" s="8">
        <v>4310.1214484399989</v>
      </c>
      <c r="R5" s="8">
        <v>4437.7999369199988</v>
      </c>
      <c r="S5" s="8">
        <v>2852.3318979599994</v>
      </c>
      <c r="T5" s="8">
        <v>2188.7948660399998</v>
      </c>
      <c r="U5" s="8">
        <v>896.90885999999966</v>
      </c>
      <c r="V5" s="8">
        <v>73.826799480000005</v>
      </c>
      <c r="W5" s="8">
        <v>59.53783284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63022.13396828805</v>
      </c>
      <c r="D7" s="8">
        <v>55351.64793315775</v>
      </c>
      <c r="E7" s="8">
        <v>64305.766793218783</v>
      </c>
      <c r="F7" s="8">
        <v>59392.346049857828</v>
      </c>
      <c r="G7" s="8">
        <v>55128.169422001323</v>
      </c>
      <c r="H7" s="8">
        <v>55343.835042059603</v>
      </c>
      <c r="I7" s="8">
        <v>48387.448695554107</v>
      </c>
      <c r="J7" s="8">
        <v>54151.825883650003</v>
      </c>
      <c r="K7" s="8">
        <v>36440.111647910169</v>
      </c>
      <c r="L7" s="8">
        <v>27871.665428417389</v>
      </c>
      <c r="M7" s="8">
        <v>20806.941639417044</v>
      </c>
      <c r="N7" s="8">
        <v>29715.548408318511</v>
      </c>
      <c r="O7" s="8">
        <v>40541.895345666679</v>
      </c>
      <c r="P7" s="8">
        <v>30878.017658140827</v>
      </c>
      <c r="Q7" s="8">
        <v>34401.619565512854</v>
      </c>
      <c r="R7" s="8">
        <v>40442.532316736448</v>
      </c>
      <c r="S7" s="8">
        <v>29958.406681336714</v>
      </c>
      <c r="T7" s="8">
        <v>37884.337311499316</v>
      </c>
      <c r="U7" s="8">
        <v>35350.787002770856</v>
      </c>
      <c r="V7" s="8">
        <v>12172.978387717039</v>
      </c>
      <c r="W7" s="8">
        <v>5704.9081832520642</v>
      </c>
      <c r="X7" s="8">
        <v>4528.6279128450205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12443.503269038783</v>
      </c>
      <c r="D8" s="19">
        <f t="shared" si="3"/>
        <v>11651.900809737162</v>
      </c>
      <c r="E8" s="19">
        <f t="shared" si="3"/>
        <v>13415.746320838847</v>
      </c>
      <c r="F8" s="19">
        <f t="shared" si="3"/>
        <v>11623.031358355231</v>
      </c>
      <c r="G8" s="19">
        <f t="shared" si="3"/>
        <v>10421.73806276673</v>
      </c>
      <c r="H8" s="19">
        <f t="shared" si="3"/>
        <v>9962.7990002653714</v>
      </c>
      <c r="I8" s="19">
        <f t="shared" si="3"/>
        <v>10464.844930625821</v>
      </c>
      <c r="J8" s="19">
        <f t="shared" si="3"/>
        <v>8342.3890102694622</v>
      </c>
      <c r="K8" s="19">
        <f t="shared" si="3"/>
        <v>3104.7484237533063</v>
      </c>
      <c r="L8" s="19">
        <f t="shared" si="3"/>
        <v>1805.8196174899545</v>
      </c>
      <c r="M8" s="19">
        <f t="shared" si="3"/>
        <v>1203.8923795425801</v>
      </c>
      <c r="N8" s="19">
        <f t="shared" si="3"/>
        <v>3760.1204584262177</v>
      </c>
      <c r="O8" s="19">
        <f t="shared" si="3"/>
        <v>2958.5849648283229</v>
      </c>
      <c r="P8" s="19">
        <f t="shared" si="3"/>
        <v>2181.2909772933008</v>
      </c>
      <c r="Q8" s="19">
        <f t="shared" si="3"/>
        <v>2915.2723592361581</v>
      </c>
      <c r="R8" s="19">
        <f t="shared" si="3"/>
        <v>3043.3302343051878</v>
      </c>
      <c r="S8" s="19">
        <f t="shared" si="3"/>
        <v>1695.8917006978045</v>
      </c>
      <c r="T8" s="19">
        <f t="shared" si="3"/>
        <v>2527.4206032622751</v>
      </c>
      <c r="U8" s="19">
        <f t="shared" si="3"/>
        <v>1724.1235685287888</v>
      </c>
      <c r="V8" s="19">
        <f t="shared" si="3"/>
        <v>958.34251169294214</v>
      </c>
      <c r="W8" s="19">
        <f t="shared" si="3"/>
        <v>154.0173108098914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5491.5083195687075</v>
      </c>
      <c r="D9" s="8">
        <v>4002.2073706801584</v>
      </c>
      <c r="E9" s="8">
        <v>5454.5608476880288</v>
      </c>
      <c r="F9" s="8">
        <v>4323.7767474268621</v>
      </c>
      <c r="G9" s="8">
        <v>4380.9139254626925</v>
      </c>
      <c r="H9" s="8">
        <v>4621.0291645974567</v>
      </c>
      <c r="I9" s="8">
        <v>4382.4737973117635</v>
      </c>
      <c r="J9" s="8">
        <v>3757.4335833560131</v>
      </c>
      <c r="K9" s="8">
        <v>3104.7484237533063</v>
      </c>
      <c r="L9" s="8">
        <v>1805.8196174899545</v>
      </c>
      <c r="M9" s="8">
        <v>1203.8923795425801</v>
      </c>
      <c r="N9" s="8">
        <v>3760.1204584262177</v>
      </c>
      <c r="O9" s="8">
        <v>2958.5849648283229</v>
      </c>
      <c r="P9" s="8">
        <v>2181.2909772933008</v>
      </c>
      <c r="Q9" s="8">
        <v>2915.2723592361581</v>
      </c>
      <c r="R9" s="8">
        <v>3043.3302343051878</v>
      </c>
      <c r="S9" s="8">
        <v>1695.8917006978045</v>
      </c>
      <c r="T9" s="8">
        <v>2527.4206032622751</v>
      </c>
      <c r="U9" s="8">
        <v>1724.1235685287888</v>
      </c>
      <c r="V9" s="8">
        <v>958.34251169294214</v>
      </c>
      <c r="W9" s="8">
        <v>154.0173108098914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6951.9949494700759</v>
      </c>
      <c r="D10" s="8">
        <v>7649.693439057005</v>
      </c>
      <c r="E10" s="8">
        <v>7961.1854731508183</v>
      </c>
      <c r="F10" s="8">
        <v>7299.2546109283676</v>
      </c>
      <c r="G10" s="8">
        <v>6040.8241373040373</v>
      </c>
      <c r="H10" s="8">
        <v>5341.7698356679139</v>
      </c>
      <c r="I10" s="8">
        <v>6082.3711333140573</v>
      </c>
      <c r="J10" s="8">
        <v>4584.9554269134496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2914.7739839999999</v>
      </c>
      <c r="D17" s="27">
        <f t="shared" si="5"/>
        <v>2818.8809279999996</v>
      </c>
      <c r="E17" s="27">
        <f t="shared" si="5"/>
        <v>2830.4377920000006</v>
      </c>
      <c r="F17" s="27">
        <f t="shared" si="5"/>
        <v>2407.7806559999995</v>
      </c>
      <c r="G17" s="27">
        <f t="shared" si="5"/>
        <v>2341.7678160000005</v>
      </c>
      <c r="H17" s="27">
        <f t="shared" si="5"/>
        <v>2541.5565120000006</v>
      </c>
      <c r="I17" s="27">
        <f t="shared" si="5"/>
        <v>2194.6785839999998</v>
      </c>
      <c r="J17" s="27">
        <f t="shared" si="5"/>
        <v>2455.5107520000006</v>
      </c>
      <c r="K17" s="27">
        <f t="shared" si="5"/>
        <v>2356.6091759999999</v>
      </c>
      <c r="L17" s="27">
        <f t="shared" si="5"/>
        <v>1991.1695759999993</v>
      </c>
      <c r="M17" s="27">
        <f t="shared" si="5"/>
        <v>2003.7163679999992</v>
      </c>
      <c r="N17" s="27">
        <f t="shared" si="5"/>
        <v>2419.3071360000004</v>
      </c>
      <c r="O17" s="27">
        <f t="shared" si="5"/>
        <v>1898.1645839999996</v>
      </c>
      <c r="P17" s="27">
        <f t="shared" si="5"/>
        <v>2603.5602479999998</v>
      </c>
      <c r="Q17" s="27">
        <f t="shared" si="5"/>
        <v>3256.5532320000007</v>
      </c>
      <c r="R17" s="27">
        <f t="shared" si="5"/>
        <v>2949.7001040000005</v>
      </c>
      <c r="S17" s="27">
        <f t="shared" si="5"/>
        <v>2364.3959039999995</v>
      </c>
      <c r="T17" s="27">
        <f t="shared" si="5"/>
        <v>2867.4568799999997</v>
      </c>
      <c r="U17" s="27">
        <f t="shared" si="5"/>
        <v>2830.8875759999992</v>
      </c>
      <c r="V17" s="27">
        <f t="shared" si="5"/>
        <v>2448.2973600000005</v>
      </c>
      <c r="W17" s="27">
        <f t="shared" si="5"/>
        <v>1441.0856879999999</v>
      </c>
      <c r="X17" s="27">
        <f t="shared" si="5"/>
        <v>2846.8440719999999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246.39335999999997</v>
      </c>
      <c r="D19" s="8">
        <v>178.58123999999998</v>
      </c>
      <c r="E19" s="8">
        <v>181.81799999999998</v>
      </c>
      <c r="F19" s="8">
        <v>179.06076000000002</v>
      </c>
      <c r="G19" s="8">
        <v>91.987920000000003</v>
      </c>
      <c r="H19" s="8">
        <v>183.61620000000002</v>
      </c>
      <c r="I19" s="8">
        <v>100.899</v>
      </c>
      <c r="J19" s="8">
        <v>68.970960000000005</v>
      </c>
      <c r="K19" s="8">
        <v>51.188759999999988</v>
      </c>
      <c r="L19" s="8">
        <v>50.269679999999994</v>
      </c>
      <c r="M19" s="8">
        <v>23.296679999999995</v>
      </c>
      <c r="N19" s="8">
        <v>13.266719999999999</v>
      </c>
      <c r="O19" s="8">
        <v>14.984999999999998</v>
      </c>
      <c r="P19" s="8">
        <v>19.420559999999995</v>
      </c>
      <c r="Q19" s="8">
        <v>6.5534400000000002</v>
      </c>
      <c r="R19" s="8">
        <v>0</v>
      </c>
      <c r="S19" s="8">
        <v>44.155799999999999</v>
      </c>
      <c r="T19" s="8">
        <v>43.076879999999989</v>
      </c>
      <c r="U19" s="8">
        <v>52.787159999999993</v>
      </c>
      <c r="V19" s="8">
        <v>82.557359999999989</v>
      </c>
      <c r="W19" s="8">
        <v>33.966000000000001</v>
      </c>
      <c r="X19" s="8">
        <v>15.704279999999999</v>
      </c>
    </row>
    <row r="20" spans="1:24" ht="11.25" customHeight="1" x14ac:dyDescent="0.2">
      <c r="A20" s="29" t="s">
        <v>30</v>
      </c>
      <c r="B20" s="7" t="s">
        <v>31</v>
      </c>
      <c r="C20" s="8">
        <v>2668.3806239999999</v>
      </c>
      <c r="D20" s="8">
        <v>2640.2996879999996</v>
      </c>
      <c r="E20" s="8">
        <v>2648.6197920000004</v>
      </c>
      <c r="F20" s="8">
        <v>2228.7198959999996</v>
      </c>
      <c r="G20" s="8">
        <v>2249.7798960000005</v>
      </c>
      <c r="H20" s="8">
        <v>2357.9403120000006</v>
      </c>
      <c r="I20" s="8">
        <v>2093.7795839999999</v>
      </c>
      <c r="J20" s="8">
        <v>2386.5397920000005</v>
      </c>
      <c r="K20" s="8">
        <v>2305.4204159999999</v>
      </c>
      <c r="L20" s="8">
        <v>1940.8998959999994</v>
      </c>
      <c r="M20" s="8">
        <v>1980.4196879999993</v>
      </c>
      <c r="N20" s="8">
        <v>2406.0404160000003</v>
      </c>
      <c r="O20" s="8">
        <v>1883.1795839999997</v>
      </c>
      <c r="P20" s="8">
        <v>2584.1396879999998</v>
      </c>
      <c r="Q20" s="8">
        <v>3249.9997920000005</v>
      </c>
      <c r="R20" s="8">
        <v>2949.7001040000005</v>
      </c>
      <c r="S20" s="8">
        <v>2320.2401039999995</v>
      </c>
      <c r="T20" s="8">
        <v>2824.3799999999997</v>
      </c>
      <c r="U20" s="8">
        <v>2778.1004159999993</v>
      </c>
      <c r="V20" s="8">
        <v>2365.7400000000007</v>
      </c>
      <c r="W20" s="8">
        <v>1407.119688</v>
      </c>
      <c r="X20" s="8">
        <v>2831.1397919999999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11152.235758680003</v>
      </c>
      <c r="D26" s="27">
        <f t="shared" si="7"/>
        <v>13267.183045679998</v>
      </c>
      <c r="E26" s="27">
        <f t="shared" si="7"/>
        <v>15696.356281920001</v>
      </c>
      <c r="F26" s="27">
        <f t="shared" si="7"/>
        <v>12366.32690844</v>
      </c>
      <c r="G26" s="27">
        <f t="shared" si="7"/>
        <v>12755.393042040001</v>
      </c>
      <c r="H26" s="27">
        <f t="shared" si="7"/>
        <v>14537.05004484</v>
      </c>
      <c r="I26" s="27">
        <f t="shared" si="7"/>
        <v>11978.176946400003</v>
      </c>
      <c r="J26" s="27">
        <f t="shared" si="7"/>
        <v>11759.789514600001</v>
      </c>
      <c r="K26" s="27">
        <f t="shared" si="7"/>
        <v>11156.828974920001</v>
      </c>
      <c r="L26" s="27">
        <f t="shared" si="7"/>
        <v>11003.769842400001</v>
      </c>
      <c r="M26" s="27">
        <f t="shared" si="7"/>
        <v>9643.2327154800005</v>
      </c>
      <c r="N26" s="27">
        <f t="shared" si="7"/>
        <v>9443.9837303999993</v>
      </c>
      <c r="O26" s="27">
        <f t="shared" si="7"/>
        <v>9703.0868101200031</v>
      </c>
      <c r="P26" s="27">
        <f t="shared" si="7"/>
        <v>8144.5573699199995</v>
      </c>
      <c r="Q26" s="27">
        <f t="shared" si="7"/>
        <v>8539.348475519997</v>
      </c>
      <c r="R26" s="27">
        <f t="shared" si="7"/>
        <v>10220.76060516</v>
      </c>
      <c r="S26" s="27">
        <f t="shared" si="7"/>
        <v>10023.1771248</v>
      </c>
      <c r="T26" s="27">
        <f t="shared" si="7"/>
        <v>9060.9583564799996</v>
      </c>
      <c r="U26" s="27">
        <f t="shared" si="7"/>
        <v>8082.3653118000011</v>
      </c>
      <c r="V26" s="27">
        <f t="shared" si="7"/>
        <v>6866.4580156799993</v>
      </c>
      <c r="W26" s="27">
        <f t="shared" si="7"/>
        <v>5624.1681879600001</v>
      </c>
      <c r="X26" s="27">
        <f t="shared" si="7"/>
        <v>5461.4016266399994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11152.235758680003</v>
      </c>
      <c r="D33" s="19">
        <f t="shared" si="9"/>
        <v>13267.183045679998</v>
      </c>
      <c r="E33" s="19">
        <f t="shared" si="9"/>
        <v>15696.356281920001</v>
      </c>
      <c r="F33" s="19">
        <f t="shared" si="9"/>
        <v>12366.32690844</v>
      </c>
      <c r="G33" s="19">
        <f t="shared" si="9"/>
        <v>12755.393042040001</v>
      </c>
      <c r="H33" s="19">
        <f t="shared" si="9"/>
        <v>14537.05004484</v>
      </c>
      <c r="I33" s="19">
        <f t="shared" si="9"/>
        <v>11978.176946400003</v>
      </c>
      <c r="J33" s="19">
        <f t="shared" si="9"/>
        <v>11759.789514600001</v>
      </c>
      <c r="K33" s="19">
        <f t="shared" si="9"/>
        <v>11156.828974920001</v>
      </c>
      <c r="L33" s="19">
        <f t="shared" si="9"/>
        <v>11003.769842400001</v>
      </c>
      <c r="M33" s="19">
        <f t="shared" si="9"/>
        <v>9643.2327154800005</v>
      </c>
      <c r="N33" s="19">
        <f t="shared" si="9"/>
        <v>9443.9837303999993</v>
      </c>
      <c r="O33" s="19">
        <f t="shared" si="9"/>
        <v>9703.0868101200031</v>
      </c>
      <c r="P33" s="19">
        <f t="shared" si="9"/>
        <v>8144.5573699199995</v>
      </c>
      <c r="Q33" s="19">
        <f t="shared" si="9"/>
        <v>8539.348475519997</v>
      </c>
      <c r="R33" s="19">
        <f t="shared" si="9"/>
        <v>10220.76060516</v>
      </c>
      <c r="S33" s="19">
        <f t="shared" si="9"/>
        <v>10023.1771248</v>
      </c>
      <c r="T33" s="19">
        <f t="shared" si="9"/>
        <v>9060.9583564799996</v>
      </c>
      <c r="U33" s="19">
        <f t="shared" si="9"/>
        <v>8082.3653118000011</v>
      </c>
      <c r="V33" s="19">
        <f t="shared" si="9"/>
        <v>6866.4580156799993</v>
      </c>
      <c r="W33" s="19">
        <f t="shared" si="9"/>
        <v>5624.1681879600001</v>
      </c>
      <c r="X33" s="19">
        <f t="shared" si="9"/>
        <v>5461.4016266399994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202.43520000000001</v>
      </c>
      <c r="T34" s="8">
        <v>233.79840000000002</v>
      </c>
      <c r="U34" s="8">
        <v>279.41760000000011</v>
      </c>
      <c r="V34" s="8">
        <v>270.86400000000015</v>
      </c>
      <c r="W34" s="8">
        <v>270.86400000000015</v>
      </c>
      <c r="X34" s="8">
        <v>242.35199999999998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1.0924124400000002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751.9668296399999</v>
      </c>
      <c r="D43" s="8">
        <v>1315.9420185599997</v>
      </c>
      <c r="E43" s="8">
        <v>1290.4514999999997</v>
      </c>
      <c r="F43" s="8">
        <v>796.57497036000018</v>
      </c>
      <c r="G43" s="8">
        <v>0</v>
      </c>
      <c r="H43" s="8">
        <v>0</v>
      </c>
      <c r="I43" s="8">
        <v>3406.1546703600011</v>
      </c>
      <c r="J43" s="8">
        <v>4518.1733407199999</v>
      </c>
      <c r="K43" s="8">
        <v>3641.940900000001</v>
      </c>
      <c r="L43" s="8">
        <v>3434.8313703600006</v>
      </c>
      <c r="M43" s="8">
        <v>3476.2533296399984</v>
      </c>
      <c r="N43" s="8">
        <v>3444.3901814400001</v>
      </c>
      <c r="O43" s="8">
        <v>3221.3492110800016</v>
      </c>
      <c r="P43" s="8">
        <v>2982.3768</v>
      </c>
      <c r="Q43" s="8">
        <v>3606.8915703599987</v>
      </c>
      <c r="R43" s="8">
        <v>2580.9029999999998</v>
      </c>
      <c r="S43" s="8">
        <v>2332.37177784</v>
      </c>
      <c r="T43" s="8">
        <v>2625.5114074799999</v>
      </c>
      <c r="U43" s="8">
        <v>2714.7276889200002</v>
      </c>
      <c r="V43" s="8">
        <v>2845.3659296400001</v>
      </c>
      <c r="W43" s="8">
        <v>2647.8152110800002</v>
      </c>
      <c r="X43" s="8">
        <v>2803.9439703599996</v>
      </c>
    </row>
    <row r="44" spans="1:24" ht="11.25" customHeight="1" x14ac:dyDescent="0.2">
      <c r="A44" s="28" t="s">
        <v>74</v>
      </c>
      <c r="B44" s="7" t="s">
        <v>75</v>
      </c>
      <c r="C44" s="8">
        <v>10400.268929040003</v>
      </c>
      <c r="D44" s="8">
        <v>11951.241027119999</v>
      </c>
      <c r="E44" s="8">
        <v>14405.904781920002</v>
      </c>
      <c r="F44" s="8">
        <v>11569.75193808</v>
      </c>
      <c r="G44" s="8">
        <v>12004.399409040001</v>
      </c>
      <c r="H44" s="8">
        <v>13839.92508384</v>
      </c>
      <c r="I44" s="8">
        <v>7783.0034090400004</v>
      </c>
      <c r="J44" s="8">
        <v>6088.1912128799995</v>
      </c>
      <c r="K44" s="8">
        <v>5794.256941919999</v>
      </c>
      <c r="L44" s="8">
        <v>5306.4510890400015</v>
      </c>
      <c r="M44" s="8">
        <v>5171.9919638400015</v>
      </c>
      <c r="N44" s="8">
        <v>4656.0434709599995</v>
      </c>
      <c r="O44" s="8">
        <v>4856.1688490400011</v>
      </c>
      <c r="P44" s="8">
        <v>4246.4117419200002</v>
      </c>
      <c r="Q44" s="8">
        <v>3889.938116159999</v>
      </c>
      <c r="R44" s="8">
        <v>4030.6513161599996</v>
      </c>
      <c r="S44" s="8">
        <v>4459.0449909600002</v>
      </c>
      <c r="T44" s="8">
        <v>4474.6797599999991</v>
      </c>
      <c r="U44" s="8">
        <v>4090.0637728800007</v>
      </c>
      <c r="V44" s="8">
        <v>3674.1779690399994</v>
      </c>
      <c r="W44" s="8">
        <v>2654.7891328800001</v>
      </c>
      <c r="X44" s="8">
        <v>2414.0132438400001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750.99363299999982</v>
      </c>
      <c r="H48" s="8">
        <v>697.12496099999998</v>
      </c>
      <c r="I48" s="8">
        <v>789.01886700000011</v>
      </c>
      <c r="J48" s="8">
        <v>1153.4249609999999</v>
      </c>
      <c r="K48" s="8">
        <v>1720.6311329999999</v>
      </c>
      <c r="L48" s="8">
        <v>2262.4873830000001</v>
      </c>
      <c r="M48" s="8">
        <v>994.98742200000015</v>
      </c>
      <c r="N48" s="8">
        <v>1343.5500779999998</v>
      </c>
      <c r="O48" s="8">
        <v>1625.5687499999999</v>
      </c>
      <c r="P48" s="8">
        <v>915.76882799999964</v>
      </c>
      <c r="Q48" s="8">
        <v>1042.518789</v>
      </c>
      <c r="R48" s="8">
        <v>3609.2062889999997</v>
      </c>
      <c r="S48" s="8">
        <v>3029.3251559999999</v>
      </c>
      <c r="T48" s="8">
        <v>1726.968789</v>
      </c>
      <c r="U48" s="8">
        <v>998.15624999999989</v>
      </c>
      <c r="V48" s="8">
        <v>76.050117000000014</v>
      </c>
      <c r="W48" s="8">
        <v>50.699844000000013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1719.5740808400001</v>
      </c>
      <c r="D51" s="27">
        <v>2071.2341034000005</v>
      </c>
      <c r="E51" s="27">
        <v>4747.9897278000008</v>
      </c>
      <c r="F51" s="27">
        <v>6734.1489890399998</v>
      </c>
      <c r="G51" s="27">
        <v>11753.015345279999</v>
      </c>
      <c r="H51" s="27">
        <v>18631.917952560001</v>
      </c>
      <c r="I51" s="27">
        <v>25128.866941199994</v>
      </c>
      <c r="J51" s="27">
        <v>24921.102408840008</v>
      </c>
      <c r="K51" s="27">
        <v>34783.611192000011</v>
      </c>
      <c r="L51" s="27">
        <v>30759.903543600005</v>
      </c>
      <c r="M51" s="27">
        <v>26714.488426560001</v>
      </c>
      <c r="N51" s="27">
        <v>22447.847358334169</v>
      </c>
      <c r="O51" s="27">
        <v>17784.322578385701</v>
      </c>
      <c r="P51" s="27">
        <v>10848.881825071401</v>
      </c>
      <c r="Q51" s="27">
        <v>9532.7468058412924</v>
      </c>
      <c r="R51" s="27">
        <v>12263.364630000004</v>
      </c>
      <c r="S51" s="27">
        <v>11844.560281688406</v>
      </c>
      <c r="T51" s="27">
        <v>15444.781159956381</v>
      </c>
      <c r="U51" s="27">
        <v>12833.979864133335</v>
      </c>
      <c r="V51" s="27">
        <v>21403.595064920013</v>
      </c>
      <c r="W51" s="27">
        <v>16954.707596264983</v>
      </c>
      <c r="X51" s="27">
        <v>17325.148390644077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888.34559880000006</v>
      </c>
      <c r="D52" s="27">
        <f t="shared" si="10"/>
        <v>534.69173999999998</v>
      </c>
      <c r="E52" s="27">
        <f t="shared" si="10"/>
        <v>373.99989000000005</v>
      </c>
      <c r="F52" s="27">
        <f t="shared" si="10"/>
        <v>436.33325999999988</v>
      </c>
      <c r="G52" s="27">
        <f t="shared" si="10"/>
        <v>469.15010999999998</v>
      </c>
      <c r="H52" s="27">
        <f t="shared" si="10"/>
        <v>726.36662999999999</v>
      </c>
      <c r="I52" s="27">
        <f t="shared" si="10"/>
        <v>967.63325999999995</v>
      </c>
      <c r="J52" s="27">
        <f t="shared" si="10"/>
        <v>1186.6252199999999</v>
      </c>
      <c r="K52" s="27">
        <f t="shared" si="10"/>
        <v>1259.0417400000001</v>
      </c>
      <c r="L52" s="27">
        <f t="shared" si="10"/>
        <v>1225.0332599999999</v>
      </c>
      <c r="M52" s="27">
        <f t="shared" si="10"/>
        <v>668.5252200000001</v>
      </c>
      <c r="N52" s="27">
        <f t="shared" si="10"/>
        <v>748.54988999999989</v>
      </c>
      <c r="O52" s="27">
        <f t="shared" si="10"/>
        <v>674.20815000000005</v>
      </c>
      <c r="P52" s="27">
        <f t="shared" si="10"/>
        <v>766.51641000000018</v>
      </c>
      <c r="Q52" s="27">
        <f t="shared" si="10"/>
        <v>783.65859</v>
      </c>
      <c r="R52" s="27">
        <f t="shared" si="10"/>
        <v>820.60010999999986</v>
      </c>
      <c r="S52" s="27">
        <f t="shared" si="10"/>
        <v>745.98348000000021</v>
      </c>
      <c r="T52" s="27">
        <f t="shared" si="10"/>
        <v>828.94151999999997</v>
      </c>
      <c r="U52" s="27">
        <f t="shared" si="10"/>
        <v>1242.6115944000001</v>
      </c>
      <c r="V52" s="27">
        <f t="shared" si="10"/>
        <v>1154.97426</v>
      </c>
      <c r="W52" s="27">
        <f t="shared" si="10"/>
        <v>1465.3247399999996</v>
      </c>
      <c r="X52" s="27">
        <f t="shared" si="10"/>
        <v>1192.3525284000002</v>
      </c>
    </row>
    <row r="53" spans="1:24" ht="11.25" customHeight="1" x14ac:dyDescent="0.2">
      <c r="A53" s="29" t="s">
        <v>116</v>
      </c>
      <c r="B53" s="7" t="s">
        <v>117</v>
      </c>
      <c r="C53" s="8">
        <v>448.16222880000004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424.85311440000004</v>
      </c>
      <c r="V53" s="8">
        <v>344.916</v>
      </c>
      <c r="W53" s="8">
        <v>687.25799999999981</v>
      </c>
      <c r="X53" s="8">
        <v>435.43482839999996</v>
      </c>
    </row>
    <row r="54" spans="1:24" ht="11.25" customHeight="1" x14ac:dyDescent="0.2">
      <c r="A54" s="43" t="s">
        <v>118</v>
      </c>
      <c r="B54" s="44" t="s">
        <v>119</v>
      </c>
      <c r="C54" s="45">
        <v>440.18336999999997</v>
      </c>
      <c r="D54" s="45">
        <v>534.69173999999998</v>
      </c>
      <c r="E54" s="45">
        <v>373.99989000000005</v>
      </c>
      <c r="F54" s="45">
        <v>436.33325999999988</v>
      </c>
      <c r="G54" s="45">
        <v>469.15010999999998</v>
      </c>
      <c r="H54" s="45">
        <v>726.36662999999999</v>
      </c>
      <c r="I54" s="45">
        <v>967.63325999999995</v>
      </c>
      <c r="J54" s="45">
        <v>1186.6252199999999</v>
      </c>
      <c r="K54" s="45">
        <v>1259.0417400000001</v>
      </c>
      <c r="L54" s="45">
        <v>1225.0332599999999</v>
      </c>
      <c r="M54" s="45">
        <v>668.5252200000001</v>
      </c>
      <c r="N54" s="45">
        <v>748.54988999999989</v>
      </c>
      <c r="O54" s="45">
        <v>674.20815000000005</v>
      </c>
      <c r="P54" s="45">
        <v>766.51641000000018</v>
      </c>
      <c r="Q54" s="45">
        <v>783.65859</v>
      </c>
      <c r="R54" s="45">
        <v>820.60010999999986</v>
      </c>
      <c r="S54" s="45">
        <v>745.98348000000021</v>
      </c>
      <c r="T54" s="45">
        <v>828.94151999999997</v>
      </c>
      <c r="U54" s="45">
        <v>817.75848000000008</v>
      </c>
      <c r="V54" s="45">
        <v>810.05826000000002</v>
      </c>
      <c r="W54" s="45">
        <v>778.06673999999987</v>
      </c>
      <c r="X54" s="45">
        <v>756.9177000000002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1014.2609506746746</v>
      </c>
      <c r="D61" s="49">
        <f t="shared" si="11"/>
        <v>1202.4055370568535</v>
      </c>
      <c r="E61" s="49">
        <f t="shared" si="11"/>
        <v>1888.4462183786741</v>
      </c>
      <c r="F61" s="49">
        <f t="shared" si="11"/>
        <v>2723.9001967887912</v>
      </c>
      <c r="G61" s="49">
        <f t="shared" si="11"/>
        <v>3017.5652554660246</v>
      </c>
      <c r="H61" s="49">
        <f t="shared" si="11"/>
        <v>3418.7596674409724</v>
      </c>
      <c r="I61" s="49">
        <f t="shared" si="11"/>
        <v>1587.8968084799999</v>
      </c>
      <c r="J61" s="49">
        <f t="shared" si="11"/>
        <v>1823.8654159199996</v>
      </c>
      <c r="K61" s="49">
        <f t="shared" si="11"/>
        <v>2744.4298991951109</v>
      </c>
      <c r="L61" s="49">
        <f t="shared" si="11"/>
        <v>2677.4669572428083</v>
      </c>
      <c r="M61" s="49">
        <f t="shared" si="11"/>
        <v>3011.5910764496994</v>
      </c>
      <c r="N61" s="49">
        <f t="shared" si="11"/>
        <v>3284.9143329415992</v>
      </c>
      <c r="O61" s="49">
        <f t="shared" si="11"/>
        <v>3801.4609323657714</v>
      </c>
      <c r="P61" s="49">
        <f t="shared" si="11"/>
        <v>6156.3602438816197</v>
      </c>
      <c r="Q61" s="49">
        <f t="shared" si="11"/>
        <v>6069.194414293298</v>
      </c>
      <c r="R61" s="49">
        <f t="shared" si="11"/>
        <v>6097.2490072800001</v>
      </c>
      <c r="S61" s="49">
        <f t="shared" si="11"/>
        <v>6016.2549184799991</v>
      </c>
      <c r="T61" s="49">
        <f t="shared" si="11"/>
        <v>6501.6342388800003</v>
      </c>
      <c r="U61" s="49">
        <f t="shared" si="11"/>
        <v>6117.7863600000001</v>
      </c>
      <c r="V61" s="49">
        <f t="shared" si="11"/>
        <v>5952.4140095999983</v>
      </c>
      <c r="W61" s="49">
        <f t="shared" si="11"/>
        <v>6554.245593599996</v>
      </c>
      <c r="X61" s="49">
        <f t="shared" si="11"/>
        <v>7621.8778123200009</v>
      </c>
    </row>
    <row r="62" spans="1:24" ht="11.25" customHeight="1" x14ac:dyDescent="0.2">
      <c r="A62" s="50" t="s">
        <v>92</v>
      </c>
      <c r="B62" s="51" t="s">
        <v>93</v>
      </c>
      <c r="C62" s="52">
        <v>296.7783651546747</v>
      </c>
      <c r="D62" s="52">
        <v>374.67028969685333</v>
      </c>
      <c r="E62" s="52">
        <v>1169.8268946986739</v>
      </c>
      <c r="F62" s="52">
        <v>1739.1465531087913</v>
      </c>
      <c r="G62" s="52">
        <v>1909.7515791460246</v>
      </c>
      <c r="H62" s="52">
        <v>2013.9205837609727</v>
      </c>
      <c r="I62" s="52">
        <v>334.20804479999998</v>
      </c>
      <c r="J62" s="52">
        <v>330.51191039999992</v>
      </c>
      <c r="K62" s="52">
        <v>979.06564103511073</v>
      </c>
      <c r="L62" s="52">
        <v>992.33677172280875</v>
      </c>
      <c r="M62" s="52">
        <v>1879.9435238096992</v>
      </c>
      <c r="N62" s="52">
        <v>2060.1794311015997</v>
      </c>
      <c r="O62" s="52">
        <v>2623.7011323657712</v>
      </c>
      <c r="P62" s="52">
        <v>4827.286323881619</v>
      </c>
      <c r="Q62" s="52">
        <v>4798.1876216532983</v>
      </c>
      <c r="R62" s="52">
        <v>4814.8801344000003</v>
      </c>
      <c r="S62" s="52">
        <v>4818.0162239999991</v>
      </c>
      <c r="T62" s="52">
        <v>5200.7199552000002</v>
      </c>
      <c r="U62" s="52">
        <v>4821.2640000000001</v>
      </c>
      <c r="V62" s="52">
        <v>4690.3360895999986</v>
      </c>
      <c r="W62" s="52">
        <v>5323.1363135999964</v>
      </c>
      <c r="X62" s="52">
        <v>6233.6957760000014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237.18246551999997</v>
      </c>
      <c r="D64" s="52">
        <v>244.33508736000005</v>
      </c>
      <c r="E64" s="52">
        <v>310.61944368000007</v>
      </c>
      <c r="F64" s="52">
        <v>508.65364367999996</v>
      </c>
      <c r="G64" s="52">
        <v>596.01355631999991</v>
      </c>
      <c r="H64" s="52">
        <v>612.33904368000003</v>
      </c>
      <c r="I64" s="52">
        <v>198.08884368000002</v>
      </c>
      <c r="J64" s="52">
        <v>198.85326552000001</v>
      </c>
      <c r="K64" s="52">
        <v>391.86417815999994</v>
      </c>
      <c r="L64" s="52">
        <v>348.73026551999999</v>
      </c>
      <c r="M64" s="52">
        <v>402.34731264000004</v>
      </c>
      <c r="N64" s="52">
        <v>408.13502183999992</v>
      </c>
      <c r="O64" s="52">
        <v>442.26000000000005</v>
      </c>
      <c r="P64" s="52">
        <v>492.87420000000014</v>
      </c>
      <c r="Q64" s="52">
        <v>416.10651264000001</v>
      </c>
      <c r="R64" s="52">
        <v>387.16875288</v>
      </c>
      <c r="S64" s="52">
        <v>384.43853448000004</v>
      </c>
      <c r="T64" s="52">
        <v>396.61444368000002</v>
      </c>
      <c r="U64" s="52">
        <v>404.42220000000003</v>
      </c>
      <c r="V64" s="52">
        <v>378.37799999999999</v>
      </c>
      <c r="W64" s="52">
        <v>382.30920000000003</v>
      </c>
      <c r="X64" s="52">
        <v>401.91055631999996</v>
      </c>
    </row>
    <row r="65" spans="1:24" ht="11.25" customHeight="1" x14ac:dyDescent="0.2">
      <c r="A65" s="50" t="s">
        <v>98</v>
      </c>
      <c r="B65" s="51" t="s">
        <v>99</v>
      </c>
      <c r="C65" s="52">
        <v>480.30011999999999</v>
      </c>
      <c r="D65" s="52">
        <v>583.40016000000003</v>
      </c>
      <c r="E65" s="52">
        <v>407.99988000000002</v>
      </c>
      <c r="F65" s="52">
        <v>476.09999999999997</v>
      </c>
      <c r="G65" s="52">
        <v>511.80011999999988</v>
      </c>
      <c r="H65" s="52">
        <v>792.50004000000001</v>
      </c>
      <c r="I65" s="52">
        <v>1055.5999199999999</v>
      </c>
      <c r="J65" s="52">
        <v>1294.5002399999996</v>
      </c>
      <c r="K65" s="52">
        <v>1373.50008</v>
      </c>
      <c r="L65" s="52">
        <v>1336.3999199999998</v>
      </c>
      <c r="M65" s="52">
        <v>729.30024000000003</v>
      </c>
      <c r="N65" s="52">
        <v>816.59987999999976</v>
      </c>
      <c r="O65" s="52">
        <v>735.49980000000005</v>
      </c>
      <c r="P65" s="52">
        <v>836.19972000000018</v>
      </c>
      <c r="Q65" s="52">
        <v>854.90027999999995</v>
      </c>
      <c r="R65" s="52">
        <v>895.20011999999974</v>
      </c>
      <c r="S65" s="52">
        <v>813.80016000000012</v>
      </c>
      <c r="T65" s="52">
        <v>904.29983999999979</v>
      </c>
      <c r="U65" s="52">
        <v>892.10015999999996</v>
      </c>
      <c r="V65" s="52">
        <v>883.69991999999991</v>
      </c>
      <c r="W65" s="52">
        <v>848.80007999999975</v>
      </c>
      <c r="X65" s="52">
        <v>986.27147999999966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8280.6551926742268</v>
      </c>
      <c r="D2" s="21">
        <f t="shared" ref="D2:X2" si="0">SUM(D3,D17,D22,D25,D26,D51,D52)</f>
        <v>7953.9960636902306</v>
      </c>
      <c r="E2" s="21">
        <f t="shared" si="0"/>
        <v>9451.691210710309</v>
      </c>
      <c r="F2" s="21">
        <f t="shared" si="0"/>
        <v>9469.2636133059495</v>
      </c>
      <c r="G2" s="21">
        <f t="shared" si="0"/>
        <v>9907.5400528027221</v>
      </c>
      <c r="H2" s="21">
        <f t="shared" si="0"/>
        <v>9772.7094776634349</v>
      </c>
      <c r="I2" s="21">
        <f t="shared" si="0"/>
        <v>10124.391215834559</v>
      </c>
      <c r="J2" s="21">
        <f t="shared" si="0"/>
        <v>9502.4529832388544</v>
      </c>
      <c r="K2" s="21">
        <f t="shared" si="0"/>
        <v>9639.728796836831</v>
      </c>
      <c r="L2" s="21">
        <f t="shared" si="0"/>
        <v>9716.3020589284206</v>
      </c>
      <c r="M2" s="21">
        <f t="shared" si="0"/>
        <v>9543.5924163709697</v>
      </c>
      <c r="N2" s="21">
        <f t="shared" si="0"/>
        <v>9886.0928564950209</v>
      </c>
      <c r="O2" s="21">
        <f t="shared" si="0"/>
        <v>10063.231519395509</v>
      </c>
      <c r="P2" s="21">
        <f t="shared" si="0"/>
        <v>10935.43678125427</v>
      </c>
      <c r="Q2" s="21">
        <f t="shared" si="0"/>
        <v>8731.9542509869389</v>
      </c>
      <c r="R2" s="21">
        <f t="shared" si="0"/>
        <v>9290.7693214218543</v>
      </c>
      <c r="S2" s="21">
        <f t="shared" si="0"/>
        <v>8963.6057289803975</v>
      </c>
      <c r="T2" s="21">
        <f t="shared" si="0"/>
        <v>9757.5965508421486</v>
      </c>
      <c r="U2" s="21">
        <f t="shared" si="0"/>
        <v>10106.394078942372</v>
      </c>
      <c r="V2" s="21">
        <f t="shared" si="0"/>
        <v>10290.389687847368</v>
      </c>
      <c r="W2" s="21">
        <f t="shared" si="0"/>
        <v>9521.9514821904868</v>
      </c>
      <c r="X2" s="21">
        <f t="shared" si="0"/>
        <v>9635.2773417766421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288.92337179422458</v>
      </c>
      <c r="D3" s="24">
        <f t="shared" si="1"/>
        <v>143.64985185023161</v>
      </c>
      <c r="E3" s="24">
        <f t="shared" si="1"/>
        <v>229.61852119030678</v>
      </c>
      <c r="F3" s="24">
        <f t="shared" si="1"/>
        <v>230.8732783059491</v>
      </c>
      <c r="G3" s="24">
        <f t="shared" si="1"/>
        <v>239.1720404827191</v>
      </c>
      <c r="H3" s="24">
        <f t="shared" si="1"/>
        <v>203.31098054343425</v>
      </c>
      <c r="I3" s="24">
        <f t="shared" si="1"/>
        <v>109.02661231455861</v>
      </c>
      <c r="J3" s="24">
        <f t="shared" si="1"/>
        <v>153.86154667885529</v>
      </c>
      <c r="K3" s="24">
        <f t="shared" si="1"/>
        <v>91.117524116830197</v>
      </c>
      <c r="L3" s="24">
        <f t="shared" si="1"/>
        <v>139.02417880841998</v>
      </c>
      <c r="M3" s="24">
        <f t="shared" si="1"/>
        <v>183.63708913096923</v>
      </c>
      <c r="N3" s="24">
        <f t="shared" si="1"/>
        <v>166.93659494918865</v>
      </c>
      <c r="O3" s="24">
        <f t="shared" si="1"/>
        <v>184.1238753412089</v>
      </c>
      <c r="P3" s="24">
        <f t="shared" si="1"/>
        <v>174.73605900567131</v>
      </c>
      <c r="Q3" s="24">
        <f t="shared" si="1"/>
        <v>137.17992398823372</v>
      </c>
      <c r="R3" s="24">
        <f t="shared" si="1"/>
        <v>156.53125338185549</v>
      </c>
      <c r="S3" s="24">
        <f t="shared" si="1"/>
        <v>125.54942570880394</v>
      </c>
      <c r="T3" s="24">
        <f t="shared" si="1"/>
        <v>116.87370259852965</v>
      </c>
      <c r="U3" s="24">
        <f t="shared" si="1"/>
        <v>110.8570174757068</v>
      </c>
      <c r="V3" s="24">
        <f t="shared" si="1"/>
        <v>122.21105104738169</v>
      </c>
      <c r="W3" s="24">
        <f t="shared" si="1"/>
        <v>102.22247433546721</v>
      </c>
      <c r="X3" s="24">
        <f t="shared" si="1"/>
        <v>108.65346442071659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288.92337179422458</v>
      </c>
      <c r="D4" s="19">
        <f t="shared" si="2"/>
        <v>143.64985185023161</v>
      </c>
      <c r="E4" s="19">
        <f t="shared" si="2"/>
        <v>229.61852119030678</v>
      </c>
      <c r="F4" s="19">
        <f t="shared" si="2"/>
        <v>230.8732783059491</v>
      </c>
      <c r="G4" s="19">
        <f t="shared" si="2"/>
        <v>239.1720404827191</v>
      </c>
      <c r="H4" s="19">
        <f t="shared" si="2"/>
        <v>203.31098054343425</v>
      </c>
      <c r="I4" s="19">
        <f t="shared" si="2"/>
        <v>109.02661231455861</v>
      </c>
      <c r="J4" s="19">
        <f t="shared" si="2"/>
        <v>153.86154667885529</v>
      </c>
      <c r="K4" s="19">
        <f t="shared" si="2"/>
        <v>91.117524116830197</v>
      </c>
      <c r="L4" s="19">
        <f t="shared" si="2"/>
        <v>139.02417880841998</v>
      </c>
      <c r="M4" s="19">
        <f t="shared" si="2"/>
        <v>183.63708913096923</v>
      </c>
      <c r="N4" s="19">
        <f t="shared" si="2"/>
        <v>166.93659494918865</v>
      </c>
      <c r="O4" s="19">
        <f t="shared" si="2"/>
        <v>184.1238753412089</v>
      </c>
      <c r="P4" s="19">
        <f t="shared" si="2"/>
        <v>174.73605900567131</v>
      </c>
      <c r="Q4" s="19">
        <f t="shared" si="2"/>
        <v>137.17992398823372</v>
      </c>
      <c r="R4" s="19">
        <f t="shared" si="2"/>
        <v>156.53125338185549</v>
      </c>
      <c r="S4" s="19">
        <f t="shared" si="2"/>
        <v>125.54942570880394</v>
      </c>
      <c r="T4" s="19">
        <f t="shared" si="2"/>
        <v>116.87370259852965</v>
      </c>
      <c r="U4" s="19">
        <f t="shared" si="2"/>
        <v>110.8570174757068</v>
      </c>
      <c r="V4" s="19">
        <f t="shared" si="2"/>
        <v>122.21105104738169</v>
      </c>
      <c r="W4" s="19">
        <f t="shared" si="2"/>
        <v>102.22247433546721</v>
      </c>
      <c r="X4" s="19">
        <f t="shared" si="2"/>
        <v>108.65346442071659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288.92337179422458</v>
      </c>
      <c r="D7" s="8">
        <v>143.64985185023161</v>
      </c>
      <c r="E7" s="8">
        <v>229.61852119030678</v>
      </c>
      <c r="F7" s="8">
        <v>230.8732783059491</v>
      </c>
      <c r="G7" s="8">
        <v>239.1720404827191</v>
      </c>
      <c r="H7" s="8">
        <v>203.31098054343425</v>
      </c>
      <c r="I7" s="8">
        <v>109.02661231455861</v>
      </c>
      <c r="J7" s="8">
        <v>153.86154667885529</v>
      </c>
      <c r="K7" s="8">
        <v>91.117524116830197</v>
      </c>
      <c r="L7" s="8">
        <v>139.02417880841998</v>
      </c>
      <c r="M7" s="8">
        <v>183.63708913096923</v>
      </c>
      <c r="N7" s="8">
        <v>166.93659494918865</v>
      </c>
      <c r="O7" s="8">
        <v>184.1238753412089</v>
      </c>
      <c r="P7" s="8">
        <v>174.73605900567131</v>
      </c>
      <c r="Q7" s="8">
        <v>137.17992398823372</v>
      </c>
      <c r="R7" s="8">
        <v>156.53125338185549</v>
      </c>
      <c r="S7" s="8">
        <v>125.54942570880394</v>
      </c>
      <c r="T7" s="8">
        <v>116.87370259852965</v>
      </c>
      <c r="U7" s="8">
        <v>110.8570174757068</v>
      </c>
      <c r="V7" s="8">
        <v>122.21105104738169</v>
      </c>
      <c r="W7" s="8">
        <v>102.22247433546721</v>
      </c>
      <c r="X7" s="8">
        <v>108.65346442071659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36.658295999999993</v>
      </c>
      <c r="D17" s="27">
        <f t="shared" si="5"/>
        <v>21.538440000000005</v>
      </c>
      <c r="E17" s="27">
        <f t="shared" si="5"/>
        <v>21.25871999999999</v>
      </c>
      <c r="F17" s="27">
        <f t="shared" si="5"/>
        <v>25.973999999999997</v>
      </c>
      <c r="G17" s="27">
        <f t="shared" si="5"/>
        <v>43.676279999999984</v>
      </c>
      <c r="H17" s="27">
        <f t="shared" si="5"/>
        <v>49.989960000000004</v>
      </c>
      <c r="I17" s="27">
        <f t="shared" si="5"/>
        <v>77.322600000000008</v>
      </c>
      <c r="J17" s="27">
        <f t="shared" si="5"/>
        <v>77.162760000000006</v>
      </c>
      <c r="K17" s="27">
        <f t="shared" si="5"/>
        <v>40.439520000000002</v>
      </c>
      <c r="L17" s="27">
        <f t="shared" si="5"/>
        <v>32.567400000000006</v>
      </c>
      <c r="M17" s="27">
        <f t="shared" si="5"/>
        <v>43.196759999999998</v>
      </c>
      <c r="N17" s="27">
        <f t="shared" si="5"/>
        <v>45.714239999999997</v>
      </c>
      <c r="O17" s="27">
        <f t="shared" si="5"/>
        <v>35.60436</v>
      </c>
      <c r="P17" s="27">
        <f t="shared" si="5"/>
        <v>77.282639999999986</v>
      </c>
      <c r="Q17" s="27">
        <f t="shared" si="5"/>
        <v>83.276639999999986</v>
      </c>
      <c r="R17" s="27">
        <f t="shared" si="5"/>
        <v>53.706240000000001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21.578399999999995</v>
      </c>
      <c r="D19" s="8">
        <v>21.538440000000005</v>
      </c>
      <c r="E19" s="8">
        <v>21.25871999999999</v>
      </c>
      <c r="F19" s="8">
        <v>25.973999999999997</v>
      </c>
      <c r="G19" s="8">
        <v>43.676279999999984</v>
      </c>
      <c r="H19" s="8">
        <v>49.989960000000004</v>
      </c>
      <c r="I19" s="8">
        <v>77.322600000000008</v>
      </c>
      <c r="J19" s="8">
        <v>77.162760000000006</v>
      </c>
      <c r="K19" s="8">
        <v>40.439520000000002</v>
      </c>
      <c r="L19" s="8">
        <v>32.567400000000006</v>
      </c>
      <c r="M19" s="8">
        <v>43.196759999999998</v>
      </c>
      <c r="N19" s="8">
        <v>45.714239999999997</v>
      </c>
      <c r="O19" s="8">
        <v>35.60436</v>
      </c>
      <c r="P19" s="8">
        <v>77.282639999999986</v>
      </c>
      <c r="Q19" s="8">
        <v>83.276639999999986</v>
      </c>
      <c r="R19" s="8">
        <v>53.706240000000001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15.079895999999996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3368.9533233600005</v>
      </c>
      <c r="D26" s="27">
        <f t="shared" si="7"/>
        <v>3260.9526263999996</v>
      </c>
      <c r="E26" s="27">
        <f t="shared" si="7"/>
        <v>3376.2348579600002</v>
      </c>
      <c r="F26" s="27">
        <f t="shared" si="7"/>
        <v>3434.8934995200007</v>
      </c>
      <c r="G26" s="27">
        <f t="shared" si="7"/>
        <v>3289.5619819200015</v>
      </c>
      <c r="H26" s="27">
        <f t="shared" si="7"/>
        <v>2789.2482580800001</v>
      </c>
      <c r="I26" s="27">
        <f t="shared" si="7"/>
        <v>2659.8172176000003</v>
      </c>
      <c r="J26" s="27">
        <f t="shared" si="7"/>
        <v>1858.8512123999999</v>
      </c>
      <c r="K26" s="27">
        <f t="shared" si="7"/>
        <v>1917.261387</v>
      </c>
      <c r="L26" s="27">
        <f t="shared" si="7"/>
        <v>2036.6869219200003</v>
      </c>
      <c r="M26" s="27">
        <f t="shared" si="7"/>
        <v>1688.9523310800002</v>
      </c>
      <c r="N26" s="27">
        <f t="shared" si="7"/>
        <v>1187.0761798800002</v>
      </c>
      <c r="O26" s="27">
        <f t="shared" si="7"/>
        <v>1330.6788896400001</v>
      </c>
      <c r="P26" s="27">
        <f t="shared" si="7"/>
        <v>1384.6091432400001</v>
      </c>
      <c r="Q26" s="27">
        <f t="shared" si="7"/>
        <v>1531.1624137200004</v>
      </c>
      <c r="R26" s="27">
        <f t="shared" si="7"/>
        <v>1805.2841476800004</v>
      </c>
      <c r="S26" s="27">
        <f t="shared" si="7"/>
        <v>1489.9018820399999</v>
      </c>
      <c r="T26" s="27">
        <f t="shared" si="7"/>
        <v>1560.9723850800001</v>
      </c>
      <c r="U26" s="27">
        <f t="shared" si="7"/>
        <v>1526.0913756000004</v>
      </c>
      <c r="V26" s="27">
        <f t="shared" si="7"/>
        <v>1389.1384717199999</v>
      </c>
      <c r="W26" s="27">
        <f t="shared" si="7"/>
        <v>1156.60434384</v>
      </c>
      <c r="X26" s="27">
        <f t="shared" si="7"/>
        <v>919.59148800000003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3368.9533233600005</v>
      </c>
      <c r="D33" s="19">
        <f t="shared" si="9"/>
        <v>3260.9526263999996</v>
      </c>
      <c r="E33" s="19">
        <f t="shared" si="9"/>
        <v>3376.2348579600002</v>
      </c>
      <c r="F33" s="19">
        <f t="shared" si="9"/>
        <v>3434.8934995200007</v>
      </c>
      <c r="G33" s="19">
        <f t="shared" si="9"/>
        <v>3289.5619819200015</v>
      </c>
      <c r="H33" s="19">
        <f t="shared" si="9"/>
        <v>2789.2482580800001</v>
      </c>
      <c r="I33" s="19">
        <f t="shared" si="9"/>
        <v>2659.8172176000003</v>
      </c>
      <c r="J33" s="19">
        <f t="shared" si="9"/>
        <v>1858.8512123999999</v>
      </c>
      <c r="K33" s="19">
        <f t="shared" si="9"/>
        <v>1917.261387</v>
      </c>
      <c r="L33" s="19">
        <f t="shared" si="9"/>
        <v>2036.6869219200003</v>
      </c>
      <c r="M33" s="19">
        <f t="shared" si="9"/>
        <v>1688.9523310800002</v>
      </c>
      <c r="N33" s="19">
        <f t="shared" si="9"/>
        <v>1187.0761798800002</v>
      </c>
      <c r="O33" s="19">
        <f t="shared" si="9"/>
        <v>1330.6788896400001</v>
      </c>
      <c r="P33" s="19">
        <f t="shared" si="9"/>
        <v>1384.6091432400001</v>
      </c>
      <c r="Q33" s="19">
        <f t="shared" si="9"/>
        <v>1531.1624137200004</v>
      </c>
      <c r="R33" s="19">
        <f t="shared" si="9"/>
        <v>1805.2841476800004</v>
      </c>
      <c r="S33" s="19">
        <f t="shared" si="9"/>
        <v>1489.9018820399999</v>
      </c>
      <c r="T33" s="19">
        <f t="shared" si="9"/>
        <v>1560.9723850800001</v>
      </c>
      <c r="U33" s="19">
        <f t="shared" si="9"/>
        <v>1526.0913756000004</v>
      </c>
      <c r="V33" s="19">
        <f t="shared" si="9"/>
        <v>1389.1384717199999</v>
      </c>
      <c r="W33" s="19">
        <f t="shared" si="9"/>
        <v>1156.60434384</v>
      </c>
      <c r="X33" s="19">
        <f t="shared" si="9"/>
        <v>919.59148800000003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430.53120000000001</v>
      </c>
      <c r="L34" s="8">
        <v>404.87040000000002</v>
      </c>
      <c r="M34" s="8">
        <v>213.84000000000003</v>
      </c>
      <c r="N34" s="8">
        <v>0</v>
      </c>
      <c r="O34" s="8">
        <v>0</v>
      </c>
      <c r="P34" s="8">
        <v>461.89440000000008</v>
      </c>
      <c r="Q34" s="8">
        <v>436.23360000000019</v>
      </c>
      <c r="R34" s="8">
        <v>419.12639999999999</v>
      </c>
      <c r="S34" s="8">
        <v>57.024000000000008</v>
      </c>
      <c r="T34" s="8">
        <v>99.792000000000016</v>
      </c>
      <c r="U34" s="8">
        <v>74.131199999999993</v>
      </c>
      <c r="V34" s="8">
        <v>34.214400000000005</v>
      </c>
      <c r="W34" s="8">
        <v>45.619200000000014</v>
      </c>
      <c r="X34" s="8">
        <v>14.256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20.892359520000003</v>
      </c>
      <c r="D36" s="8">
        <v>14.923049040000004</v>
      </c>
      <c r="E36" s="8">
        <v>14.923049040000004</v>
      </c>
      <c r="F36" s="8">
        <v>14.923049040000004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2.9846552400000008</v>
      </c>
      <c r="R36" s="8">
        <v>0</v>
      </c>
      <c r="S36" s="8">
        <v>2.9846552400000008</v>
      </c>
      <c r="T36" s="8">
        <v>0</v>
      </c>
      <c r="U36" s="8">
        <v>0</v>
      </c>
      <c r="V36" s="8">
        <v>2.9846552400000008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286.767</v>
      </c>
      <c r="D43" s="8">
        <v>1188.4899592799998</v>
      </c>
      <c r="E43" s="8">
        <v>1166.18588892</v>
      </c>
      <c r="F43" s="8">
        <v>1293.6376814400003</v>
      </c>
      <c r="G43" s="8">
        <v>0</v>
      </c>
      <c r="H43" s="8">
        <v>0</v>
      </c>
      <c r="I43" s="8">
        <v>1781.1415814400002</v>
      </c>
      <c r="J43" s="8">
        <v>748.78038144000004</v>
      </c>
      <c r="K43" s="8">
        <v>76.471288919999992</v>
      </c>
      <c r="L43" s="8">
        <v>143.3835</v>
      </c>
      <c r="M43" s="8">
        <v>124.26561108000003</v>
      </c>
      <c r="N43" s="8">
        <v>105.14798892000002</v>
      </c>
      <c r="O43" s="8">
        <v>92.402729640000004</v>
      </c>
      <c r="P43" s="8">
        <v>9.5588110799999999</v>
      </c>
      <c r="Q43" s="8">
        <v>31.862881439999988</v>
      </c>
      <c r="R43" s="8">
        <v>44.608140720000016</v>
      </c>
      <c r="S43" s="8">
        <v>44.608140720000016</v>
      </c>
      <c r="T43" s="8">
        <v>47.794588919999995</v>
      </c>
      <c r="U43" s="8">
        <v>54.167218559999995</v>
      </c>
      <c r="V43" s="8">
        <v>54.167218559999995</v>
      </c>
      <c r="W43" s="8">
        <v>44.608140720000016</v>
      </c>
      <c r="X43" s="8">
        <v>86.030100000000004</v>
      </c>
    </row>
    <row r="44" spans="1:24" ht="11.25" customHeight="1" x14ac:dyDescent="0.2">
      <c r="A44" s="28" t="s">
        <v>74</v>
      </c>
      <c r="B44" s="7" t="s">
        <v>75</v>
      </c>
      <c r="C44" s="8">
        <v>3061.2939638400003</v>
      </c>
      <c r="D44" s="8">
        <v>2057.5396180799999</v>
      </c>
      <c r="E44" s="8">
        <v>2195.1259200000004</v>
      </c>
      <c r="F44" s="8">
        <v>2126.3327690400001</v>
      </c>
      <c r="G44" s="8">
        <v>3289.5619819200015</v>
      </c>
      <c r="H44" s="8">
        <v>2789.2482580800001</v>
      </c>
      <c r="I44" s="8">
        <v>878.67563615999995</v>
      </c>
      <c r="J44" s="8">
        <v>1110.07083096</v>
      </c>
      <c r="K44" s="8">
        <v>1410.2588980799999</v>
      </c>
      <c r="L44" s="8">
        <v>1488.4330219200001</v>
      </c>
      <c r="M44" s="8">
        <v>1350.8467200000002</v>
      </c>
      <c r="N44" s="8">
        <v>1081.9281909600002</v>
      </c>
      <c r="O44" s="8">
        <v>1238.2761600000001</v>
      </c>
      <c r="P44" s="8">
        <v>906.8182761600001</v>
      </c>
      <c r="Q44" s="8">
        <v>1056.9124490400002</v>
      </c>
      <c r="R44" s="8">
        <v>1335.2119509600004</v>
      </c>
      <c r="S44" s="8">
        <v>1382.1162580799999</v>
      </c>
      <c r="T44" s="8">
        <v>1413.3857961600002</v>
      </c>
      <c r="U44" s="8">
        <v>1394.6241290400003</v>
      </c>
      <c r="V44" s="8">
        <v>1291.4345419199999</v>
      </c>
      <c r="W44" s="8">
        <v>1060.03934712</v>
      </c>
      <c r="X44" s="8">
        <v>816.13656000000003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6.3376560000000008</v>
      </c>
      <c r="Q48" s="8">
        <v>3.1688280000000004</v>
      </c>
      <c r="R48" s="8">
        <v>6.3376560000000008</v>
      </c>
      <c r="S48" s="8">
        <v>3.1688280000000004</v>
      </c>
      <c r="T48" s="8">
        <v>0</v>
      </c>
      <c r="U48" s="8">
        <v>3.1688280000000004</v>
      </c>
      <c r="V48" s="8">
        <v>6.3376560000000008</v>
      </c>
      <c r="W48" s="8">
        <v>6.3376560000000008</v>
      </c>
      <c r="X48" s="8">
        <v>3.1688280000000004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4586.1202015200015</v>
      </c>
      <c r="D51" s="27">
        <v>4527.8551454399994</v>
      </c>
      <c r="E51" s="27">
        <v>5824.5791115600014</v>
      </c>
      <c r="F51" s="27">
        <v>5777.5228354800001</v>
      </c>
      <c r="G51" s="27">
        <v>6335.1297504000013</v>
      </c>
      <c r="H51" s="27">
        <v>6730.1602790400002</v>
      </c>
      <c r="I51" s="27">
        <v>7278.2247859199997</v>
      </c>
      <c r="J51" s="27">
        <v>7412.5774641600001</v>
      </c>
      <c r="K51" s="27">
        <v>7590.9103657200012</v>
      </c>
      <c r="L51" s="27">
        <v>7508.0235582000014</v>
      </c>
      <c r="M51" s="27">
        <v>7627.8062361600005</v>
      </c>
      <c r="N51" s="27">
        <v>8486.3658416658327</v>
      </c>
      <c r="O51" s="27">
        <v>8512.8243944142996</v>
      </c>
      <c r="P51" s="27">
        <v>9298.8089390085988</v>
      </c>
      <c r="Q51" s="27">
        <v>6980.3352732787052</v>
      </c>
      <c r="R51" s="27">
        <v>7137.9310503599991</v>
      </c>
      <c r="S51" s="27">
        <v>7212.9461612315945</v>
      </c>
      <c r="T51" s="27">
        <v>7938.8589431636192</v>
      </c>
      <c r="U51" s="27">
        <v>8328.0957958666659</v>
      </c>
      <c r="V51" s="27">
        <v>8626.1402750799862</v>
      </c>
      <c r="W51" s="27">
        <v>8152.3179768150203</v>
      </c>
      <c r="X51" s="27">
        <v>8476.2009193559261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137.31662999999998</v>
      </c>
      <c r="S52" s="27">
        <f t="shared" si="10"/>
        <v>135.20825999999997</v>
      </c>
      <c r="T52" s="27">
        <f t="shared" si="10"/>
        <v>140.89152000000001</v>
      </c>
      <c r="U52" s="27">
        <f t="shared" si="10"/>
        <v>141.34989000000002</v>
      </c>
      <c r="V52" s="27">
        <f t="shared" si="10"/>
        <v>152.89989000000003</v>
      </c>
      <c r="W52" s="27">
        <f t="shared" si="10"/>
        <v>110.80668719999998</v>
      </c>
      <c r="X52" s="27">
        <f t="shared" si="10"/>
        <v>130.83147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0.71505720000000017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137.31662999999998</v>
      </c>
      <c r="S54" s="45">
        <v>135.20825999999997</v>
      </c>
      <c r="T54" s="45">
        <v>140.89152000000001</v>
      </c>
      <c r="U54" s="45">
        <v>141.34989000000002</v>
      </c>
      <c r="V54" s="45">
        <v>152.89989000000003</v>
      </c>
      <c r="W54" s="45">
        <v>110.09162999999998</v>
      </c>
      <c r="X54" s="45">
        <v>130.83147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1053.4685703653251</v>
      </c>
      <c r="D61" s="49">
        <f t="shared" si="11"/>
        <v>1140.4406906231468</v>
      </c>
      <c r="E61" s="49">
        <f t="shared" si="11"/>
        <v>864.67823642132601</v>
      </c>
      <c r="F61" s="49">
        <f t="shared" si="11"/>
        <v>1444.3664884112079</v>
      </c>
      <c r="G61" s="49">
        <f t="shared" si="11"/>
        <v>1447.9563313339752</v>
      </c>
      <c r="H61" s="49">
        <f t="shared" si="11"/>
        <v>1455.2037036790273</v>
      </c>
      <c r="I61" s="49">
        <f t="shared" si="11"/>
        <v>2222.3686010400002</v>
      </c>
      <c r="J61" s="49">
        <f t="shared" si="11"/>
        <v>2197.6009977599997</v>
      </c>
      <c r="K61" s="49">
        <f t="shared" si="11"/>
        <v>1759.8422431248894</v>
      </c>
      <c r="L61" s="49">
        <f t="shared" si="11"/>
        <v>2297.0936993171908</v>
      </c>
      <c r="M61" s="49">
        <f t="shared" si="11"/>
        <v>1681.9458948303009</v>
      </c>
      <c r="N61" s="49">
        <f t="shared" si="11"/>
        <v>2156.7154082583997</v>
      </c>
      <c r="O61" s="49">
        <f t="shared" si="11"/>
        <v>2029.4984228342287</v>
      </c>
      <c r="P61" s="49">
        <f t="shared" si="11"/>
        <v>1332.1392510783803</v>
      </c>
      <c r="Q61" s="49">
        <f t="shared" si="11"/>
        <v>1018.201799146701</v>
      </c>
      <c r="R61" s="49">
        <f t="shared" si="11"/>
        <v>1048.3211807999999</v>
      </c>
      <c r="S61" s="49">
        <f t="shared" si="11"/>
        <v>969.16980959999989</v>
      </c>
      <c r="T61" s="49">
        <f t="shared" si="11"/>
        <v>1028.3178628800001</v>
      </c>
      <c r="U61" s="49">
        <f t="shared" si="11"/>
        <v>1074.8594224799999</v>
      </c>
      <c r="V61" s="49">
        <f t="shared" si="11"/>
        <v>1062.13130856</v>
      </c>
      <c r="W61" s="49">
        <f t="shared" si="11"/>
        <v>1214.79404832</v>
      </c>
      <c r="X61" s="49">
        <f t="shared" si="11"/>
        <v>1153.9050955199998</v>
      </c>
    </row>
    <row r="62" spans="1:24" ht="11.25" customHeight="1" x14ac:dyDescent="0.2">
      <c r="A62" s="50" t="s">
        <v>92</v>
      </c>
      <c r="B62" s="51" t="s">
        <v>93</v>
      </c>
      <c r="C62" s="52">
        <v>1048.1178140453251</v>
      </c>
      <c r="D62" s="52">
        <v>1135.0899343031467</v>
      </c>
      <c r="E62" s="52">
        <v>852.55697090132605</v>
      </c>
      <c r="F62" s="52">
        <v>1432.245222891208</v>
      </c>
      <c r="G62" s="52">
        <v>1435.0161968539751</v>
      </c>
      <c r="H62" s="52">
        <v>1434.7832818390273</v>
      </c>
      <c r="I62" s="52">
        <v>2093.8401792</v>
      </c>
      <c r="J62" s="52">
        <v>2066.2879103999999</v>
      </c>
      <c r="K62" s="52">
        <v>1742.5339557648895</v>
      </c>
      <c r="L62" s="52">
        <v>2277.0555866771911</v>
      </c>
      <c r="M62" s="52">
        <v>1616.8080729903008</v>
      </c>
      <c r="N62" s="52">
        <v>2112.3801208983996</v>
      </c>
      <c r="O62" s="52">
        <v>1983.3068228342286</v>
      </c>
      <c r="P62" s="52">
        <v>1266.0732729183803</v>
      </c>
      <c r="Q62" s="52">
        <v>957.26819914670102</v>
      </c>
      <c r="R62" s="52">
        <v>824.31982079999977</v>
      </c>
      <c r="S62" s="52">
        <v>764.17608959999995</v>
      </c>
      <c r="T62" s="52">
        <v>811.66417920000015</v>
      </c>
      <c r="U62" s="52">
        <v>852.65591039999993</v>
      </c>
      <c r="V62" s="52">
        <v>812.67217919999996</v>
      </c>
      <c r="W62" s="52">
        <v>1025.3601791999999</v>
      </c>
      <c r="X62" s="52">
        <v>884.12808959999984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5.3507563200000003</v>
      </c>
      <c r="D64" s="52">
        <v>5.3507563200000003</v>
      </c>
      <c r="E64" s="52">
        <v>12.12126552</v>
      </c>
      <c r="F64" s="52">
        <v>12.12126552</v>
      </c>
      <c r="G64" s="52">
        <v>12.940134480000001</v>
      </c>
      <c r="H64" s="52">
        <v>20.420421839999999</v>
      </c>
      <c r="I64" s="52">
        <v>128.52842183999999</v>
      </c>
      <c r="J64" s="52">
        <v>131.31308736000003</v>
      </c>
      <c r="K64" s="52">
        <v>17.308287360000001</v>
      </c>
      <c r="L64" s="52">
        <v>20.038112640000001</v>
      </c>
      <c r="M64" s="52">
        <v>65.137821840000015</v>
      </c>
      <c r="N64" s="52">
        <v>44.335287360000002</v>
      </c>
      <c r="O64" s="52">
        <v>46.191600000000008</v>
      </c>
      <c r="P64" s="52">
        <v>66.06597816</v>
      </c>
      <c r="Q64" s="52">
        <v>60.933599999999991</v>
      </c>
      <c r="R64" s="52">
        <v>74.201399999999978</v>
      </c>
      <c r="S64" s="52">
        <v>57.4938</v>
      </c>
      <c r="T64" s="52">
        <v>62.953843679999999</v>
      </c>
      <c r="U64" s="52">
        <v>59.13173448000002</v>
      </c>
      <c r="V64" s="52">
        <v>73.491621840000008</v>
      </c>
      <c r="W64" s="52">
        <v>60.878956319999993</v>
      </c>
      <c r="X64" s="52">
        <v>89.87155632000001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149.79995999999997</v>
      </c>
      <c r="S65" s="52">
        <v>147.49991999999995</v>
      </c>
      <c r="T65" s="52">
        <v>153.69983999999999</v>
      </c>
      <c r="U65" s="52">
        <v>154.19988000000001</v>
      </c>
      <c r="V65" s="52">
        <v>166.79988</v>
      </c>
      <c r="W65" s="52">
        <v>120.09995999999997</v>
      </c>
      <c r="X65" s="52">
        <v>170.47475999999997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8.8718976000000005</v>
      </c>
      <c r="V72" s="55">
        <v>9.1676275199999981</v>
      </c>
      <c r="W72" s="55">
        <v>8.4549527999999992</v>
      </c>
      <c r="X72" s="55">
        <v>9.4306895999999956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13475.820437681621</v>
      </c>
      <c r="D2" s="21">
        <f t="shared" ref="D2:X2" si="0">SUM(D3,D17,D22,D25,D26,D51,D52)</f>
        <v>13024.2718506603</v>
      </c>
      <c r="E2" s="21">
        <f t="shared" si="0"/>
        <v>11989.221988271043</v>
      </c>
      <c r="F2" s="21">
        <f t="shared" si="0"/>
        <v>14627.448193532755</v>
      </c>
      <c r="G2" s="21">
        <f t="shared" si="0"/>
        <v>14968.036109144619</v>
      </c>
      <c r="H2" s="21">
        <f t="shared" si="0"/>
        <v>15680.099906075739</v>
      </c>
      <c r="I2" s="21">
        <f t="shared" si="0"/>
        <v>19924.758342349225</v>
      </c>
      <c r="J2" s="21">
        <f t="shared" si="0"/>
        <v>19676.485631286163</v>
      </c>
      <c r="K2" s="21">
        <f t="shared" si="0"/>
        <v>18952.911266420298</v>
      </c>
      <c r="L2" s="21">
        <f t="shared" si="0"/>
        <v>17623.408568076469</v>
      </c>
      <c r="M2" s="21">
        <f t="shared" si="0"/>
        <v>18186.861469535874</v>
      </c>
      <c r="N2" s="21">
        <f t="shared" si="0"/>
        <v>16598.51631621255</v>
      </c>
      <c r="O2" s="21">
        <f t="shared" si="0"/>
        <v>19991.644088298151</v>
      </c>
      <c r="P2" s="21">
        <f t="shared" si="0"/>
        <v>18552.460956598421</v>
      </c>
      <c r="Q2" s="21">
        <f t="shared" si="0"/>
        <v>18231.987503836721</v>
      </c>
      <c r="R2" s="21">
        <f t="shared" si="0"/>
        <v>21145.717212685438</v>
      </c>
      <c r="S2" s="21">
        <f t="shared" si="0"/>
        <v>21411.051146918406</v>
      </c>
      <c r="T2" s="21">
        <f t="shared" si="0"/>
        <v>21121.140651611942</v>
      </c>
      <c r="U2" s="21">
        <f t="shared" si="0"/>
        <v>21142.764111116718</v>
      </c>
      <c r="V2" s="21">
        <f t="shared" si="0"/>
        <v>20642.149981736831</v>
      </c>
      <c r="W2" s="21">
        <f t="shared" si="0"/>
        <v>18742.440640292596</v>
      </c>
      <c r="X2" s="21">
        <f t="shared" si="0"/>
        <v>19819.932393937281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236.59864168162218</v>
      </c>
      <c r="D3" s="24">
        <f t="shared" ref="D3:X3" si="2">SUM(D4,D8,D11)</f>
        <v>235.67553270030183</v>
      </c>
      <c r="E3" s="24">
        <f t="shared" si="2"/>
        <v>142.36373731104007</v>
      </c>
      <c r="F3" s="24">
        <f t="shared" si="2"/>
        <v>133.19605461275719</v>
      </c>
      <c r="G3" s="24">
        <f t="shared" si="2"/>
        <v>152.66286214461883</v>
      </c>
      <c r="H3" s="24">
        <f t="shared" si="2"/>
        <v>921.03717723573595</v>
      </c>
      <c r="I3" s="24">
        <f t="shared" si="2"/>
        <v>553.07195458922615</v>
      </c>
      <c r="J3" s="24">
        <f t="shared" si="2"/>
        <v>782.97430548616046</v>
      </c>
      <c r="K3" s="24">
        <f t="shared" si="2"/>
        <v>951.06408878029674</v>
      </c>
      <c r="L3" s="24">
        <f t="shared" si="2"/>
        <v>1325.5408573564675</v>
      </c>
      <c r="M3" s="24">
        <f t="shared" si="2"/>
        <v>1261.9646336158728</v>
      </c>
      <c r="N3" s="24">
        <f t="shared" si="2"/>
        <v>385.69036509254897</v>
      </c>
      <c r="O3" s="24">
        <f t="shared" si="2"/>
        <v>1410.8904506581544</v>
      </c>
      <c r="P3" s="24">
        <f t="shared" si="2"/>
        <v>115.85465615842305</v>
      </c>
      <c r="Q3" s="24">
        <f t="shared" si="2"/>
        <v>106.36271419671839</v>
      </c>
      <c r="R3" s="24">
        <f t="shared" si="2"/>
        <v>104.93011244543932</v>
      </c>
      <c r="S3" s="24">
        <f t="shared" si="2"/>
        <v>75.822676838402145</v>
      </c>
      <c r="T3" s="24">
        <f t="shared" si="2"/>
        <v>91.326488171942387</v>
      </c>
      <c r="U3" s="24">
        <f t="shared" si="2"/>
        <v>221.31305231671584</v>
      </c>
      <c r="V3" s="24">
        <f t="shared" si="2"/>
        <v>209.49338513683088</v>
      </c>
      <c r="W3" s="24">
        <f t="shared" si="2"/>
        <v>147.05742345259327</v>
      </c>
      <c r="X3" s="24">
        <f t="shared" si="2"/>
        <v>295.47024225728205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236.59864168162218</v>
      </c>
      <c r="D4" s="19">
        <f t="shared" ref="D4:X4" si="4">SUM(D5:D7)</f>
        <v>235.67553270030183</v>
      </c>
      <c r="E4" s="19">
        <f t="shared" si="4"/>
        <v>142.36373731104007</v>
      </c>
      <c r="F4" s="19">
        <f t="shared" si="4"/>
        <v>133.19605461275719</v>
      </c>
      <c r="G4" s="19">
        <f t="shared" si="4"/>
        <v>152.66286214461883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236.59864168162218</v>
      </c>
      <c r="D7" s="8">
        <f>NRG_CM_E!D7+NRG_OIL_NG_E!D7+NRG_PF_E!D7+NRG_CO_E!D7+NRG_BKBPB_E!D7+NRG_GW_E!D7+NRG_BF_E!D7+NRG_PR_E!D7+NRG_NI_E!D7+NRG_CL_E!D7+NRG_LNG_E!D7+NRG_BIOG_E!D7+NRG_GTL_E!D7+NRG_CPP_E!D7+NRG_NSP_E!D7</f>
        <v>235.67553270030183</v>
      </c>
      <c r="E7" s="8">
        <f>NRG_CM_E!E7+NRG_OIL_NG_E!E7+NRG_PF_E!E7+NRG_CO_E!E7+NRG_BKBPB_E!E7+NRG_GW_E!E7+NRG_BF_E!E7+NRG_PR_E!E7+NRG_NI_E!E7+NRG_CL_E!E7+NRG_LNG_E!E7+NRG_BIOG_E!E7+NRG_GTL_E!E7+NRG_CPP_E!E7+NRG_NSP_E!E7</f>
        <v>142.36373731104007</v>
      </c>
      <c r="F7" s="8">
        <f>NRG_CM_E!F7+NRG_OIL_NG_E!F7+NRG_PF_E!F7+NRG_CO_E!F7+NRG_BKBPB_E!F7+NRG_GW_E!F7+NRG_BF_E!F7+NRG_PR_E!F7+NRG_NI_E!F7+NRG_CL_E!F7+NRG_LNG_E!F7+NRG_BIOG_E!F7+NRG_GTL_E!F7+NRG_CPP_E!F7+NRG_NSP_E!F7</f>
        <v>133.19605461275719</v>
      </c>
      <c r="G7" s="8">
        <f>NRG_CM_E!G7+NRG_OIL_NG_E!G7+NRG_PF_E!G7+NRG_CO_E!G7+NRG_BKBPB_E!G7+NRG_GW_E!G7+NRG_BF_E!G7+NRG_PR_E!G7+NRG_NI_E!G7+NRG_CL_E!G7+NRG_LNG_E!G7+NRG_BIOG_E!G7+NRG_GTL_E!G7+NRG_CPP_E!G7+NRG_NSP_E!G7</f>
        <v>152.66286214461883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921.03717723573595</v>
      </c>
      <c r="I11" s="19">
        <f t="shared" si="8"/>
        <v>553.07195458922615</v>
      </c>
      <c r="J11" s="19">
        <f t="shared" si="8"/>
        <v>782.97430548616046</v>
      </c>
      <c r="K11" s="19">
        <f t="shared" si="8"/>
        <v>951.06408878029674</v>
      </c>
      <c r="L11" s="19">
        <f t="shared" si="8"/>
        <v>1325.5408573564675</v>
      </c>
      <c r="M11" s="19">
        <f t="shared" si="8"/>
        <v>1261.9646336158728</v>
      </c>
      <c r="N11" s="19">
        <f t="shared" si="8"/>
        <v>385.69036509254897</v>
      </c>
      <c r="O11" s="19">
        <f t="shared" si="8"/>
        <v>1410.8904506581544</v>
      </c>
      <c r="P11" s="19">
        <f t="shared" si="8"/>
        <v>115.85465615842305</v>
      </c>
      <c r="Q11" s="19">
        <f t="shared" si="8"/>
        <v>106.36271419671839</v>
      </c>
      <c r="R11" s="19">
        <f t="shared" si="8"/>
        <v>104.93011244543932</v>
      </c>
      <c r="S11" s="19">
        <f t="shared" si="8"/>
        <v>75.822676838402145</v>
      </c>
      <c r="T11" s="19">
        <f t="shared" si="8"/>
        <v>91.326488171942387</v>
      </c>
      <c r="U11" s="19">
        <f t="shared" si="8"/>
        <v>221.31305231671584</v>
      </c>
      <c r="V11" s="19">
        <f t="shared" si="8"/>
        <v>209.49338513683088</v>
      </c>
      <c r="W11" s="19">
        <f t="shared" si="8"/>
        <v>147.05742345259327</v>
      </c>
      <c r="X11" s="19">
        <f t="shared" si="8"/>
        <v>295.47024225728205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921.03717723573595</v>
      </c>
      <c r="I13" s="8">
        <f>NRG_CM_E!I13+NRG_OIL_NG_E!I13+NRG_PF_E!I13+NRG_CO_E!I13+NRG_BKBPB_E!I13+NRG_GW_E!I13+NRG_BF_E!I13+NRG_PR_E!I13+NRG_NI_E!I13+NRG_CL_E!I13+NRG_LNG_E!I13+NRG_BIOG_E!I13+NRG_GTL_E!I13+NRG_CPP_E!I13+NRG_NSP_E!I13</f>
        <v>539.5142577492262</v>
      </c>
      <c r="J13" s="8">
        <f>NRG_CM_E!J13+NRG_OIL_NG_E!J13+NRG_PF_E!J13+NRG_CO_E!J13+NRG_BKBPB_E!J13+NRG_GW_E!J13+NRG_BF_E!J13+NRG_PR_E!J13+NRG_NI_E!J13+NRG_CL_E!J13+NRG_LNG_E!J13+NRG_BIOG_E!J13+NRG_GTL_E!J13+NRG_CPP_E!J13+NRG_NSP_E!J13</f>
        <v>776.1956023261605</v>
      </c>
      <c r="K13" s="8">
        <f>NRG_CM_E!K13+NRG_OIL_NG_E!K13+NRG_PF_E!K13+NRG_CO_E!K13+NRG_BKBPB_E!K13+NRG_GW_E!K13+NRG_BF_E!K13+NRG_PR_E!K13+NRG_NI_E!K13+NRG_CL_E!K13+NRG_LNG_E!K13+NRG_BIOG_E!K13+NRG_GTL_E!K13+NRG_CPP_E!K13+NRG_NSP_E!K13</f>
        <v>939.76605650029671</v>
      </c>
      <c r="L13" s="8">
        <f>NRG_CM_E!L13+NRG_OIL_NG_E!L13+NRG_PF_E!L13+NRG_CO_E!L13+NRG_BKBPB_E!L13+NRG_GW_E!L13+NRG_BF_E!L13+NRG_PR_E!L13+NRG_NI_E!L13+NRG_CL_E!L13+NRG_LNG_E!L13+NRG_BIOG_E!L13+NRG_GTL_E!L13+NRG_CPP_E!L13+NRG_NSP_E!L13</f>
        <v>1325.5408573564675</v>
      </c>
      <c r="M13" s="8">
        <f>NRG_CM_E!M13+NRG_OIL_NG_E!M13+NRG_PF_E!M13+NRG_CO_E!M13+NRG_BKBPB_E!M13+NRG_GW_E!M13+NRG_BF_E!M13+NRG_PR_E!M13+NRG_NI_E!M13+NRG_CL_E!M13+NRG_LNG_E!M13+NRG_BIOG_E!M13+NRG_GTL_E!M13+NRG_CPP_E!M13+NRG_NSP_E!M13</f>
        <v>1081.1966981758728</v>
      </c>
      <c r="N13" s="8">
        <f>NRG_CM_E!N13+NRG_OIL_NG_E!N13+NRG_PF_E!N13+NRG_CO_E!N13+NRG_BKBPB_E!N13+NRG_GW_E!N13+NRG_BF_E!N13+NRG_PR_E!N13+NRG_NI_E!N13+NRG_CL_E!N13+NRG_LNG_E!N13+NRG_BIOG_E!N13+NRG_GTL_E!N13+NRG_CPP_E!N13+NRG_NSP_E!N13</f>
        <v>345.01756509254892</v>
      </c>
      <c r="O13" s="8">
        <f>NRG_CM_E!O13+NRG_OIL_NG_E!O13+NRG_PF_E!O13+NRG_CO_E!O13+NRG_BKBPB_E!O13+NRG_GW_E!O13+NRG_BF_E!O13+NRG_PR_E!O13+NRG_NI_E!O13+NRG_CL_E!O13+NRG_LNG_E!O13+NRG_BIOG_E!O13+NRG_GTL_E!O13+NRG_CPP_E!O13+NRG_NSP_E!O13</f>
        <v>1388.2943860981543</v>
      </c>
      <c r="P13" s="8">
        <f>NRG_CM_E!P13+NRG_OIL_NG_E!P13+NRG_PF_E!P13+NRG_CO_E!P13+NRG_BKBPB_E!P13+NRG_GW_E!P13+NRG_BF_E!P13+NRG_PR_E!P13+NRG_NI_E!P13+NRG_CL_E!P13+NRG_LNG_E!P13+NRG_BIOG_E!P13+NRG_GTL_E!P13+NRG_CPP_E!P13+NRG_NSP_E!P13</f>
        <v>93.258591598423052</v>
      </c>
      <c r="Q13" s="8">
        <f>NRG_CM_E!Q13+NRG_OIL_NG_E!Q13+NRG_PF_E!Q13+NRG_CO_E!Q13+NRG_BKBPB_E!Q13+NRG_GW_E!Q13+NRG_BF_E!Q13+NRG_PR_E!Q13+NRG_NI_E!Q13+NRG_CL_E!Q13+NRG_LNG_E!Q13+NRG_BIOG_E!Q13+NRG_GTL_E!Q13+NRG_CPP_E!Q13+NRG_NSP_E!Q13</f>
        <v>79.247611036718382</v>
      </c>
      <c r="R13" s="8">
        <f>NRG_CM_E!R13+NRG_OIL_NG_E!R13+NRG_PF_E!R13+NRG_CO_E!R13+NRG_BKBPB_E!R13+NRG_GW_E!R13+NRG_BF_E!R13+NRG_PR_E!R13+NRG_NI_E!R13+NRG_CL_E!R13+NRG_LNG_E!R13+NRG_BIOG_E!R13+NRG_GTL_E!R13+NRG_CPP_E!R13+NRG_NSP_E!R13</f>
        <v>71.036015605439331</v>
      </c>
      <c r="S13" s="8">
        <f>NRG_CM_E!S13+NRG_OIL_NG_E!S13+NRG_PF_E!S13+NRG_CO_E!S13+NRG_BKBPB_E!S13+NRG_GW_E!S13+NRG_BF_E!S13+NRG_PR_E!S13+NRG_NI_E!S13+NRG_CL_E!S13+NRG_LNG_E!S13+NRG_BIOG_E!S13+NRG_GTL_E!S13+NRG_CPP_E!S13+NRG_NSP_E!S13</f>
        <v>75.822676838402145</v>
      </c>
      <c r="T13" s="8">
        <f>NRG_CM_E!T13+NRG_OIL_NG_E!T13+NRG_PF_E!T13+NRG_CO_E!T13+NRG_BKBPB_E!T13+NRG_GW_E!T13+NRG_BF_E!T13+NRG_PR_E!T13+NRG_NI_E!T13+NRG_CL_E!T13+NRG_LNG_E!T13+NRG_BIOG_E!T13+NRG_GTL_E!T13+NRG_CPP_E!T13+NRG_NSP_E!T13</f>
        <v>91.326488171942387</v>
      </c>
      <c r="U13" s="8">
        <f>NRG_CM_E!U13+NRG_OIL_NG_E!U13+NRG_PF_E!U13+NRG_CO_E!U13+NRG_BKBPB_E!U13+NRG_GW_E!U13+NRG_BF_E!U13+NRG_PR_E!U13+NRG_NI_E!U13+NRG_CL_E!U13+NRG_LNG_E!U13+NRG_BIOG_E!U13+NRG_GTL_E!U13+NRG_CPP_E!U13+NRG_NSP_E!U13</f>
        <v>221.31305231671584</v>
      </c>
      <c r="V13" s="8">
        <f>NRG_CM_E!V13+NRG_OIL_NG_E!V13+NRG_PF_E!V13+NRG_CO_E!V13+NRG_BKBPB_E!V13+NRG_GW_E!V13+NRG_BF_E!V13+NRG_PR_E!V13+NRG_NI_E!V13+NRG_CL_E!V13+NRG_LNG_E!V13+NRG_BIOG_E!V13+NRG_GTL_E!V13+NRG_CPP_E!V13+NRG_NSP_E!V13</f>
        <v>209.49338513683088</v>
      </c>
      <c r="W13" s="8">
        <f>NRG_CM_E!W13+NRG_OIL_NG_E!W13+NRG_PF_E!W13+NRG_CO_E!W13+NRG_BKBPB_E!W13+NRG_GW_E!W13+NRG_BF_E!W13+NRG_PR_E!W13+NRG_NI_E!W13+NRG_CL_E!W13+NRG_LNG_E!W13+NRG_BIOG_E!W13+NRG_GTL_E!W13+NRG_CPP_E!W13+NRG_NSP_E!W13</f>
        <v>147.05742345259327</v>
      </c>
      <c r="X13" s="8">
        <f>NRG_CM_E!X13+NRG_OIL_NG_E!X13+NRG_PF_E!X13+NRG_CO_E!X13+NRG_BKBPB_E!X13+NRG_GW_E!X13+NRG_BF_E!X13+NRG_PR_E!X13+NRG_NI_E!X13+NRG_CL_E!X13+NRG_LNG_E!X13+NRG_BIOG_E!X13+NRG_GTL_E!X13+NRG_CPP_E!X13+NRG_NSP_E!X13</f>
        <v>295.47024225728205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13.557696840000002</v>
      </c>
      <c r="J15" s="8">
        <f>NRG_CM_E!J15+NRG_OIL_NG_E!J15+NRG_PF_E!J15+NRG_CO_E!J15+NRG_BKBPB_E!J15+NRG_GW_E!J15+NRG_BF_E!J15+NRG_PR_E!J15+NRG_NI_E!J15+NRG_CL_E!J15+NRG_LNG_E!J15+NRG_BIOG_E!J15+NRG_GTL_E!J15+NRG_CPP_E!J15+NRG_NSP_E!J15</f>
        <v>6.7787031599999992</v>
      </c>
      <c r="K15" s="8">
        <f>NRG_CM_E!K15+NRG_OIL_NG_E!K15+NRG_PF_E!K15+NRG_CO_E!K15+NRG_BKBPB_E!K15+NRG_GW_E!K15+NRG_BF_E!K15+NRG_PR_E!K15+NRG_NI_E!K15+NRG_CL_E!K15+NRG_LNG_E!K15+NRG_BIOG_E!K15+NRG_GTL_E!K15+NRG_CPP_E!K15+NRG_NSP_E!K15</f>
        <v>11.298032279999999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180.76793544000003</v>
      </c>
      <c r="N15" s="8">
        <f>NRG_CM_E!N15+NRG_OIL_NG_E!N15+NRG_PF_E!N15+NRG_CO_E!N15+NRG_BKBPB_E!N15+NRG_GW_E!N15+NRG_BF_E!N15+NRG_PR_E!N15+NRG_NI_E!N15+NRG_CL_E!N15+NRG_LNG_E!N15+NRG_BIOG_E!N15+NRG_GTL_E!N15+NRG_CPP_E!N15+NRG_NSP_E!N15</f>
        <v>40.672800000000024</v>
      </c>
      <c r="O15" s="8">
        <f>NRG_CM_E!O15+NRG_OIL_NG_E!O15+NRG_PF_E!O15+NRG_CO_E!O15+NRG_BKBPB_E!O15+NRG_GW_E!O15+NRG_BF_E!O15+NRG_PR_E!O15+NRG_NI_E!O15+NRG_CL_E!O15+NRG_LNG_E!O15+NRG_BIOG_E!O15+NRG_GTL_E!O15+NRG_CPP_E!O15+NRG_NSP_E!O15</f>
        <v>22.596064559999999</v>
      </c>
      <c r="P15" s="8">
        <f>NRG_CM_E!P15+NRG_OIL_NG_E!P15+NRG_PF_E!P15+NRG_CO_E!P15+NRG_BKBPB_E!P15+NRG_GW_E!P15+NRG_BF_E!P15+NRG_PR_E!P15+NRG_NI_E!P15+NRG_CL_E!P15+NRG_LNG_E!P15+NRG_BIOG_E!P15+NRG_GTL_E!P15+NRG_CPP_E!P15+NRG_NSP_E!P15</f>
        <v>22.596064559999999</v>
      </c>
      <c r="Q15" s="8">
        <f>NRG_CM_E!Q15+NRG_OIL_NG_E!Q15+NRG_PF_E!Q15+NRG_CO_E!Q15+NRG_BKBPB_E!Q15+NRG_GW_E!Q15+NRG_BF_E!Q15+NRG_PR_E!Q15+NRG_NI_E!Q15+NRG_CL_E!Q15+NRG_LNG_E!Q15+NRG_BIOG_E!Q15+NRG_GTL_E!Q15+NRG_CPP_E!Q15+NRG_NSP_E!Q15</f>
        <v>27.11510316</v>
      </c>
      <c r="R15" s="8">
        <f>NRG_CM_E!R15+NRG_OIL_NG_E!R15+NRG_PF_E!R15+NRG_CO_E!R15+NRG_BKBPB_E!R15+NRG_GW_E!R15+NRG_BF_E!R15+NRG_PR_E!R15+NRG_NI_E!R15+NRG_CL_E!R15+NRG_LNG_E!R15+NRG_BIOG_E!R15+NRG_GTL_E!R15+NRG_CPP_E!R15+NRG_NSP_E!R15</f>
        <v>33.894096839999989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941.80831199999989</v>
      </c>
      <c r="D17" s="27">
        <f t="shared" ref="D17:X17" si="10">SUM(D18:D21)</f>
        <v>879.00386400000002</v>
      </c>
      <c r="E17" s="27">
        <f t="shared" si="10"/>
        <v>849.02810399999998</v>
      </c>
      <c r="F17" s="27">
        <f t="shared" si="10"/>
        <v>2469.3590879999997</v>
      </c>
      <c r="G17" s="27">
        <f t="shared" si="10"/>
        <v>2505.515688</v>
      </c>
      <c r="H17" s="27">
        <f t="shared" si="10"/>
        <v>2477.8474560000004</v>
      </c>
      <c r="I17" s="27">
        <f t="shared" si="10"/>
        <v>2474.5487760000005</v>
      </c>
      <c r="J17" s="27">
        <f t="shared" si="10"/>
        <v>2534.1639120000004</v>
      </c>
      <c r="K17" s="27">
        <f t="shared" si="10"/>
        <v>2496.2804639999995</v>
      </c>
      <c r="L17" s="27">
        <f t="shared" si="10"/>
        <v>1915.9467840000002</v>
      </c>
      <c r="M17" s="27">
        <f t="shared" si="10"/>
        <v>2330.7329520000003</v>
      </c>
      <c r="N17" s="27">
        <f t="shared" si="10"/>
        <v>2364.3745199999998</v>
      </c>
      <c r="O17" s="27">
        <f t="shared" si="10"/>
        <v>2288.3367599999992</v>
      </c>
      <c r="P17" s="27">
        <f t="shared" si="10"/>
        <v>2079.2823840000001</v>
      </c>
      <c r="Q17" s="27">
        <f t="shared" si="10"/>
        <v>1857.514968</v>
      </c>
      <c r="R17" s="27">
        <f t="shared" si="10"/>
        <v>1863.6920639999992</v>
      </c>
      <c r="S17" s="27">
        <f t="shared" si="10"/>
        <v>1696.929408</v>
      </c>
      <c r="T17" s="27">
        <f t="shared" si="10"/>
        <v>1808.338608</v>
      </c>
      <c r="U17" s="27">
        <f t="shared" si="10"/>
        <v>1855.482624</v>
      </c>
      <c r="V17" s="27">
        <f t="shared" si="10"/>
        <v>1763.1040319999997</v>
      </c>
      <c r="W17" s="27">
        <f t="shared" si="10"/>
        <v>1531.4505120000001</v>
      </c>
      <c r="X17" s="27">
        <f t="shared" si="10"/>
        <v>1604.3488559999996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371.62799999999999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355.88376</v>
      </c>
      <c r="E19" s="8">
        <f>NRG_CM_E!E19+NRG_OIL_NG_E!E19+NRG_PF_E!E19+NRG_CO_E!E19+NRG_BKBPB_E!E19+NRG_GW_E!E19+NRG_BF_E!E19+NRG_PR_E!E19+NRG_NI_E!E19+NRG_CL_E!E19+NRG_LNG_E!E19+NRG_BIOG_E!E19+NRG_GTL_E!E19+NRG_CPP_E!E19+NRG_NSP_E!E19</f>
        <v>351.64800000000002</v>
      </c>
      <c r="F19" s="8">
        <f>NRG_CM_E!F19+NRG_OIL_NG_E!F19+NRG_PF_E!F19+NRG_CO_E!F19+NRG_BKBPB_E!F19+NRG_GW_E!F19+NRG_BF_E!F19+NRG_PR_E!F19+NRG_NI_E!F19+NRG_CL_E!F19+NRG_LNG_E!F19+NRG_BIOG_E!F19+NRG_GTL_E!F19+NRG_CPP_E!F19+NRG_NSP_E!F19</f>
        <v>360.75887999999998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363.63599999999985</v>
      </c>
      <c r="H19" s="8">
        <f>NRG_CM_E!H19+NRG_OIL_NG_E!H19+NRG_PF_E!H19+NRG_CO_E!H19+NRG_BKBPB_E!H19+NRG_GW_E!H19+NRG_BF_E!H19+NRG_PR_E!H19+NRG_NI_E!H19+NRG_CL_E!H19+NRG_LNG_E!H19+NRG_BIOG_E!H19+NRG_GTL_E!H19+NRG_CPP_E!H19+NRG_NSP_E!H19</f>
        <v>352.60704000000004</v>
      </c>
      <c r="I19" s="8">
        <f>NRG_CM_E!I19+NRG_OIL_NG_E!I19+NRG_PF_E!I19+NRG_CO_E!I19+NRG_BKBPB_E!I19+NRG_GW_E!I19+NRG_BF_E!I19+NRG_PR_E!I19+NRG_NI_E!I19+NRG_CL_E!I19+NRG_LNG_E!I19+NRG_BIOG_E!I19+NRG_GTL_E!I19+NRG_CPP_E!I19+NRG_NSP_E!I19</f>
        <v>430.68887999999998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435.96359999999987</v>
      </c>
      <c r="K19" s="8">
        <f>NRG_CM_E!K19+NRG_OIL_NG_E!K19+NRG_PF_E!K19+NRG_CO_E!K19+NRG_BKBPB_E!K19+NRG_GW_E!K19+NRG_BF_E!K19+NRG_PR_E!K19+NRG_NI_E!K19+NRG_CL_E!K19+NRG_LNG_E!K19+NRG_BIOG_E!K19+NRG_GTL_E!K19+NRG_CPP_E!K19+NRG_NSP_E!K19</f>
        <v>458.66088000000008</v>
      </c>
      <c r="L19" s="8">
        <f>NRG_CM_E!L19+NRG_OIL_NG_E!L19+NRG_PF_E!L19+NRG_CO_E!L19+NRG_BKBPB_E!L19+NRG_GW_E!L19+NRG_BF_E!L19+NRG_PR_E!L19+NRG_NI_E!L19+NRG_CL_E!L19+NRG_LNG_E!L19+NRG_BIOG_E!L19+NRG_GTL_E!L19+NRG_CPP_E!L19+NRG_NSP_E!L19</f>
        <v>292.50719999999995</v>
      </c>
      <c r="M19" s="8">
        <f>NRG_CM_E!M19+NRG_OIL_NG_E!M19+NRG_PF_E!M19+NRG_CO_E!M19+NRG_BKBPB_E!M19+NRG_GW_E!M19+NRG_BF_E!M19+NRG_PR_E!M19+NRG_NI_E!M19+NRG_CL_E!M19+NRG_LNG_E!M19+NRG_BIOG_E!M19+NRG_GTL_E!M19+NRG_CPP_E!M19+NRG_NSP_E!M19</f>
        <v>387.49211999999994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304.65503999999999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283.47623999999985</v>
      </c>
      <c r="P19" s="8">
        <f>NRG_CM_E!P19+NRG_OIL_NG_E!P19+NRG_PF_E!P19+NRG_CO_E!P19+NRG_BKBPB_E!P19+NRG_GW_E!P19+NRG_BF_E!P19+NRG_PR_E!P19+NRG_NI_E!P19+NRG_CL_E!P19+NRG_LNG_E!P19+NRG_BIOG_E!P19+NRG_GTL_E!P19+NRG_CPP_E!P19+NRG_NSP_E!P19</f>
        <v>257.46228000000002</v>
      </c>
      <c r="Q19" s="8">
        <f>NRG_CM_E!Q19+NRG_OIL_NG_E!Q19+NRG_PF_E!Q19+NRG_CO_E!Q19+NRG_BKBPB_E!Q19+NRG_GW_E!Q19+NRG_BF_E!Q19+NRG_PR_E!Q19+NRG_NI_E!Q19+NRG_CL_E!Q19+NRG_LNG_E!Q19+NRG_BIOG_E!Q19+NRG_GTL_E!Q19+NRG_CPP_E!Q19+NRG_NSP_E!Q19</f>
        <v>244.99476000000001</v>
      </c>
      <c r="R19" s="8">
        <f>NRG_CM_E!R19+NRG_OIL_NG_E!R19+NRG_PF_E!R19+NRG_CO_E!R19+NRG_BKBPB_E!R19+NRG_GW_E!R19+NRG_BF_E!R19+NRG_PR_E!R19+NRG_NI_E!R19+NRG_CL_E!R19+NRG_LNG_E!R19+NRG_BIOG_E!R19+NRG_GTL_E!R19+NRG_CPP_E!R19+NRG_NSP_E!R19</f>
        <v>247.27247999999992</v>
      </c>
      <c r="S19" s="8">
        <f>NRG_CM_E!S19+NRG_OIL_NG_E!S19+NRG_PF_E!S19+NRG_CO_E!S19+NRG_BKBPB_E!S19+NRG_GW_E!S19+NRG_BF_E!S19+NRG_PR_E!S19+NRG_NI_E!S19+NRG_CL_E!S19+NRG_LNG_E!S19+NRG_BIOG_E!S19+NRG_GTL_E!S19+NRG_CPP_E!S19+NRG_NSP_E!S19</f>
        <v>250.02972000000003</v>
      </c>
      <c r="T19" s="8">
        <f>NRG_CM_E!T19+NRG_OIL_NG_E!T19+NRG_PF_E!T19+NRG_CO_E!T19+NRG_BKBPB_E!T19+NRG_GW_E!T19+NRG_BF_E!T19+NRG_PR_E!T19+NRG_NI_E!T19+NRG_CL_E!T19+NRG_LNG_E!T19+NRG_BIOG_E!T19+NRG_GTL_E!T19+NRG_CPP_E!T19+NRG_NSP_E!T19</f>
        <v>260.81891999999993</v>
      </c>
      <c r="U19" s="8">
        <f>NRG_CM_E!U19+NRG_OIL_NG_E!U19+NRG_PF_E!U19+NRG_CO_E!U19+NRG_BKBPB_E!U19+NRG_GW_E!U19+NRG_BF_E!U19+NRG_PR_E!U19+NRG_NI_E!U19+NRG_CL_E!U19+NRG_LNG_E!U19+NRG_BIOG_E!U19+NRG_GTL_E!U19+NRG_CPP_E!U19+NRG_NSP_E!U19</f>
        <v>236.72303999999994</v>
      </c>
      <c r="V19" s="8">
        <f>NRG_CM_E!V19+NRG_OIL_NG_E!V19+NRG_PF_E!V19+NRG_CO_E!V19+NRG_BKBPB_E!V19+NRG_GW_E!V19+NRG_BF_E!V19+NRG_PR_E!V19+NRG_NI_E!V19+NRG_CL_E!V19+NRG_LNG_E!V19+NRG_BIOG_E!V19+NRG_GTL_E!V19+NRG_CPP_E!V19+NRG_NSP_E!V19</f>
        <v>196.08371999999994</v>
      </c>
      <c r="W19" s="8">
        <f>NRG_CM_E!W19+NRG_OIL_NG_E!W19+NRG_PF_E!W19+NRG_CO_E!W19+NRG_BKBPB_E!W19+NRG_GW_E!W19+NRG_BF_E!W19+NRG_PR_E!W19+NRG_NI_E!W19+NRG_CL_E!W19+NRG_LNG_E!W19+NRG_BIOG_E!W19+NRG_GTL_E!W19+NRG_CPP_E!W19+NRG_NSP_E!W19</f>
        <v>69.210719999999995</v>
      </c>
      <c r="X19" s="8">
        <f>NRG_CM_E!X19+NRG_OIL_NG_E!X19+NRG_PF_E!X19+NRG_CO_E!X19+NRG_BKBPB_E!X19+NRG_GW_E!X19+NRG_BF_E!X19+NRG_PR_E!X19+NRG_NI_E!X19+NRG_CL_E!X19+NRG_LNG_E!X19+NRG_BIOG_E!X19+NRG_GTL_E!X19+NRG_CPP_E!X19+NRG_NSP_E!X19</f>
        <v>251.30844000000005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570.18031199999996</v>
      </c>
      <c r="D20" s="8">
        <f>NRG_CM_E!D20+NRG_OIL_NG_E!D20+NRG_PF_E!D20+NRG_CO_E!D20+NRG_BKBPB_E!D20+NRG_GW_E!D20+NRG_BF_E!D20+NRG_PR_E!D20+NRG_NI_E!D20+NRG_CL_E!D20+NRG_LNG_E!D20+NRG_BIOG_E!D20+NRG_GTL_E!D20+NRG_CPP_E!D20+NRG_NSP_E!D20</f>
        <v>523.12010400000008</v>
      </c>
      <c r="E20" s="8">
        <f>NRG_CM_E!E20+NRG_OIL_NG_E!E20+NRG_PF_E!E20+NRG_CO_E!E20+NRG_BKBPB_E!E20+NRG_GW_E!E20+NRG_BF_E!E20+NRG_PR_E!E20+NRG_NI_E!E20+NRG_CL_E!E20+NRG_LNG_E!E20+NRG_BIOG_E!E20+NRG_GTL_E!E20+NRG_CPP_E!E20+NRG_NSP_E!E20</f>
        <v>497.38010400000002</v>
      </c>
      <c r="F20" s="8">
        <f>NRG_CM_E!F20+NRG_OIL_NG_E!F20+NRG_PF_E!F20+NRG_CO_E!F20+NRG_BKBPB_E!F20+NRG_GW_E!F20+NRG_BF_E!F20+NRG_PR_E!F20+NRG_NI_E!F20+NRG_CL_E!F20+NRG_LNG_E!F20+NRG_BIOG_E!F20+NRG_GTL_E!F20+NRG_CPP_E!F20+NRG_NSP_E!F20</f>
        <v>2108.6002079999998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2141.879688</v>
      </c>
      <c r="H20" s="8">
        <f>NRG_CM_E!H20+NRG_OIL_NG_E!H20+NRG_PF_E!H20+NRG_CO_E!H20+NRG_BKBPB_E!H20+NRG_GW_E!H20+NRG_BF_E!H20+NRG_PR_E!H20+NRG_NI_E!H20+NRG_CL_E!H20+NRG_LNG_E!H20+NRG_BIOG_E!H20+NRG_GTL_E!H20+NRG_CPP_E!H20+NRG_NSP_E!H20</f>
        <v>2125.2404160000006</v>
      </c>
      <c r="I20" s="8">
        <f>NRG_CM_E!I20+NRG_OIL_NG_E!I20+NRG_PF_E!I20+NRG_CO_E!I20+NRG_BKBPB_E!I20+NRG_GW_E!I20+NRG_BF_E!I20+NRG_PR_E!I20+NRG_NI_E!I20+NRG_CL_E!I20+NRG_LNG_E!I20+NRG_BIOG_E!I20+NRG_GTL_E!I20+NRG_CPP_E!I20+NRG_NSP_E!I20</f>
        <v>2043.8598960000004</v>
      </c>
      <c r="J20" s="8">
        <f>NRG_CM_E!J20+NRG_OIL_NG_E!J20+NRG_PF_E!J20+NRG_CO_E!J20+NRG_BKBPB_E!J20+NRG_GW_E!J20+NRG_BF_E!J20+NRG_PR_E!J20+NRG_NI_E!J20+NRG_CL_E!J20+NRG_LNG_E!J20+NRG_BIOG_E!J20+NRG_GTL_E!J20+NRG_CPP_E!J20+NRG_NSP_E!J20</f>
        <v>2098.2003120000004</v>
      </c>
      <c r="K20" s="8">
        <f>NRG_CM_E!K20+NRG_OIL_NG_E!K20+NRG_PF_E!K20+NRG_CO_E!K20+NRG_BKBPB_E!K20+NRG_GW_E!K20+NRG_BF_E!K20+NRG_PR_E!K20+NRG_NI_E!K20+NRG_CL_E!K20+NRG_LNG_E!K20+NRG_BIOG_E!K20+NRG_GTL_E!K20+NRG_CPP_E!K20+NRG_NSP_E!K20</f>
        <v>2037.6195839999993</v>
      </c>
      <c r="L20" s="8">
        <f>NRG_CM_E!L20+NRG_OIL_NG_E!L20+NRG_PF_E!L20+NRG_CO_E!L20+NRG_BKBPB_E!L20+NRG_GW_E!L20+NRG_BF_E!L20+NRG_PR_E!L20+NRG_NI_E!L20+NRG_CL_E!L20+NRG_LNG_E!L20+NRG_BIOG_E!L20+NRG_GTL_E!L20+NRG_CPP_E!L20+NRG_NSP_E!L20</f>
        <v>1623.4395840000002</v>
      </c>
      <c r="M20" s="8">
        <f>NRG_CM_E!M20+NRG_OIL_NG_E!M20+NRG_PF_E!M20+NRG_CO_E!M20+NRG_BKBPB_E!M20+NRG_GW_E!M20+NRG_BF_E!M20+NRG_PR_E!M20+NRG_NI_E!M20+NRG_CL_E!M20+NRG_LNG_E!M20+NRG_BIOG_E!M20+NRG_GTL_E!M20+NRG_CPP_E!M20+NRG_NSP_E!M20</f>
        <v>1943.2408320000004</v>
      </c>
      <c r="N20" s="8">
        <f>NRG_CM_E!N20+NRG_OIL_NG_E!N20+NRG_PF_E!N20+NRG_CO_E!N20+NRG_BKBPB_E!N20+NRG_GW_E!N20+NRG_BF_E!N20+NRG_PR_E!N20+NRG_NI_E!N20+NRG_CL_E!N20+NRG_LNG_E!N20+NRG_BIOG_E!N20+NRG_GTL_E!N20+NRG_CPP_E!N20+NRG_NSP_E!N20</f>
        <v>2059.7194799999997</v>
      </c>
      <c r="O20" s="8">
        <f>NRG_CM_E!O20+NRG_OIL_NG_E!O20+NRG_PF_E!O20+NRG_CO_E!O20+NRG_BKBPB_E!O20+NRG_GW_E!O20+NRG_BF_E!O20+NRG_PR_E!O20+NRG_NI_E!O20+NRG_CL_E!O20+NRG_LNG_E!O20+NRG_BIOG_E!O20+NRG_GTL_E!O20+NRG_CPP_E!O20+NRG_NSP_E!O20</f>
        <v>2004.8605199999993</v>
      </c>
      <c r="P20" s="8">
        <f>NRG_CM_E!P20+NRG_OIL_NG_E!P20+NRG_PF_E!P20+NRG_CO_E!P20+NRG_BKBPB_E!P20+NRG_GW_E!P20+NRG_BF_E!P20+NRG_PR_E!P20+NRG_NI_E!P20+NRG_CL_E!P20+NRG_LNG_E!P20+NRG_BIOG_E!P20+NRG_GTL_E!P20+NRG_CPP_E!P20+NRG_NSP_E!P20</f>
        <v>1821.8201039999999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1612.5202079999999</v>
      </c>
      <c r="R20" s="8">
        <f>NRG_CM_E!R20+NRG_OIL_NG_E!R20+NRG_PF_E!R20+NRG_CO_E!R20+NRG_BKBPB_E!R20+NRG_GW_E!R20+NRG_BF_E!R20+NRG_PR_E!R20+NRG_NI_E!R20+NRG_CL_E!R20+NRG_LNG_E!R20+NRG_BIOG_E!R20+NRG_GTL_E!R20+NRG_CPP_E!R20+NRG_NSP_E!R20</f>
        <v>1616.4195839999993</v>
      </c>
      <c r="S20" s="8">
        <f>NRG_CM_E!S20+NRG_OIL_NG_E!S20+NRG_PF_E!S20+NRG_CO_E!S20+NRG_BKBPB_E!S20+NRG_GW_E!S20+NRG_BF_E!S20+NRG_PR_E!S20+NRG_NI_E!S20+NRG_CL_E!S20+NRG_LNG_E!S20+NRG_BIOG_E!S20+NRG_GTL_E!S20+NRG_CPP_E!S20+NRG_NSP_E!S20</f>
        <v>1446.899688</v>
      </c>
      <c r="T20" s="8">
        <f>NRG_CM_E!T20+NRG_OIL_NG_E!T20+NRG_PF_E!T20+NRG_CO_E!T20+NRG_BKBPB_E!T20+NRG_GW_E!T20+NRG_BF_E!T20+NRG_PR_E!T20+NRG_NI_E!T20+NRG_CL_E!T20+NRG_LNG_E!T20+NRG_BIOG_E!T20+NRG_GTL_E!T20+NRG_CPP_E!T20+NRG_NSP_E!T20</f>
        <v>1547.5196880000001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1618.7595840000001</v>
      </c>
      <c r="V20" s="8">
        <f>NRG_CM_E!V20+NRG_OIL_NG_E!V20+NRG_PF_E!V20+NRG_CO_E!V20+NRG_BKBPB_E!V20+NRG_GW_E!V20+NRG_BF_E!V20+NRG_PR_E!V20+NRG_NI_E!V20+NRG_CL_E!V20+NRG_LNG_E!V20+NRG_BIOG_E!V20+NRG_GTL_E!V20+NRG_CPP_E!V20+NRG_NSP_E!V20</f>
        <v>1567.0203119999999</v>
      </c>
      <c r="W20" s="8">
        <f>NRG_CM_E!W20+NRG_OIL_NG_E!W20+NRG_PF_E!W20+NRG_CO_E!W20+NRG_BKBPB_E!W20+NRG_GW_E!W20+NRG_BF_E!W20+NRG_PR_E!W20+NRG_NI_E!W20+NRG_CL_E!W20+NRG_LNG_E!W20+NRG_BIOG_E!W20+NRG_GTL_E!W20+NRG_CPP_E!W20+NRG_NSP_E!W20</f>
        <v>1462.2397920000001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1353.0404159999996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12255.153757919999</v>
      </c>
      <c r="D26" s="27">
        <f t="shared" ref="D26:X26" si="14">SUM(D27,D33)</f>
        <v>11909.592453959998</v>
      </c>
      <c r="E26" s="27">
        <f t="shared" si="14"/>
        <v>10997.830146960003</v>
      </c>
      <c r="F26" s="27">
        <f t="shared" si="14"/>
        <v>12024.893050919998</v>
      </c>
      <c r="G26" s="27">
        <f t="shared" si="14"/>
        <v>12309.857559</v>
      </c>
      <c r="H26" s="27">
        <f t="shared" si="14"/>
        <v>12281.215272840003</v>
      </c>
      <c r="I26" s="27">
        <f t="shared" si="14"/>
        <v>12868.927265159997</v>
      </c>
      <c r="J26" s="27">
        <f t="shared" si="14"/>
        <v>12185.171688960001</v>
      </c>
      <c r="K26" s="27">
        <f t="shared" si="14"/>
        <v>11614.230515880001</v>
      </c>
      <c r="L26" s="27">
        <f t="shared" si="14"/>
        <v>11107.258683120001</v>
      </c>
      <c r="M26" s="27">
        <f t="shared" si="14"/>
        <v>11029.731249959999</v>
      </c>
      <c r="N26" s="27">
        <f t="shared" si="14"/>
        <v>11165.614791120001</v>
      </c>
      <c r="O26" s="27">
        <f t="shared" si="14"/>
        <v>11972.798447039999</v>
      </c>
      <c r="P26" s="27">
        <f t="shared" si="14"/>
        <v>12173.295774959999</v>
      </c>
      <c r="Q26" s="27">
        <f t="shared" si="14"/>
        <v>12213.656590680002</v>
      </c>
      <c r="R26" s="27">
        <f t="shared" si="14"/>
        <v>12557.953179</v>
      </c>
      <c r="S26" s="27">
        <f t="shared" si="14"/>
        <v>12589.281709560002</v>
      </c>
      <c r="T26" s="27">
        <f t="shared" si="14"/>
        <v>12164.562172800001</v>
      </c>
      <c r="U26" s="27">
        <f t="shared" si="14"/>
        <v>12034.680544800003</v>
      </c>
      <c r="V26" s="27">
        <f t="shared" si="14"/>
        <v>11653.664124600002</v>
      </c>
      <c r="W26" s="27">
        <f t="shared" si="14"/>
        <v>10726.197266520001</v>
      </c>
      <c r="X26" s="27">
        <f t="shared" si="14"/>
        <v>11085.786895679999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12255.153757919999</v>
      </c>
      <c r="D33" s="19">
        <f t="shared" ref="D33:X33" si="18">SUM(D34:D50)</f>
        <v>11909.592453959998</v>
      </c>
      <c r="E33" s="19">
        <f t="shared" si="18"/>
        <v>10997.830146960003</v>
      </c>
      <c r="F33" s="19">
        <f t="shared" si="18"/>
        <v>12024.893050919998</v>
      </c>
      <c r="G33" s="19">
        <f t="shared" si="18"/>
        <v>12309.857559</v>
      </c>
      <c r="H33" s="19">
        <f t="shared" si="18"/>
        <v>12281.215272840003</v>
      </c>
      <c r="I33" s="19">
        <f t="shared" si="18"/>
        <v>12868.927265159997</v>
      </c>
      <c r="J33" s="19">
        <f t="shared" si="18"/>
        <v>12185.171688960001</v>
      </c>
      <c r="K33" s="19">
        <f t="shared" si="18"/>
        <v>11614.230515880001</v>
      </c>
      <c r="L33" s="19">
        <f t="shared" si="18"/>
        <v>11107.258683120001</v>
      </c>
      <c r="M33" s="19">
        <f t="shared" si="18"/>
        <v>11029.731249959999</v>
      </c>
      <c r="N33" s="19">
        <f t="shared" si="18"/>
        <v>11165.614791120001</v>
      </c>
      <c r="O33" s="19">
        <f t="shared" si="18"/>
        <v>11972.798447039999</v>
      </c>
      <c r="P33" s="19">
        <f t="shared" si="18"/>
        <v>12173.295774959999</v>
      </c>
      <c r="Q33" s="19">
        <f t="shared" si="18"/>
        <v>12213.656590680002</v>
      </c>
      <c r="R33" s="19">
        <f t="shared" si="18"/>
        <v>12557.953179</v>
      </c>
      <c r="S33" s="19">
        <f t="shared" si="18"/>
        <v>12589.281709560002</v>
      </c>
      <c r="T33" s="19">
        <f t="shared" si="18"/>
        <v>12164.562172800001</v>
      </c>
      <c r="U33" s="19">
        <f t="shared" si="18"/>
        <v>12034.680544800003</v>
      </c>
      <c r="V33" s="19">
        <f t="shared" si="18"/>
        <v>11653.664124600002</v>
      </c>
      <c r="W33" s="19">
        <f t="shared" si="18"/>
        <v>10726.197266520001</v>
      </c>
      <c r="X33" s="19">
        <f t="shared" si="18"/>
        <v>11085.786895679999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4824.2303999999995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4407.9552000000003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4179.8592000000017</v>
      </c>
      <c r="F34" s="8">
        <f>NRG_CM_E!F34+NRG_OIL_NG_E!F34+NRG_PF_E!F34+NRG_CO_E!F34+NRG_BKBPB_E!F34+NRG_GW_E!F34+NRG_BF_E!F34+NRG_PR_E!F34+NRG_NI_E!F34+NRG_CL_E!F34+NRG_LNG_E!F34+NRG_BIOG_E!F34+NRG_GTL_E!F34+NRG_CPP_E!F34+NRG_NSP_E!F34</f>
        <v>5154.9695999999985</v>
      </c>
      <c r="G34" s="8">
        <f>NRG_CM_E!G34+NRG_OIL_NG_E!G34+NRG_PF_E!G34+NRG_CO_E!G34+NRG_BKBPB_E!G34+NRG_GW_E!G34+NRG_BF_E!G34+NRG_PR_E!G34+NRG_NI_E!G34+NRG_CL_E!G34+NRG_LNG_E!G34+NRG_BIOG_E!G34+NRG_GTL_E!G34+NRG_CPP_E!G34+NRG_NSP_E!G34</f>
        <v>5813.5968000000012</v>
      </c>
      <c r="H34" s="8">
        <f>NRG_CM_E!H34+NRG_OIL_NG_E!H34+NRG_PF_E!H34+NRG_CO_E!H34+NRG_BKBPB_E!H34+NRG_GW_E!H34+NRG_BF_E!H34+NRG_PR_E!H34+NRG_NI_E!H34+NRG_CL_E!H34+NRG_LNG_E!H34+NRG_BIOG_E!H34+NRG_GTL_E!H34+NRG_CPP_E!H34+NRG_NSP_E!H34</f>
        <v>6070.2048000000004</v>
      </c>
      <c r="I34" s="8">
        <f>NRG_CM_E!I34+NRG_OIL_NG_E!I34+NRG_PF_E!I34+NRG_CO_E!I34+NRG_BKBPB_E!I34+NRG_GW_E!I34+NRG_BF_E!I34+NRG_PR_E!I34+NRG_NI_E!I34+NRG_CL_E!I34+NRG_LNG_E!I34+NRG_BIOG_E!I34+NRG_GTL_E!I34+NRG_CPP_E!I34+NRG_NSP_E!I34</f>
        <v>6298.3007999999991</v>
      </c>
      <c r="J34" s="8">
        <f>NRG_CM_E!J34+NRG_OIL_NG_E!J34+NRG_PF_E!J34+NRG_CO_E!J34+NRG_BKBPB_E!J34+NRG_GW_E!J34+NRG_BF_E!J34+NRG_PR_E!J34+NRG_NI_E!J34+NRG_CL_E!J34+NRG_LNG_E!J34+NRG_BIOG_E!J34+NRG_GTL_E!J34+NRG_CPP_E!J34+NRG_NSP_E!J34</f>
        <v>6460.8192000000017</v>
      </c>
      <c r="K34" s="8">
        <f>NRG_CM_E!K34+NRG_OIL_NG_E!K34+NRG_PF_E!K34+NRG_CO_E!K34+NRG_BKBPB_E!K34+NRG_GW_E!K34+NRG_BF_E!K34+NRG_PR_E!K34+NRG_NI_E!K34+NRG_CL_E!K34+NRG_LNG_E!K34+NRG_BIOG_E!K34+NRG_GTL_E!K34+NRG_CPP_E!K34+NRG_NSP_E!K34</f>
        <v>6115.8240000000014</v>
      </c>
      <c r="L34" s="8">
        <f>NRG_CM_E!L34+NRG_OIL_NG_E!L34+NRG_PF_E!L34+NRG_CO_E!L34+NRG_BKBPB_E!L34+NRG_GW_E!L34+NRG_BF_E!L34+NRG_PR_E!L34+NRG_NI_E!L34+NRG_CL_E!L34+NRG_LNG_E!L34+NRG_BIOG_E!L34+NRG_GTL_E!L34+NRG_CPP_E!L34+NRG_NSP_E!L34</f>
        <v>6306.8544000000002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7088.0831999999991</v>
      </c>
      <c r="N34" s="8">
        <f>NRG_CM_E!N34+NRG_OIL_NG_E!N34+NRG_PF_E!N34+NRG_CO_E!N34+NRG_BKBPB_E!N34+NRG_GW_E!N34+NRG_BF_E!N34+NRG_PR_E!N34+NRG_NI_E!N34+NRG_CL_E!N34+NRG_LNG_E!N34+NRG_BIOG_E!N34+NRG_GTL_E!N34+NRG_CPP_E!N34+NRG_NSP_E!N34</f>
        <v>8699.0112000000008</v>
      </c>
      <c r="O34" s="8">
        <f>NRG_CM_E!O34+NRG_OIL_NG_E!O34+NRG_PF_E!O34+NRG_CO_E!O34+NRG_BKBPB_E!O34+NRG_GW_E!O34+NRG_BF_E!O34+NRG_PR_E!O34+NRG_NI_E!O34+NRG_CL_E!O34+NRG_LNG_E!O34+NRG_BIOG_E!O34+NRG_GTL_E!O34+NRG_CPP_E!O34+NRG_NSP_E!O34</f>
        <v>10016.265599999999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10158.8256</v>
      </c>
      <c r="Q34" s="8">
        <f>NRG_CM_E!Q34+NRG_OIL_NG_E!Q34+NRG_PF_E!Q34+NRG_CO_E!Q34+NRG_BKBPB_E!Q34+NRG_GW_E!Q34+NRG_BF_E!Q34+NRG_PR_E!Q34+NRG_NI_E!Q34+NRG_CL_E!Q34+NRG_LNG_E!Q34+NRG_BIOG_E!Q34+NRG_GTL_E!Q34+NRG_CPP_E!Q34+NRG_NSP_E!Q34</f>
        <v>10891.584000000001</v>
      </c>
      <c r="R34" s="8">
        <f>NRG_CM_E!R34+NRG_OIL_NG_E!R34+NRG_PF_E!R34+NRG_CO_E!R34+NRG_BKBPB_E!R34+NRG_GW_E!R34+NRG_BF_E!R34+NRG_PR_E!R34+NRG_NI_E!R34+NRG_CL_E!R34+NRG_LNG_E!R34+NRG_BIOG_E!R34+NRG_GTL_E!R34+NRG_CPP_E!R34+NRG_NSP_E!R34</f>
        <v>11236.5792</v>
      </c>
      <c r="S34" s="8">
        <f>NRG_CM_E!S34+NRG_OIL_NG_E!S34+NRG_PF_E!S34+NRG_CO_E!S34+NRG_BKBPB_E!S34+NRG_GW_E!S34+NRG_BF_E!S34+NRG_PR_E!S34+NRG_NI_E!S34+NRG_CL_E!S34+NRG_LNG_E!S34+NRG_BIOG_E!S34+NRG_GTL_E!S34+NRG_CPP_E!S34+NRG_NSP_E!S34</f>
        <v>11524.550400000002</v>
      </c>
      <c r="T34" s="8">
        <f>NRG_CM_E!T34+NRG_OIL_NG_E!T34+NRG_PF_E!T34+NRG_CO_E!T34+NRG_BKBPB_E!T34+NRG_GW_E!T34+NRG_BF_E!T34+NRG_PR_E!T34+NRG_NI_E!T34+NRG_CL_E!T34+NRG_LNG_E!T34+NRG_BIOG_E!T34+NRG_GTL_E!T34+NRG_CPP_E!T34+NRG_NSP_E!T34</f>
        <v>11299.3056</v>
      </c>
      <c r="U34" s="8">
        <f>NRG_CM_E!U34+NRG_OIL_NG_E!U34+NRG_PF_E!U34+NRG_CO_E!U34+NRG_BKBPB_E!U34+NRG_GW_E!U34+NRG_BF_E!U34+NRG_PR_E!U34+NRG_NI_E!U34+NRG_CL_E!U34+NRG_LNG_E!U34+NRG_BIOG_E!U34+NRG_GTL_E!U34+NRG_CPP_E!U34+NRG_NSP_E!U34</f>
        <v>11307.859200000001</v>
      </c>
      <c r="V34" s="8">
        <f>NRG_CM_E!V34+NRG_OIL_NG_E!V34+NRG_PF_E!V34+NRG_CO_E!V34+NRG_BKBPB_E!V34+NRG_GW_E!V34+NRG_BF_E!V34+NRG_PR_E!V34+NRG_NI_E!V34+NRG_CL_E!V34+NRG_LNG_E!V34+NRG_BIOG_E!V34+NRG_GTL_E!V34+NRG_CPP_E!V34+NRG_NSP_E!V34</f>
        <v>10977.12</v>
      </c>
      <c r="W34" s="8">
        <f>NRG_CM_E!W34+NRG_OIL_NG_E!W34+NRG_PF_E!W34+NRG_CO_E!W34+NRG_BKBPB_E!W34+NRG_GW_E!W34+NRG_BF_E!W34+NRG_PR_E!W34+NRG_NI_E!W34+NRG_CL_E!W34+NRG_LNG_E!W34+NRG_BIOG_E!W34+NRG_GTL_E!W34+NRG_CPP_E!W34+NRG_NSP_E!W34</f>
        <v>10087.545599999999</v>
      </c>
      <c r="X34" s="8">
        <f>NRG_CM_E!X34+NRG_OIL_NG_E!X34+NRG_PF_E!X34+NRG_CO_E!X34+NRG_BKBPB_E!X34+NRG_GW_E!X34+NRG_BF_E!X34+NRG_PR_E!X34+NRG_NI_E!X34+NRG_CL_E!X34+NRG_LNG_E!X34+NRG_BIOG_E!X34+NRG_GTL_E!X34+NRG_CPP_E!X34+NRG_NSP_E!X34</f>
        <v>10358.597882880002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35.305207200000005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2.0968793999999997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2.8506049200000003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66.912211080000006</v>
      </c>
      <c r="Q43" s="8">
        <f>NRG_CM_E!Q43+NRG_OIL_NG_E!Q43+NRG_PF_E!Q43+NRG_CO_E!Q43+NRG_BKBPB_E!Q43+NRG_GW_E!Q43+NRG_BF_E!Q43+NRG_PR_E!Q43+NRG_NI_E!Q43+NRG_CL_E!Q43+NRG_LNG_E!Q43+NRG_BIOG_E!Q43+NRG_GTL_E!Q43+NRG_CPP_E!Q43+NRG_NSP_E!Q43</f>
        <v>63.726029640000014</v>
      </c>
      <c r="R43" s="8">
        <f>NRG_CM_E!R43+NRG_OIL_NG_E!R43+NRG_PF_E!R43+NRG_CO_E!R43+NRG_BKBPB_E!R43+NRG_GW_E!R43+NRG_BF_E!R43+NRG_PR_E!R43+NRG_NI_E!R43+NRG_CL_E!R43+NRG_LNG_E!R43+NRG_BIOG_E!R43+NRG_GTL_E!R43+NRG_CPP_E!R43+NRG_NSP_E!R43</f>
        <v>57.353400000000015</v>
      </c>
      <c r="S43" s="8">
        <f>NRG_CM_E!S43+NRG_OIL_NG_E!S43+NRG_PF_E!S43+NRG_CO_E!S43+NRG_BKBPB_E!S43+NRG_GW_E!S43+NRG_BF_E!S43+NRG_PR_E!S43+NRG_NI_E!S43+NRG_CL_E!S43+NRG_LNG_E!S43+NRG_BIOG_E!S43+NRG_GTL_E!S43+NRG_CPP_E!S43+NRG_NSP_E!S43</f>
        <v>60.539581440000013</v>
      </c>
      <c r="T43" s="8">
        <f>NRG_CM_E!T43+NRG_OIL_NG_E!T43+NRG_PF_E!T43+NRG_CO_E!T43+NRG_BKBPB_E!T43+NRG_GW_E!T43+NRG_BF_E!T43+NRG_PR_E!T43+NRG_NI_E!T43+NRG_CL_E!T43+NRG_LNG_E!T43+NRG_BIOG_E!T43+NRG_GTL_E!T43+NRG_CPP_E!T43+NRG_NSP_E!T43</f>
        <v>54.166951800000014</v>
      </c>
      <c r="U43" s="8">
        <f>NRG_CM_E!U43+NRG_OIL_NG_E!U43+NRG_PF_E!U43+NRG_CO_E!U43+NRG_BKBPB_E!U43+NRG_GW_E!U43+NRG_BF_E!U43+NRG_PR_E!U43+NRG_NI_E!U43+NRG_CL_E!U43+NRG_LNG_E!U43+NRG_BIOG_E!U43+NRG_GTL_E!U43+NRG_CPP_E!U43+NRG_NSP_E!U43</f>
        <v>47.794588919999995</v>
      </c>
      <c r="V43" s="8">
        <f>NRG_CM_E!V43+NRG_OIL_NG_E!V43+NRG_PF_E!V43+NRG_CO_E!V43+NRG_BKBPB_E!V43+NRG_GW_E!V43+NRG_BF_E!V43+NRG_PR_E!V43+NRG_NI_E!V43+NRG_CL_E!V43+NRG_LNG_E!V43+NRG_BIOG_E!V43+NRG_GTL_E!V43+NRG_CPP_E!V43+NRG_NSP_E!V43</f>
        <v>44.608140719999994</v>
      </c>
      <c r="W43" s="8">
        <f>NRG_CM_E!W43+NRG_OIL_NG_E!W43+NRG_PF_E!W43+NRG_CO_E!W43+NRG_BKBPB_E!W43+NRG_GW_E!W43+NRG_BF_E!W43+NRG_PR_E!W43+NRG_NI_E!W43+NRG_CL_E!W43+NRG_LNG_E!W43+NRG_BIOG_E!W43+NRG_GTL_E!W43+NRG_CPP_E!W43+NRG_NSP_E!W43</f>
        <v>6.3726296399999995</v>
      </c>
      <c r="X43" s="8">
        <f>NRG_CM_E!X43+NRG_OIL_NG_E!X43+NRG_PF_E!X43+NRG_CO_E!X43+NRG_BKBPB_E!X43+NRG_GW_E!X43+NRG_BF_E!X43+NRG_PR_E!X43+NRG_NI_E!X43+NRG_CL_E!X43+NRG_LNG_E!X43+NRG_BIOG_E!X43+NRG_GTL_E!X43+NRG_CPP_E!X43+NRG_NSP_E!X43</f>
        <v>14.313007800000001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6485.3150709600004</v>
      </c>
      <c r="D44" s="8">
        <f>NRG_CM_E!D44+NRG_OIL_NG_E!D44+NRG_PF_E!D44+NRG_CO_E!D44+NRG_BKBPB_E!D44+NRG_GW_E!D44+NRG_BF_E!D44+NRG_PR_E!D44+NRG_NI_E!D44+NRG_CL_E!D44+NRG_LNG_E!D44+NRG_BIOG_E!D44+NRG_GTL_E!D44+NRG_CPP_E!D44+NRG_NSP_E!D44</f>
        <v>5894.3196309599989</v>
      </c>
      <c r="E44" s="8">
        <f>NRG_CM_E!E44+NRG_OIL_NG_E!E44+NRG_PF_E!E44+NRG_CO_E!E44+NRG_BKBPB_E!E44+NRG_GW_E!E44+NRG_BF_E!E44+NRG_PR_E!E44+NRG_NI_E!E44+NRG_CL_E!E44+NRG_LNG_E!E44+NRG_BIOG_E!E44+NRG_GTL_E!E44+NRG_CPP_E!E44+NRG_NSP_E!E44</f>
        <v>5472.1800309600003</v>
      </c>
      <c r="F44" s="8">
        <f>NRG_CM_E!F44+NRG_OIL_NG_E!F44+NRG_PF_E!F44+NRG_CO_E!F44+NRG_BKBPB_E!F44+NRG_GW_E!F44+NRG_BF_E!F44+NRG_PR_E!F44+NRG_NI_E!F44+NRG_CL_E!F44+NRG_LNG_E!F44+NRG_BIOG_E!F44+NRG_GTL_E!F44+NRG_CPP_E!F44+NRG_NSP_E!F44</f>
        <v>3727.336350959999</v>
      </c>
      <c r="G44" s="8">
        <f>NRG_CM_E!G44+NRG_OIL_NG_E!G44+NRG_PF_E!G44+NRG_CO_E!G44+NRG_BKBPB_E!G44+NRG_GW_E!G44+NRG_BF_E!G44+NRG_PR_E!G44+NRG_NI_E!G44+NRG_CL_E!G44+NRG_LNG_E!G44+NRG_BIOG_E!G44+NRG_GTL_E!G44+NRG_CPP_E!G44+NRG_NSP_E!G44</f>
        <v>1760.47844904</v>
      </c>
      <c r="H44" s="8">
        <f>NRG_CM_E!H44+NRG_OIL_NG_E!H44+NRG_PF_E!H44+NRG_CO_E!H44+NRG_BKBPB_E!H44+NRG_GW_E!H44+NRG_BF_E!H44+NRG_PR_E!H44+NRG_NI_E!H44+NRG_CL_E!H44+NRG_LNG_E!H44+NRG_BIOG_E!H44+NRG_GTL_E!H44+NRG_CPP_E!H44+NRG_NSP_E!H44</f>
        <v>1457.1634838400003</v>
      </c>
      <c r="I44" s="8">
        <f>NRG_CM_E!I44+NRG_OIL_NG_E!I44+NRG_PF_E!I44+NRG_CO_E!I44+NRG_BKBPB_E!I44+NRG_GW_E!I44+NRG_BF_E!I44+NRG_PR_E!I44+NRG_NI_E!I44+NRG_CL_E!I44+NRG_LNG_E!I44+NRG_BIOG_E!I44+NRG_GTL_E!I44+NRG_CPP_E!I44+NRG_NSP_E!I44</f>
        <v>1357.1005161600001</v>
      </c>
      <c r="J44" s="8">
        <f>NRG_CM_E!J44+NRG_OIL_NG_E!J44+NRG_PF_E!J44+NRG_CO_E!J44+NRG_BKBPB_E!J44+NRG_GW_E!J44+NRG_BF_E!J44+NRG_PR_E!J44+NRG_NI_E!J44+NRG_CL_E!J44+NRG_LNG_E!J44+NRG_BIOG_E!J44+NRG_GTL_E!J44+NRG_CPP_E!J44+NRG_NSP_E!J44</f>
        <v>1350.8467200000002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1544.7183019200002</v>
      </c>
      <c r="L44" s="8">
        <f>NRG_CM_E!L44+NRG_OIL_NG_E!L44+NRG_PF_E!L44+NRG_CO_E!L44+NRG_BKBPB_E!L44+NRG_GW_E!L44+NRG_BF_E!L44+NRG_PR_E!L44+NRG_NI_E!L44+NRG_CL_E!L44+NRG_LNG_E!L44+NRG_BIOG_E!L44+NRG_GTL_E!L44+NRG_CPP_E!L44+NRG_NSP_E!L44</f>
        <v>1213.2604180800001</v>
      </c>
      <c r="M44" s="8">
        <f>NRG_CM_E!M44+NRG_OIL_NG_E!M44+NRG_PF_E!M44+NRG_CO_E!M44+NRG_BKBPB_E!M44+NRG_GW_E!M44+NRG_BF_E!M44+NRG_PR_E!M44+NRG_NI_E!M44+NRG_CL_E!M44+NRG_LNG_E!M44+NRG_BIOG_E!M44+NRG_GTL_E!M44+NRG_CPP_E!M44+NRG_NSP_E!M44</f>
        <v>953.72286192000013</v>
      </c>
      <c r="N44" s="8">
        <f>NRG_CM_E!N44+NRG_OIL_NG_E!N44+NRG_PF_E!N44+NRG_CO_E!N44+NRG_BKBPB_E!N44+NRG_GW_E!N44+NRG_BF_E!N44+NRG_PR_E!N44+NRG_NI_E!N44+NRG_CL_E!N44+NRG_LNG_E!N44+NRG_BIOG_E!N44+NRG_GTL_E!N44+NRG_CPP_E!N44+NRG_NSP_E!N44</f>
        <v>762.97817808000025</v>
      </c>
      <c r="O44" s="8">
        <f>NRG_CM_E!O44+NRG_OIL_NG_E!O44+NRG_PF_E!O44+NRG_CO_E!O44+NRG_BKBPB_E!O44+NRG_GW_E!O44+NRG_BF_E!O44+NRG_PR_E!O44+NRG_NI_E!O44+NRG_CL_E!O44+NRG_LNG_E!O44+NRG_BIOG_E!O44+NRG_GTL_E!O44+NRG_CPP_E!O44+NRG_NSP_E!O44</f>
        <v>706.6928980800003</v>
      </c>
      <c r="P44" s="8">
        <f>NRG_CM_E!P44+NRG_OIL_NG_E!P44+NRG_PF_E!P44+NRG_CO_E!P44+NRG_BKBPB_E!P44+NRG_GW_E!P44+NRG_BF_E!P44+NRG_PR_E!P44+NRG_NI_E!P44+NRG_CL_E!P44+NRG_LNG_E!P44+NRG_BIOG_E!P44+NRG_GTL_E!P44+NRG_CPP_E!P44+NRG_NSP_E!P44</f>
        <v>584.74164384000005</v>
      </c>
      <c r="Q44" s="8">
        <f>NRG_CM_E!Q44+NRG_OIL_NG_E!Q44+NRG_PF_E!Q44+NRG_CO_E!Q44+NRG_BKBPB_E!Q44+NRG_GW_E!Q44+NRG_BF_E!Q44+NRG_PR_E!Q44+NRG_NI_E!Q44+NRG_CL_E!Q44+NRG_LNG_E!Q44+NRG_BIOG_E!Q44+NRG_GTL_E!Q44+NRG_CPP_E!Q44+NRG_NSP_E!Q44</f>
        <v>594.1223380800003</v>
      </c>
      <c r="R44" s="8">
        <f>NRG_CM_E!R44+NRG_OIL_NG_E!R44+NRG_PF_E!R44+NRG_CO_E!R44+NRG_BKBPB_E!R44+NRG_GW_E!R44+NRG_BF_E!R44+NRG_PR_E!R44+NRG_NI_E!R44+NRG_CL_E!R44+NRG_LNG_E!R44+NRG_BIOG_E!R44+NRG_GTL_E!R44+NRG_CPP_E!R44+NRG_NSP_E!R44</f>
        <v>490.93275096000013</v>
      </c>
      <c r="S44" s="8">
        <f>NRG_CM_E!S44+NRG_OIL_NG_E!S44+NRG_PF_E!S44+NRG_CO_E!S44+NRG_BKBPB_E!S44+NRG_GW_E!S44+NRG_BF_E!S44+NRG_PR_E!S44+NRG_NI_E!S44+NRG_CL_E!S44+NRG_LNG_E!S44+NRG_BIOG_E!S44+NRG_GTL_E!S44+NRG_CPP_E!S44+NRG_NSP_E!S44</f>
        <v>343.96547615999998</v>
      </c>
      <c r="T44" s="8">
        <f>NRG_CM_E!T44+NRG_OIL_NG_E!T44+NRG_PF_E!T44+NRG_CO_E!T44+NRG_BKBPB_E!T44+NRG_GW_E!T44+NRG_BF_E!T44+NRG_PR_E!T44+NRG_NI_E!T44+NRG_CL_E!T44+NRG_LNG_E!T44+NRG_BIOG_E!T44+NRG_GTL_E!T44+NRG_CPP_E!T44+NRG_NSP_E!T44</f>
        <v>237.64899096000002</v>
      </c>
      <c r="U44" s="8">
        <f>NRG_CM_E!U44+NRG_OIL_NG_E!U44+NRG_PF_E!U44+NRG_CO_E!U44+NRG_BKBPB_E!U44+NRG_GW_E!U44+NRG_BF_E!U44+NRG_PR_E!U44+NRG_NI_E!U44+NRG_CL_E!U44+NRG_LNG_E!U44+NRG_BIOG_E!U44+NRG_GTL_E!U44+NRG_CPP_E!U44+NRG_NSP_E!U44</f>
        <v>206.37945288000003</v>
      </c>
      <c r="V44" s="8">
        <f>NRG_CM_E!V44+NRG_OIL_NG_E!V44+NRG_PF_E!V44+NRG_CO_E!V44+NRG_BKBPB_E!V44+NRG_GW_E!V44+NRG_BF_E!V44+NRG_PR_E!V44+NRG_NI_E!V44+NRG_CL_E!V44+NRG_LNG_E!V44+NRG_BIOG_E!V44+NRG_GTL_E!V44+NRG_CPP_E!V44+NRG_NSP_E!V44</f>
        <v>78.174123840000021</v>
      </c>
      <c r="W44" s="8">
        <f>NRG_CM_E!W44+NRG_OIL_NG_E!W44+NRG_PF_E!W44+NRG_CO_E!W44+NRG_BKBPB_E!W44+NRG_GW_E!W44+NRG_BF_E!W44+NRG_PR_E!W44+NRG_NI_E!W44+NRG_CL_E!W44+NRG_LNG_E!W44+NRG_BIOG_E!W44+NRG_GTL_E!W44+NRG_CPP_E!W44+NRG_NSP_E!W44</f>
        <v>81.301021920000025</v>
      </c>
      <c r="X44" s="8">
        <f>NRG_CM_E!X44+NRG_OIL_NG_E!X44+NRG_PF_E!X44+NRG_CO_E!X44+NRG_BKBPB_E!X44+NRG_GW_E!X44+NRG_BF_E!X44+NRG_PR_E!X44+NRG_NI_E!X44+NRG_CL_E!X44+NRG_LNG_E!X44+NRG_BIOG_E!X44+NRG_GTL_E!X44+NRG_CPP_E!X44+NRG_NSP_E!X44</f>
        <v>107.14516055999998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500.66253899999992</v>
      </c>
      <c r="D48" s="8">
        <f>NRG_CM_E!D48+NRG_OIL_NG_E!D48+NRG_PF_E!D48+NRG_CO_E!D48+NRG_BKBPB_E!D48+NRG_GW_E!D48+NRG_BF_E!D48+NRG_PR_E!D48+NRG_NI_E!D48+NRG_CL_E!D48+NRG_LNG_E!D48+NRG_BIOG_E!D48+NRG_GTL_E!D48+NRG_CPP_E!D48+NRG_NSP_E!D48</f>
        <v>608.39988300000016</v>
      </c>
      <c r="E48" s="8">
        <f>NRG_CM_E!E48+NRG_OIL_NG_E!E48+NRG_PF_E!E48+NRG_CO_E!E48+NRG_BKBPB_E!E48+NRG_GW_E!E48+NRG_BF_E!E48+NRG_PR_E!E48+NRG_NI_E!E48+NRG_CL_E!E48+NRG_LNG_E!E48+NRG_BIOG_E!E48+NRG_GTL_E!E48+NRG_CPP_E!E48+NRG_NSP_E!E48</f>
        <v>576.71265600000004</v>
      </c>
      <c r="F48" s="8">
        <f>NRG_CM_E!F48+NRG_OIL_NG_E!F48+NRG_PF_E!F48+NRG_CO_E!F48+NRG_BKBPB_E!F48+NRG_GW_E!F48+NRG_BF_E!F48+NRG_PR_E!F48+NRG_NI_E!F48+NRG_CL_E!F48+NRG_LNG_E!F48+NRG_BIOG_E!F48+NRG_GTL_E!F48+NRG_CPP_E!F48+NRG_NSP_E!F48</f>
        <v>567.20617199999992</v>
      </c>
      <c r="G48" s="8">
        <f>NRG_CM_E!G48+NRG_OIL_NG_E!G48+NRG_PF_E!G48+NRG_CO_E!G48+NRG_BKBPB_E!G48+NRG_GW_E!G48+NRG_BF_E!G48+NRG_PR_E!G48+NRG_NI_E!G48+NRG_CL_E!G48+NRG_LNG_E!G48+NRG_BIOG_E!G48+NRG_GTL_E!G48+NRG_CPP_E!G48+NRG_NSP_E!G48</f>
        <v>595.72492200000011</v>
      </c>
      <c r="H48" s="8">
        <f>NRG_CM_E!H48+NRG_OIL_NG_E!H48+NRG_PF_E!H48+NRG_CO_E!H48+NRG_BKBPB_E!H48+NRG_GW_E!H48+NRG_BF_E!H48+NRG_PR_E!H48+NRG_NI_E!H48+NRG_CL_E!H48+NRG_LNG_E!H48+NRG_BIOG_E!H48+NRG_GTL_E!H48+NRG_CPP_E!H48+NRG_NSP_E!H48</f>
        <v>643.25628899999992</v>
      </c>
      <c r="I48" s="8">
        <f>NRG_CM_E!I48+NRG_OIL_NG_E!I48+NRG_PF_E!I48+NRG_CO_E!I48+NRG_BKBPB_E!I48+NRG_GW_E!I48+NRG_BF_E!I48+NRG_PR_E!I48+NRG_NI_E!I48+NRG_CL_E!I48+NRG_LNG_E!I48+NRG_BIOG_E!I48+NRG_GTL_E!I48+NRG_CPP_E!I48+NRG_NSP_E!I48</f>
        <v>643.25628899999992</v>
      </c>
      <c r="J48" s="8">
        <f>NRG_CM_E!J48+NRG_OIL_NG_E!J48+NRG_PF_E!J48+NRG_CO_E!J48+NRG_BKBPB_E!J48+NRG_GW_E!J48+NRG_BF_E!J48+NRG_PR_E!J48+NRG_NI_E!J48+NRG_CL_E!J48+NRG_LNG_E!J48+NRG_BIOG_E!J48+NRG_GTL_E!J48+NRG_CPP_E!J48+NRG_NSP_E!J48</f>
        <v>640.08746099999996</v>
      </c>
      <c r="K48" s="8">
        <f>NRG_CM_E!K48+NRG_OIL_NG_E!K48+NRG_PF_E!K48+NRG_CO_E!K48+NRG_BKBPB_E!K48+NRG_GW_E!K48+NRG_BF_E!K48+NRG_PR_E!K48+NRG_NI_E!K48+NRG_CL_E!K48+NRG_LNG_E!K48+NRG_BIOG_E!K48+NRG_GTL_E!K48+NRG_CPP_E!K48+NRG_NSP_E!K48</f>
        <v>662.26890600000013</v>
      </c>
      <c r="L48" s="8">
        <f>NRG_CM_E!L48+NRG_OIL_NG_E!L48+NRG_PF_E!L48+NRG_CO_E!L48+NRG_BKBPB_E!L48+NRG_GW_E!L48+NRG_BF_E!L48+NRG_PR_E!L48+NRG_NI_E!L48+NRG_CL_E!L48+NRG_LNG_E!L48+NRG_BIOG_E!L48+NRG_GTL_E!L48+NRG_CPP_E!L48+NRG_NSP_E!L48</f>
        <v>1150.2561329999999</v>
      </c>
      <c r="M48" s="8">
        <f>NRG_CM_E!M48+NRG_OIL_NG_E!M48+NRG_PF_E!M48+NRG_CO_E!M48+NRG_BKBPB_E!M48+NRG_GW_E!M48+NRG_BF_E!M48+NRG_PR_E!M48+NRG_NI_E!M48+NRG_CL_E!M48+NRG_LNG_E!M48+NRG_BIOG_E!M48+NRG_GTL_E!M48+NRG_CPP_E!M48+NRG_NSP_E!M48</f>
        <v>462.63765600000005</v>
      </c>
      <c r="N48" s="8">
        <f>NRG_CM_E!N48+NRG_OIL_NG_E!N48+NRG_PF_E!N48+NRG_CO_E!N48+NRG_BKBPB_E!N48+NRG_GW_E!N48+NRG_BF_E!N48+NRG_PR_E!N48+NRG_NI_E!N48+NRG_CL_E!N48+NRG_LNG_E!N48+NRG_BIOG_E!N48+NRG_GTL_E!N48+NRG_CPP_E!N48+NRG_NSP_E!N48</f>
        <v>468.97496100000012</v>
      </c>
      <c r="O48" s="8">
        <f>NRG_CM_E!O48+NRG_OIL_NG_E!O48+NRG_PF_E!O48+NRG_CO_E!O48+NRG_BKBPB_E!O48+NRG_GW_E!O48+NRG_BF_E!O48+NRG_PR_E!O48+NRG_NI_E!O48+NRG_CL_E!O48+NRG_LNG_E!O48+NRG_BIOG_E!O48+NRG_GTL_E!O48+NRG_CPP_E!O48+NRG_NSP_E!O48</f>
        <v>468.97496100000012</v>
      </c>
      <c r="P48" s="8">
        <f>NRG_CM_E!P48+NRG_OIL_NG_E!P48+NRG_PF_E!P48+NRG_CO_E!P48+NRG_BKBPB_E!P48+NRG_GW_E!P48+NRG_BF_E!P48+NRG_PR_E!P48+NRG_NI_E!P48+NRG_CL_E!P48+NRG_LNG_E!P48+NRG_BIOG_E!P48+NRG_GTL_E!P48+NRG_CPP_E!P48+NRG_NSP_E!P48</f>
        <v>1029.843828</v>
      </c>
      <c r="Q48" s="8">
        <f>NRG_CM_E!Q48+NRG_OIL_NG_E!Q48+NRG_PF_E!Q48+NRG_CO_E!Q48+NRG_BKBPB_E!Q48+NRG_GW_E!Q48+NRG_BF_E!Q48+NRG_PR_E!Q48+NRG_NI_E!Q48+NRG_CL_E!Q48+NRG_LNG_E!Q48+NRG_BIOG_E!Q48+NRG_GTL_E!Q48+NRG_CPP_E!Q48+NRG_NSP_E!Q48</f>
        <v>564.0376950000001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519.67515600000013</v>
      </c>
      <c r="S48" s="8">
        <f>NRG_CM_E!S48+NRG_OIL_NG_E!S48+NRG_PF_E!S48+NRG_CO_E!S48+NRG_BKBPB_E!S48+NRG_GW_E!S48+NRG_BF_E!S48+NRG_PR_E!S48+NRG_NI_E!S48+NRG_CL_E!S48+NRG_LNG_E!S48+NRG_BIOG_E!S48+NRG_GTL_E!S48+NRG_CPP_E!S48+NRG_NSP_E!S48</f>
        <v>506.99984399999988</v>
      </c>
      <c r="T48" s="8">
        <f>NRG_CM_E!T48+NRG_OIL_NG_E!T48+NRG_PF_E!T48+NRG_CO_E!T48+NRG_BKBPB_E!T48+NRG_GW_E!T48+NRG_BF_E!T48+NRG_PR_E!T48+NRG_NI_E!T48+NRG_CL_E!T48+NRG_LNG_E!T48+NRG_BIOG_E!T48+NRG_GTL_E!T48+NRG_CPP_E!T48+NRG_NSP_E!T48</f>
        <v>487.98757799999981</v>
      </c>
      <c r="U48" s="8">
        <f>NRG_CM_E!U48+NRG_OIL_NG_E!U48+NRG_PF_E!U48+NRG_CO_E!U48+NRG_BKBPB_E!U48+NRG_GW_E!U48+NRG_BF_E!U48+NRG_PR_E!U48+NRG_NI_E!U48+NRG_CL_E!U48+NRG_LNG_E!U48+NRG_BIOG_E!U48+NRG_GTL_E!U48+NRG_CPP_E!U48+NRG_NSP_E!U48</f>
        <v>437.28738299999986</v>
      </c>
      <c r="V48" s="8">
        <f>NRG_CM_E!V48+NRG_OIL_NG_E!V48+NRG_PF_E!V48+NRG_CO_E!V48+NRG_BKBPB_E!V48+NRG_GW_E!V48+NRG_BF_E!V48+NRG_PR_E!V48+NRG_NI_E!V48+NRG_CL_E!V48+NRG_LNG_E!V48+NRG_BIOG_E!V48+NRG_GTL_E!V48+NRG_CPP_E!V48+NRG_NSP_E!V48</f>
        <v>459.46882800000009</v>
      </c>
      <c r="W48" s="8">
        <f>NRG_CM_E!W48+NRG_OIL_NG_E!W48+NRG_PF_E!W48+NRG_CO_E!W48+NRG_BKBPB_E!W48+NRG_GW_E!W48+NRG_BF_E!W48+NRG_PR_E!W48+NRG_NI_E!W48+NRG_CL_E!W48+NRG_LNG_E!W48+NRG_BIOG_E!W48+NRG_GTL_E!W48+NRG_CPP_E!W48+NRG_NSP_E!W48</f>
        <v>503.83136699999994</v>
      </c>
      <c r="X48" s="8">
        <f>NRG_CM_E!X48+NRG_OIL_NG_E!X48+NRG_PF_E!X48+NRG_CO_E!X48+NRG_BKBPB_E!X48+NRG_GW_E!X48+NRG_BF_E!X48+NRG_PR_E!X48+NRG_NI_E!X48+NRG_CL_E!X48+NRG_LNG_E!X48+NRG_BIOG_E!X48+NRG_GTL_E!X48+NRG_CPP_E!X48+NRG_NSP_E!X48</f>
        <v>547.59790800000007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444.94574795999995</v>
      </c>
      <c r="D50" s="8">
        <f>NRG_CM_E!D50+NRG_OIL_NG_E!D50+NRG_PF_E!D50+NRG_CO_E!D50+NRG_BKBPB_E!D50+NRG_GW_E!D50+NRG_BF_E!D50+NRG_PR_E!D50+NRG_NI_E!D50+NRG_CL_E!D50+NRG_LNG_E!D50+NRG_BIOG_E!D50+NRG_GTL_E!D50+NRG_CPP_E!D50+NRG_NSP_E!D50</f>
        <v>998.91773999999975</v>
      </c>
      <c r="E50" s="8">
        <f>NRG_CM_E!E50+NRG_OIL_NG_E!E50+NRG_PF_E!E50+NRG_CO_E!E50+NRG_BKBPB_E!E50+NRG_GW_E!E50+NRG_BF_E!E50+NRG_PR_E!E50+NRG_NI_E!E50+NRG_CL_E!E50+NRG_LNG_E!E50+NRG_BIOG_E!E50+NRG_GTL_E!E50+NRG_CPP_E!E50+NRG_NSP_E!E50</f>
        <v>769.07825999999989</v>
      </c>
      <c r="F50" s="8">
        <f>NRG_CM_E!F50+NRG_OIL_NG_E!F50+NRG_PF_E!F50+NRG_CO_E!F50+NRG_BKBPB_E!F50+NRG_GW_E!F50+NRG_BF_E!F50+NRG_PR_E!F50+NRG_NI_E!F50+NRG_CL_E!F50+NRG_LNG_E!F50+NRG_BIOG_E!F50+NRG_GTL_E!F50+NRG_CPP_E!F50+NRG_NSP_E!F50</f>
        <v>2575.3809279600005</v>
      </c>
      <c r="G50" s="8">
        <f>NRG_CM_E!G50+NRG_OIL_NG_E!G50+NRG_PF_E!G50+NRG_CO_E!G50+NRG_BKBPB_E!G50+NRG_GW_E!G50+NRG_BF_E!G50+NRG_PR_E!G50+NRG_NI_E!G50+NRG_CL_E!G50+NRG_LNG_E!G50+NRG_BIOG_E!G50+NRG_GTL_E!G50+NRG_CPP_E!G50+NRG_NSP_E!G50</f>
        <v>4140.0573879599988</v>
      </c>
      <c r="H50" s="8">
        <f>NRG_CM_E!H50+NRG_OIL_NG_E!H50+NRG_PF_E!H50+NRG_CO_E!H50+NRG_BKBPB_E!H50+NRG_GW_E!H50+NRG_BF_E!H50+NRG_PR_E!H50+NRG_NI_E!H50+NRG_CL_E!H50+NRG_LNG_E!H50+NRG_BIOG_E!H50+NRG_GTL_E!H50+NRG_CPP_E!H50+NRG_NSP_E!H50</f>
        <v>4110.5907000000016</v>
      </c>
      <c r="I50" s="8">
        <f>NRG_CM_E!I50+NRG_OIL_NG_E!I50+NRG_PF_E!I50+NRG_CO_E!I50+NRG_BKBPB_E!I50+NRG_GW_E!I50+NRG_BF_E!I50+NRG_PR_E!I50+NRG_NI_E!I50+NRG_CL_E!I50+NRG_LNG_E!I50+NRG_BIOG_E!I50+NRG_GTL_E!I50+NRG_CPP_E!I50+NRG_NSP_E!I50</f>
        <v>4570.269659999999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3733.4183079599984</v>
      </c>
      <c r="K50" s="8">
        <f>NRG_CM_E!K50+NRG_OIL_NG_E!K50+NRG_PF_E!K50+NRG_CO_E!K50+NRG_BKBPB_E!K50+NRG_GW_E!K50+NRG_BF_E!K50+NRG_PR_E!K50+NRG_NI_E!K50+NRG_CL_E!K50+NRG_LNG_E!K50+NRG_BIOG_E!K50+NRG_GTL_E!K50+NRG_CPP_E!K50+NRG_NSP_E!K50</f>
        <v>3291.41930796</v>
      </c>
      <c r="L50" s="8">
        <f>NRG_CM_E!L50+NRG_OIL_NG_E!L50+NRG_PF_E!L50+NRG_CO_E!L50+NRG_BKBPB_E!L50+NRG_GW_E!L50+NRG_BF_E!L50+NRG_PR_E!L50+NRG_NI_E!L50+NRG_CL_E!L50+NRG_LNG_E!L50+NRG_BIOG_E!L50+NRG_GTL_E!L50+NRG_CPP_E!L50+NRG_NSP_E!L50</f>
        <v>2436.8877320400002</v>
      </c>
      <c r="M50" s="8">
        <f>NRG_CM_E!M50+NRG_OIL_NG_E!M50+NRG_PF_E!M50+NRG_CO_E!M50+NRG_BKBPB_E!M50+NRG_GW_E!M50+NRG_BF_E!M50+NRG_PR_E!M50+NRG_NI_E!M50+NRG_CL_E!M50+NRG_LNG_E!M50+NRG_BIOG_E!M50+NRG_GTL_E!M50+NRG_CPP_E!M50+NRG_NSP_E!M50</f>
        <v>2525.2875320400003</v>
      </c>
      <c r="N50" s="8">
        <f>NRG_CM_E!N50+NRG_OIL_NG_E!N50+NRG_PF_E!N50+NRG_CO_E!N50+NRG_BKBPB_E!N50+NRG_GW_E!N50+NRG_BF_E!N50+NRG_PR_E!N50+NRG_NI_E!N50+NRG_CL_E!N50+NRG_LNG_E!N50+NRG_BIOG_E!N50+NRG_GTL_E!N50+NRG_CPP_E!N50+NRG_NSP_E!N50</f>
        <v>1234.6504520399999</v>
      </c>
      <c r="O50" s="8">
        <f>NRG_CM_E!O50+NRG_OIL_NG_E!O50+NRG_PF_E!O50+NRG_CO_E!O50+NRG_BKBPB_E!O50+NRG_GW_E!O50+NRG_BF_E!O50+NRG_PR_E!O50+NRG_NI_E!O50+NRG_CL_E!O50+NRG_LNG_E!O50+NRG_BIOG_E!O50+NRG_GTL_E!O50+NRG_CPP_E!O50+NRG_NSP_E!O50</f>
        <v>780.86498796000001</v>
      </c>
      <c r="P50" s="8">
        <f>NRG_CM_E!P50+NRG_OIL_NG_E!P50+NRG_PF_E!P50+NRG_CO_E!P50+NRG_BKBPB_E!P50+NRG_GW_E!P50+NRG_BF_E!P50+NRG_PR_E!P50+NRG_NI_E!P50+NRG_CL_E!P50+NRG_LNG_E!P50+NRG_BIOG_E!P50+NRG_GTL_E!P50+NRG_CPP_E!P50+NRG_NSP_E!P50</f>
        <v>332.97249204000002</v>
      </c>
      <c r="Q50" s="8">
        <f>NRG_CM_E!Q50+NRG_OIL_NG_E!Q50+NRG_PF_E!Q50+NRG_CO_E!Q50+NRG_BKBPB_E!Q50+NRG_GW_E!Q50+NRG_BF_E!Q50+NRG_PR_E!Q50+NRG_NI_E!Q50+NRG_CL_E!Q50+NRG_LNG_E!Q50+NRG_BIOG_E!Q50+NRG_GTL_E!Q50+NRG_CPP_E!Q50+NRG_NSP_E!Q50</f>
        <v>100.18652795999999</v>
      </c>
      <c r="R50" s="8">
        <f>NRG_CM_E!R50+NRG_OIL_NG_E!R50+NRG_PF_E!R50+NRG_CO_E!R50+NRG_BKBPB_E!R50+NRG_GW_E!R50+NRG_BF_E!R50+NRG_PR_E!R50+NRG_NI_E!R50+NRG_CL_E!R50+NRG_LNG_E!R50+NRG_BIOG_E!R50+NRG_GTL_E!R50+NRG_CPP_E!R50+NRG_NSP_E!R50</f>
        <v>253.41267203999999</v>
      </c>
      <c r="S50" s="8">
        <f>NRG_CM_E!S50+NRG_OIL_NG_E!S50+NRG_PF_E!S50+NRG_CO_E!S50+NRG_BKBPB_E!S50+NRG_GW_E!S50+NRG_BF_E!S50+NRG_PR_E!S50+NRG_NI_E!S50+NRG_CL_E!S50+NRG_LNG_E!S50+NRG_BIOG_E!S50+NRG_GTL_E!S50+NRG_CPP_E!S50+NRG_NSP_E!S50</f>
        <v>153.22640795999999</v>
      </c>
      <c r="T50" s="8">
        <f>NRG_CM_E!T50+NRG_OIL_NG_E!T50+NRG_PF_E!T50+NRG_CO_E!T50+NRG_BKBPB_E!T50+NRG_GW_E!T50+NRG_BF_E!T50+NRG_PR_E!T50+NRG_NI_E!T50+NRG_CL_E!T50+NRG_LNG_E!T50+NRG_BIOG_E!T50+NRG_GTL_E!T50+NRG_CPP_E!T50+NRG_NSP_E!T50</f>
        <v>85.453052040000003</v>
      </c>
      <c r="U50" s="8">
        <f>NRG_CM_E!U50+NRG_OIL_NG_E!U50+NRG_PF_E!U50+NRG_CO_E!U50+NRG_BKBPB_E!U50+NRG_GW_E!U50+NRG_BF_E!U50+NRG_PR_E!U50+NRG_NI_E!U50+NRG_CL_E!U50+NRG_LNG_E!U50+NRG_BIOG_E!U50+NRG_GTL_E!U50+NRG_CPP_E!U50+NRG_NSP_E!U50</f>
        <v>35.359919999999988</v>
      </c>
      <c r="V50" s="8">
        <f>NRG_CM_E!V50+NRG_OIL_NG_E!V50+NRG_PF_E!V50+NRG_CO_E!V50+NRG_BKBPB_E!V50+NRG_GW_E!V50+NRG_BF_E!V50+NRG_PR_E!V50+NRG_NI_E!V50+NRG_CL_E!V50+NRG_LNG_E!V50+NRG_BIOG_E!V50+NRG_GTL_E!V50+NRG_CPP_E!V50+NRG_NSP_E!V50</f>
        <v>94.29303204</v>
      </c>
      <c r="W50" s="8">
        <f>NRG_CM_E!W50+NRG_OIL_NG_E!W50+NRG_PF_E!W50+NRG_CO_E!W50+NRG_BKBPB_E!W50+NRG_GW_E!W50+NRG_BF_E!W50+NRG_PR_E!W50+NRG_NI_E!W50+NRG_CL_E!W50+NRG_LNG_E!W50+NRG_BIOG_E!W50+NRG_GTL_E!W50+NRG_CPP_E!W50+NRG_NSP_E!W50</f>
        <v>47.146647959999996</v>
      </c>
      <c r="X50" s="8">
        <f>NRG_CM_E!X50+NRG_OIL_NG_E!X50+NRG_PF_E!X50+NRG_CO_E!X50+NRG_BKBPB_E!X50+NRG_GW_E!X50+NRG_BF_E!X50+NRG_PR_E!X50+NRG_NI_E!X50+NRG_CL_E!X50+NRG_LNG_E!X50+NRG_BIOG_E!X50+NRG_GTL_E!X50+NRG_CPP_E!X50+NRG_NSP_E!X50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42.259726080000014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4028.2103466000003</v>
      </c>
      <c r="J51" s="27">
        <f>NRG_CM_E!J51+NRG_OIL_NG_E!J51+NRG_PF_E!J51+NRG_CO_E!J51+NRG_BKBPB_E!J51+NRG_GW_E!J51+NRG_BF_E!J51+NRG_PR_E!J51+NRG_NI_E!J51+NRG_CL_E!J51+NRG_LNG_E!J51+NRG_BIOG_E!J51+NRG_GTL_E!J51+NRG_CPP_E!J51+NRG_NSP_E!J51</f>
        <v>4174.1757248400017</v>
      </c>
      <c r="K51" s="27">
        <f>NRG_CM_E!K51+NRG_OIL_NG_E!K51+NRG_PF_E!K51+NRG_CO_E!K51+NRG_BKBPB_E!K51+NRG_GW_E!K51+NRG_BF_E!K51+NRG_PR_E!K51+NRG_NI_E!K51+NRG_CL_E!K51+NRG_LNG_E!K51+NRG_BIOG_E!K51+NRG_GTL_E!K51+NRG_CPP_E!K51+NRG_NSP_E!K51</f>
        <v>3891.3361977600007</v>
      </c>
      <c r="L51" s="27">
        <f>NRG_CM_E!L51+NRG_OIL_NG_E!L51+NRG_PF_E!L51+NRG_CO_E!L51+NRG_BKBPB_E!L51+NRG_GW_E!L51+NRG_BF_E!L51+NRG_PR_E!L51+NRG_NI_E!L51+NRG_CL_E!L51+NRG_LNG_E!L51+NRG_BIOG_E!L51+NRG_GTL_E!L51+NRG_CPP_E!L51+NRG_NSP_E!L51</f>
        <v>3274.6622435999998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3564.4326339599997</v>
      </c>
      <c r="N51" s="27">
        <f>NRG_CM_E!N51+NRG_OIL_NG_E!N51+NRG_PF_E!N51+NRG_CO_E!N51+NRG_BKBPB_E!N51+NRG_GW_E!N51+NRG_BF_E!N51+NRG_PR_E!N51+NRG_NI_E!N51+NRG_CL_E!N51+NRG_LNG_E!N51+NRG_BIOG_E!N51+NRG_GTL_E!N51+NRG_CPP_E!N51+NRG_NSP_E!N51</f>
        <v>2682.8366400000004</v>
      </c>
      <c r="O51" s="27">
        <f>NRG_CM_E!O51+NRG_OIL_NG_E!O51+NRG_PF_E!O51+NRG_CO_E!O51+NRG_BKBPB_E!O51+NRG_GW_E!O51+NRG_BF_E!O51+NRG_PR_E!O51+NRG_NI_E!O51+NRG_CL_E!O51+NRG_LNG_E!O51+NRG_BIOG_E!O51+NRG_GTL_E!O51+NRG_CPP_E!O51+NRG_NSP_E!O51</f>
        <v>4319.6184306000005</v>
      </c>
      <c r="P51" s="27">
        <f>NRG_CM_E!P51+NRG_OIL_NG_E!P51+NRG_PF_E!P51+NRG_CO_E!P51+NRG_BKBPB_E!P51+NRG_GW_E!P51+NRG_BF_E!P51+NRG_PR_E!P51+NRG_NI_E!P51+NRG_CL_E!P51+NRG_LNG_E!P51+NRG_BIOG_E!P51+NRG_GTL_E!P51+NRG_CPP_E!P51+NRG_NSP_E!P51</f>
        <v>4184.0281414800011</v>
      </c>
      <c r="Q51" s="27">
        <f>NRG_CM_E!Q51+NRG_OIL_NG_E!Q51+NRG_PF_E!Q51+NRG_CO_E!Q51+NRG_BKBPB_E!Q51+NRG_GW_E!Q51+NRG_BF_E!Q51+NRG_PR_E!Q51+NRG_NI_E!Q51+NRG_CL_E!Q51+NRG_LNG_E!Q51+NRG_BIOG_E!Q51+NRG_GTL_E!Q51+NRG_CPP_E!Q51+NRG_NSP_E!Q51</f>
        <v>4054.4532309599999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6619.1418572399989</v>
      </c>
      <c r="S51" s="27">
        <f>NRG_CM_E!S51+NRG_OIL_NG_E!S51+NRG_PF_E!S51+NRG_CO_E!S51+NRG_BKBPB_E!S51+NRG_GW_E!S51+NRG_BF_E!S51+NRG_PR_E!S51+NRG_NI_E!S51+NRG_CL_E!S51+NRG_LNG_E!S51+NRG_BIOG_E!S51+NRG_GTL_E!S51+NRG_CPP_E!S51+NRG_NSP_E!S51</f>
        <v>7049.0173525199998</v>
      </c>
      <c r="T51" s="27">
        <f>NRG_CM_E!T51+NRG_OIL_NG_E!T51+NRG_PF_E!T51+NRG_CO_E!T51+NRG_BKBPB_E!T51+NRG_GW_E!T51+NRG_BF_E!T51+NRG_PR_E!T51+NRG_NI_E!T51+NRG_CL_E!T51+NRG_LNG_E!T51+NRG_BIOG_E!T51+NRG_GTL_E!T51+NRG_CPP_E!T51+NRG_NSP_E!T51</f>
        <v>7056.9133826399993</v>
      </c>
      <c r="U51" s="27">
        <f>NRG_CM_E!U51+NRG_OIL_NG_E!U51+NRG_PF_E!U51+NRG_CO_E!U51+NRG_BKBPB_E!U51+NRG_GW_E!U51+NRG_BF_E!U51+NRG_PR_E!U51+NRG_NI_E!U51+NRG_CL_E!U51+NRG_LNG_E!U51+NRG_BIOG_E!U51+NRG_GTL_E!U51+NRG_CPP_E!U51+NRG_NSP_E!U51</f>
        <v>7031.2878899999996</v>
      </c>
      <c r="V51" s="27">
        <f>NRG_CM_E!V51+NRG_OIL_NG_E!V51+NRG_PF_E!V51+NRG_CO_E!V51+NRG_BKBPB_E!V51+NRG_GW_E!V51+NRG_BF_E!V51+NRG_PR_E!V51+NRG_NI_E!V51+NRG_CL_E!V51+NRG_LNG_E!V51+NRG_BIOG_E!V51+NRG_GTL_E!V51+NRG_CPP_E!V51+NRG_NSP_E!V51</f>
        <v>7015.8884400000006</v>
      </c>
      <c r="W51" s="27">
        <f>NRG_CM_E!W51+NRG_OIL_NG_E!W51+NRG_PF_E!W51+NRG_CO_E!W51+NRG_BKBPB_E!W51+NRG_GW_E!W51+NRG_BF_E!W51+NRG_PR_E!W51+NRG_NI_E!W51+NRG_CL_E!W51+NRG_LNG_E!W51+NRG_BIOG_E!W51+NRG_GTL_E!W51+NRG_CPP_E!W51+NRG_NSP_E!W51</f>
        <v>6337.73543832</v>
      </c>
      <c r="X51" s="27">
        <f>NRG_CM_E!X51+NRG_OIL_NG_E!X51+NRG_PF_E!X51+NRG_CO_E!X51+NRG_BKBPB_E!X51+NRG_GW_E!X51+NRG_BF_E!X51+NRG_PR_E!X51+NRG_NI_E!X51+NRG_CL_E!X51+NRG_LNG_E!X51+NRG_BIOG_E!X51+NRG_GTL_E!X51+NRG_CPP_E!X51+NRG_NSP_E!X51</f>
        <v>6834.3264000000008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827.83259999999973</v>
      </c>
      <c r="M61" s="49">
        <f t="shared" si="21"/>
        <v>684.85784472000012</v>
      </c>
      <c r="N61" s="49">
        <f t="shared" si="21"/>
        <v>696.97997712000006</v>
      </c>
      <c r="O61" s="49">
        <f t="shared" si="21"/>
        <v>666.74577815999965</v>
      </c>
      <c r="P61" s="49">
        <f t="shared" si="21"/>
        <v>1093.6841126399997</v>
      </c>
      <c r="Q61" s="49">
        <f t="shared" si="21"/>
        <v>954.20473343999981</v>
      </c>
      <c r="R61" s="49">
        <f t="shared" si="21"/>
        <v>1.6379344800000002</v>
      </c>
      <c r="S61" s="49">
        <f t="shared" si="21"/>
        <v>0.32766551999999988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0.32766551999999988</v>
      </c>
      <c r="X61" s="49">
        <f t="shared" si="21"/>
        <v>0.32766551999999988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818.49599999999975</v>
      </c>
      <c r="M62" s="52">
        <f>NRG_CM_E!M62+NRG_OIL_NG_E!M62+NRG_PF_E!M62+NRG_CO_E!M62+NRG_BKBPB_E!M62+NRG_GW_E!M62+NRG_BF_E!M62+NRG_PR_E!M62+NRG_NI_E!M62+NRG_CL_E!M62+NRG_LNG_E!M62+NRG_BIOG_E!M62+NRG_GTL_E!M62+NRG_CPP_E!M62+NRG_NSP_E!M62</f>
        <v>640.30417920000014</v>
      </c>
      <c r="N62" s="52">
        <f>NRG_CM_E!N62+NRG_OIL_NG_E!N62+NRG_PF_E!N62+NRG_CO_E!N62+NRG_BKBPB_E!N62+NRG_GW_E!N62+NRG_BF_E!N62+NRG_PR_E!N62+NRG_NI_E!N62+NRG_CL_E!N62+NRG_LNG_E!N62+NRG_BIOG_E!N62+NRG_GTL_E!N62+NRG_CPP_E!N62+NRG_NSP_E!N62</f>
        <v>646.9118208000001</v>
      </c>
      <c r="O62" s="52">
        <f>NRG_CM_E!O62+NRG_OIL_NG_E!O62+NRG_PF_E!O62+NRG_CO_E!O62+NRG_BKBPB_E!O62+NRG_GW_E!O62+NRG_BF_E!O62+NRG_PR_E!O62+NRG_NI_E!O62+NRG_CL_E!O62+NRG_LNG_E!O62+NRG_BIOG_E!O62+NRG_GTL_E!O62+NRG_CPP_E!O62+NRG_NSP_E!O62</f>
        <v>616.89599999999962</v>
      </c>
      <c r="P62" s="52">
        <f>NRG_CM_E!P62+NRG_OIL_NG_E!P62+NRG_PF_E!P62+NRG_CO_E!P62+NRG_BKBPB_E!P62+NRG_GW_E!P62+NRG_BF_E!P62+NRG_PR_E!P62+NRG_NI_E!P62+NRG_CL_E!P62+NRG_LNG_E!P62+NRG_BIOG_E!P62+NRG_GTL_E!P62+NRG_CPP_E!P62+NRG_NSP_E!P62</f>
        <v>842.68799999999976</v>
      </c>
      <c r="Q62" s="52">
        <f>NRG_CM_E!Q62+NRG_OIL_NG_E!Q62+NRG_PF_E!Q62+NRG_CO_E!Q62+NRG_BKBPB_E!Q62+NRG_GW_E!Q62+NRG_BF_E!Q62+NRG_PR_E!Q62+NRG_NI_E!Q62+NRG_CL_E!Q62+NRG_LNG_E!Q62+NRG_BIOG_E!Q62+NRG_GTL_E!Q62+NRG_CPP_E!Q62+NRG_NSP_E!Q62</f>
        <v>854.55982079999978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9.3366000000000007</v>
      </c>
      <c r="M64" s="52">
        <f>NRG_CM_E!M64+NRG_OIL_NG_E!M64+NRG_PF_E!M64+NRG_CO_E!M64+NRG_BKBPB_E!M64+NRG_GW_E!M64+NRG_BF_E!M64+NRG_PR_E!M64+NRG_NI_E!M64+NRG_CL_E!M64+NRG_LNG_E!M64+NRG_BIOG_E!M64+NRG_GTL_E!M64+NRG_CPP_E!M64+NRG_NSP_E!M64</f>
        <v>44.553665519999996</v>
      </c>
      <c r="N64" s="52">
        <f>NRG_CM_E!N64+NRG_OIL_NG_E!N64+NRG_PF_E!N64+NRG_CO_E!N64+NRG_BKBPB_E!N64+NRG_GW_E!N64+NRG_BF_E!N64+NRG_PR_E!N64+NRG_NI_E!N64+NRG_CL_E!N64+NRG_LNG_E!N64+NRG_BIOG_E!N64+NRG_GTL_E!N64+NRG_CPP_E!N64+NRG_NSP_E!N64</f>
        <v>50.068156320000014</v>
      </c>
      <c r="O64" s="52">
        <f>NRG_CM_E!O64+NRG_OIL_NG_E!O64+NRG_PF_E!O64+NRG_CO_E!O64+NRG_BKBPB_E!O64+NRG_GW_E!O64+NRG_BF_E!O64+NRG_PR_E!O64+NRG_NI_E!O64+NRG_CL_E!O64+NRG_LNG_E!O64+NRG_BIOG_E!O64+NRG_GTL_E!O64+NRG_CPP_E!O64+NRG_NSP_E!O64</f>
        <v>49.84977816</v>
      </c>
      <c r="P64" s="52">
        <f>NRG_CM_E!P64+NRG_OIL_NG_E!P64+NRG_PF_E!P64+NRG_CO_E!P64+NRG_BKBPB_E!P64+NRG_GW_E!P64+NRG_BF_E!P64+NRG_PR_E!P64+NRG_NI_E!P64+NRG_CL_E!P64+NRG_LNG_E!P64+NRG_BIOG_E!P64+NRG_GTL_E!P64+NRG_CPP_E!P64+NRG_NSP_E!P64</f>
        <v>250.99611263999998</v>
      </c>
      <c r="Q64" s="52">
        <f>NRG_CM_E!Q64+NRG_OIL_NG_E!Q64+NRG_PF_E!Q64+NRG_CO_E!Q64+NRG_BKBPB_E!Q64+NRG_GW_E!Q64+NRG_BF_E!Q64+NRG_PR_E!Q64+NRG_NI_E!Q64+NRG_CL_E!Q64+NRG_LNG_E!Q64+NRG_BIOG_E!Q64+NRG_GTL_E!Q64+NRG_CPP_E!Q64+NRG_NSP_E!Q64</f>
        <v>99.644912640000001</v>
      </c>
      <c r="R64" s="52">
        <f>NRG_CM_E!R64+NRG_OIL_NG_E!R64+NRG_PF_E!R64+NRG_CO_E!R64+NRG_BKBPB_E!R64+NRG_GW_E!R64+NRG_BF_E!R64+NRG_PR_E!R64+NRG_NI_E!R64+NRG_CL_E!R64+NRG_LNG_E!R64+NRG_BIOG_E!R64+NRG_GTL_E!R64+NRG_CPP_E!R64+NRG_NSP_E!R64</f>
        <v>1.6379344800000002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0.32766551999999988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0.32766551999999988</v>
      </c>
      <c r="X64" s="52">
        <f>NRG_CM_E!X64+NRG_OIL_NG_E!X64+NRG_PF_E!X64+NRG_CO_E!X64+NRG_BKBPB_E!X64+NRG_GW_E!X64+NRG_BF_E!X64+NRG_PR_E!X64+NRG_NI_E!X64+NRG_CL_E!X64+NRG_LNG_E!X64+NRG_BIOG_E!X64+NRG_GTL_E!X64+NRG_CPP_E!X64+NRG_NSP_E!X64</f>
        <v>0.32766551999999988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236.59864168162218</v>
      </c>
      <c r="D2" s="21">
        <f t="shared" ref="D2:X2" si="0">SUM(D3,D17,D22,D25,D26,D51,D52)</f>
        <v>235.67553270030183</v>
      </c>
      <c r="E2" s="21">
        <f t="shared" si="0"/>
        <v>142.36373731104007</v>
      </c>
      <c r="F2" s="21">
        <f t="shared" si="0"/>
        <v>133.19605461275719</v>
      </c>
      <c r="G2" s="21">
        <f t="shared" si="0"/>
        <v>152.66286214461883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11.410740000000001</v>
      </c>
      <c r="O2" s="21">
        <f t="shared" si="0"/>
        <v>2.4235199999999995</v>
      </c>
      <c r="P2" s="21">
        <f t="shared" si="0"/>
        <v>62.306731440000007</v>
      </c>
      <c r="Q2" s="21">
        <f t="shared" si="0"/>
        <v>59.070060000000012</v>
      </c>
      <c r="R2" s="21">
        <f t="shared" si="0"/>
        <v>52.293510360000013</v>
      </c>
      <c r="S2" s="21">
        <f t="shared" si="0"/>
        <v>53.252820360000015</v>
      </c>
      <c r="T2" s="21">
        <f t="shared" si="0"/>
        <v>48.596850720000013</v>
      </c>
      <c r="U2" s="21">
        <f t="shared" si="0"/>
        <v>42.835679279999994</v>
      </c>
      <c r="V2" s="21">
        <f t="shared" si="0"/>
        <v>37.068929639999993</v>
      </c>
      <c r="W2" s="21">
        <f t="shared" si="0"/>
        <v>2.6759700000000013</v>
      </c>
      <c r="X2" s="21">
        <f t="shared" si="0"/>
        <v>2.1205800000000004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236.59864168162218</v>
      </c>
      <c r="D3" s="24">
        <f t="shared" si="1"/>
        <v>235.67553270030183</v>
      </c>
      <c r="E3" s="24">
        <f t="shared" si="1"/>
        <v>142.36373731104007</v>
      </c>
      <c r="F3" s="24">
        <f t="shared" si="1"/>
        <v>133.19605461275719</v>
      </c>
      <c r="G3" s="24">
        <f t="shared" si="1"/>
        <v>152.66286214461883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236.59864168162218</v>
      </c>
      <c r="D4" s="19">
        <f t="shared" si="2"/>
        <v>235.67553270030183</v>
      </c>
      <c r="E4" s="19">
        <f t="shared" si="2"/>
        <v>142.36373731104007</v>
      </c>
      <c r="F4" s="19">
        <f t="shared" si="2"/>
        <v>133.19605461275719</v>
      </c>
      <c r="G4" s="19">
        <f t="shared" si="2"/>
        <v>152.66286214461883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236.59864168162218</v>
      </c>
      <c r="D7" s="8">
        <v>235.67553270030183</v>
      </c>
      <c r="E7" s="8">
        <v>142.36373731104007</v>
      </c>
      <c r="F7" s="8">
        <v>133.19605461275719</v>
      </c>
      <c r="G7" s="8">
        <v>152.66286214461883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60.539581440000006</v>
      </c>
      <c r="Q26" s="27">
        <f t="shared" si="7"/>
        <v>57.353400000000015</v>
      </c>
      <c r="R26" s="27">
        <f t="shared" si="7"/>
        <v>50.980770360000015</v>
      </c>
      <c r="S26" s="27">
        <f t="shared" si="7"/>
        <v>50.980770360000015</v>
      </c>
      <c r="T26" s="27">
        <f t="shared" si="7"/>
        <v>44.608140720000016</v>
      </c>
      <c r="U26" s="27">
        <f t="shared" si="7"/>
        <v>41.421959279999996</v>
      </c>
      <c r="V26" s="27">
        <f t="shared" si="7"/>
        <v>35.049329639999996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60.539581440000006</v>
      </c>
      <c r="Q33" s="19">
        <f t="shared" si="9"/>
        <v>57.353400000000015</v>
      </c>
      <c r="R33" s="19">
        <f t="shared" si="9"/>
        <v>50.980770360000015</v>
      </c>
      <c r="S33" s="19">
        <f t="shared" si="9"/>
        <v>50.980770360000015</v>
      </c>
      <c r="T33" s="19">
        <f t="shared" si="9"/>
        <v>44.608140720000016</v>
      </c>
      <c r="U33" s="19">
        <f t="shared" si="9"/>
        <v>41.421959279999996</v>
      </c>
      <c r="V33" s="19">
        <f t="shared" si="9"/>
        <v>35.049329639999996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60.539581440000006</v>
      </c>
      <c r="Q43" s="8">
        <v>57.353400000000015</v>
      </c>
      <c r="R43" s="8">
        <v>50.980770360000015</v>
      </c>
      <c r="S43" s="8">
        <v>50.980770360000015</v>
      </c>
      <c r="T43" s="8">
        <v>44.608140720000016</v>
      </c>
      <c r="U43" s="8">
        <v>41.421959279999996</v>
      </c>
      <c r="V43" s="8">
        <v>35.049329639999996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11.410740000000001</v>
      </c>
      <c r="O51" s="27">
        <v>2.4235199999999995</v>
      </c>
      <c r="P51" s="27">
        <v>1.7671500000000002</v>
      </c>
      <c r="Q51" s="27">
        <v>1.7166600000000001</v>
      </c>
      <c r="R51" s="27">
        <v>1.31274</v>
      </c>
      <c r="S51" s="27">
        <v>2.2720500000000001</v>
      </c>
      <c r="T51" s="27">
        <v>3.9887100000000002</v>
      </c>
      <c r="U51" s="27">
        <v>1.4137200000000001</v>
      </c>
      <c r="V51" s="27">
        <v>2.0196000000000001</v>
      </c>
      <c r="W51" s="27">
        <v>2.6759700000000013</v>
      </c>
      <c r="X51" s="27">
        <v>2.1205800000000004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42.259726080000014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1.1107800000000001</v>
      </c>
      <c r="O2" s="21">
        <f t="shared" si="0"/>
        <v>11.057511960000003</v>
      </c>
      <c r="P2" s="21">
        <f t="shared" si="0"/>
        <v>19.954439639999997</v>
      </c>
      <c r="Q2" s="21">
        <f t="shared" si="0"/>
        <v>19.550721600000003</v>
      </c>
      <c r="R2" s="21">
        <f t="shared" si="0"/>
        <v>10.96721964</v>
      </c>
      <c r="S2" s="21">
        <f t="shared" si="0"/>
        <v>10.063711079999999</v>
      </c>
      <c r="T2" s="21">
        <f t="shared" si="0"/>
        <v>9.5588110799999999</v>
      </c>
      <c r="U2" s="21">
        <f t="shared" si="0"/>
        <v>7.1299796399999993</v>
      </c>
      <c r="V2" s="21">
        <f t="shared" si="0"/>
        <v>34.046461080000007</v>
      </c>
      <c r="W2" s="21">
        <f t="shared" si="0"/>
        <v>9.4020296399999985</v>
      </c>
      <c r="X2" s="21">
        <f t="shared" si="0"/>
        <v>8.3057173199999994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6.3726296399999995</v>
      </c>
      <c r="Q26" s="27">
        <f t="shared" si="7"/>
        <v>6.3726296399999995</v>
      </c>
      <c r="R26" s="27">
        <f t="shared" si="7"/>
        <v>6.3726296399999995</v>
      </c>
      <c r="S26" s="27">
        <f t="shared" si="7"/>
        <v>9.5588110799999999</v>
      </c>
      <c r="T26" s="27">
        <f t="shared" si="7"/>
        <v>9.5588110799999999</v>
      </c>
      <c r="U26" s="27">
        <f t="shared" si="7"/>
        <v>6.3726296399999995</v>
      </c>
      <c r="V26" s="27">
        <f t="shared" si="7"/>
        <v>9.5588110799999999</v>
      </c>
      <c r="W26" s="27">
        <f t="shared" si="7"/>
        <v>6.3726296399999995</v>
      </c>
      <c r="X26" s="27">
        <f t="shared" si="7"/>
        <v>8.2047373199999996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6.3726296399999995</v>
      </c>
      <c r="Q33" s="19">
        <f t="shared" si="9"/>
        <v>6.3726296399999995</v>
      </c>
      <c r="R33" s="19">
        <f t="shared" si="9"/>
        <v>6.3726296399999995</v>
      </c>
      <c r="S33" s="19">
        <f t="shared" si="9"/>
        <v>9.5588110799999999</v>
      </c>
      <c r="T33" s="19">
        <f t="shared" si="9"/>
        <v>9.5588110799999999</v>
      </c>
      <c r="U33" s="19">
        <f t="shared" si="9"/>
        <v>6.3726296399999995</v>
      </c>
      <c r="V33" s="19">
        <f t="shared" si="9"/>
        <v>9.5588110799999999</v>
      </c>
      <c r="W33" s="19">
        <f t="shared" si="9"/>
        <v>6.3726296399999995</v>
      </c>
      <c r="X33" s="19">
        <f t="shared" si="9"/>
        <v>8.2047373199999996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6.3726296399999995</v>
      </c>
      <c r="Q43" s="8">
        <v>6.3726296399999995</v>
      </c>
      <c r="R43" s="8">
        <v>6.3726296399999995</v>
      </c>
      <c r="S43" s="8">
        <v>9.5588110799999999</v>
      </c>
      <c r="T43" s="8">
        <v>9.5588110799999999</v>
      </c>
      <c r="U43" s="8">
        <v>6.3726296399999995</v>
      </c>
      <c r="V43" s="8">
        <v>9.5588110799999999</v>
      </c>
      <c r="W43" s="8">
        <v>6.3726296399999995</v>
      </c>
      <c r="X43" s="8">
        <v>8.2047373199999996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42.259726080000014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1.1107800000000001</v>
      </c>
      <c r="O51" s="27">
        <v>11.057511960000003</v>
      </c>
      <c r="P51" s="27">
        <v>13.581809999999999</v>
      </c>
      <c r="Q51" s="27">
        <v>13.178091960000001</v>
      </c>
      <c r="R51" s="27">
        <v>4.5945900000000011</v>
      </c>
      <c r="S51" s="27">
        <v>0.5048999999999999</v>
      </c>
      <c r="T51" s="27">
        <v>0</v>
      </c>
      <c r="U51" s="27">
        <v>0.75734999999999997</v>
      </c>
      <c r="V51" s="27">
        <v>24.487650000000009</v>
      </c>
      <c r="W51" s="27">
        <v>3.0293999999999999</v>
      </c>
      <c r="X51" s="27">
        <v>0.10098000000000001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941.80831199999989</v>
      </c>
      <c r="D2" s="21">
        <f t="shared" ref="D2:X2" si="0">SUM(D3,D17,D22,D25,D26,D51,D52)</f>
        <v>879.00386400000002</v>
      </c>
      <c r="E2" s="21">
        <f t="shared" si="0"/>
        <v>849.02810399999998</v>
      </c>
      <c r="F2" s="21">
        <f t="shared" si="0"/>
        <v>826.41887999999994</v>
      </c>
      <c r="G2" s="21">
        <f t="shared" si="0"/>
        <v>814.99579199999971</v>
      </c>
      <c r="H2" s="21">
        <f t="shared" si="0"/>
        <v>1811.8442172357361</v>
      </c>
      <c r="I2" s="21">
        <f t="shared" si="0"/>
        <v>1479.840834589226</v>
      </c>
      <c r="J2" s="21">
        <f t="shared" si="0"/>
        <v>1751.1578014861602</v>
      </c>
      <c r="K2" s="21">
        <f t="shared" si="0"/>
        <v>1935.7045527802968</v>
      </c>
      <c r="L2" s="21">
        <f t="shared" si="0"/>
        <v>2126.6077453564676</v>
      </c>
      <c r="M2" s="21">
        <f t="shared" si="0"/>
        <v>2031.3971696158728</v>
      </c>
      <c r="N2" s="21">
        <f t="shared" si="0"/>
        <v>1077.5688210925489</v>
      </c>
      <c r="O2" s="21">
        <f t="shared" si="0"/>
        <v>2065.2683546581543</v>
      </c>
      <c r="P2" s="21">
        <f t="shared" si="0"/>
        <v>659.39505815842313</v>
      </c>
      <c r="Q2" s="21">
        <f t="shared" si="0"/>
        <v>352.16531419671838</v>
      </c>
      <c r="R2" s="21">
        <f t="shared" si="0"/>
        <v>362.3510824454392</v>
      </c>
      <c r="S2" s="21">
        <f t="shared" si="0"/>
        <v>326.91268683840218</v>
      </c>
      <c r="T2" s="21">
        <f t="shared" si="0"/>
        <v>352.14540817194234</v>
      </c>
      <c r="U2" s="21">
        <f t="shared" si="0"/>
        <v>458.08658231671581</v>
      </c>
      <c r="V2" s="21">
        <f t="shared" si="0"/>
        <v>424.40987513683081</v>
      </c>
      <c r="W2" s="21">
        <f t="shared" si="0"/>
        <v>352.64261949259327</v>
      </c>
      <c r="X2" s="21">
        <f t="shared" si="0"/>
        <v>546.93015225728209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921.03717723573595</v>
      </c>
      <c r="I3" s="24">
        <f t="shared" si="2"/>
        <v>553.07195458922615</v>
      </c>
      <c r="J3" s="24">
        <f t="shared" si="2"/>
        <v>782.97430548616046</v>
      </c>
      <c r="K3" s="24">
        <f t="shared" si="2"/>
        <v>951.06408878029674</v>
      </c>
      <c r="L3" s="24">
        <f t="shared" si="2"/>
        <v>1325.5408573564675</v>
      </c>
      <c r="M3" s="24">
        <f t="shared" si="2"/>
        <v>1261.9646336158728</v>
      </c>
      <c r="N3" s="24">
        <f t="shared" si="2"/>
        <v>385.69036509254897</v>
      </c>
      <c r="O3" s="24">
        <f t="shared" si="2"/>
        <v>1410.8904506581544</v>
      </c>
      <c r="P3" s="24">
        <f t="shared" si="2"/>
        <v>115.85465615842305</v>
      </c>
      <c r="Q3" s="24">
        <f t="shared" si="2"/>
        <v>106.36271419671839</v>
      </c>
      <c r="R3" s="24">
        <f t="shared" si="2"/>
        <v>104.93011244543932</v>
      </c>
      <c r="S3" s="24">
        <f t="shared" si="2"/>
        <v>75.822676838402145</v>
      </c>
      <c r="T3" s="24">
        <f t="shared" si="2"/>
        <v>91.326488171942387</v>
      </c>
      <c r="U3" s="24">
        <f t="shared" si="2"/>
        <v>221.31305231671584</v>
      </c>
      <c r="V3" s="24">
        <f t="shared" si="2"/>
        <v>209.49338513683088</v>
      </c>
      <c r="W3" s="24">
        <f t="shared" si="2"/>
        <v>147.05742345259327</v>
      </c>
      <c r="X3" s="24">
        <f t="shared" si="2"/>
        <v>295.47024225728205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921.03717723573595</v>
      </c>
      <c r="I11" s="19">
        <f t="shared" si="8"/>
        <v>553.07195458922615</v>
      </c>
      <c r="J11" s="19">
        <f t="shared" si="8"/>
        <v>782.97430548616046</v>
      </c>
      <c r="K11" s="19">
        <f t="shared" si="8"/>
        <v>951.06408878029674</v>
      </c>
      <c r="L11" s="19">
        <f t="shared" si="8"/>
        <v>1325.5408573564675</v>
      </c>
      <c r="M11" s="19">
        <f t="shared" si="8"/>
        <v>1261.9646336158728</v>
      </c>
      <c r="N11" s="19">
        <f t="shared" si="8"/>
        <v>385.69036509254897</v>
      </c>
      <c r="O11" s="19">
        <f t="shared" si="8"/>
        <v>1410.8904506581544</v>
      </c>
      <c r="P11" s="19">
        <f t="shared" si="8"/>
        <v>115.85465615842305</v>
      </c>
      <c r="Q11" s="19">
        <f t="shared" si="8"/>
        <v>106.36271419671839</v>
      </c>
      <c r="R11" s="19">
        <f t="shared" si="8"/>
        <v>104.93011244543932</v>
      </c>
      <c r="S11" s="19">
        <f t="shared" si="8"/>
        <v>75.822676838402145</v>
      </c>
      <c r="T11" s="19">
        <f t="shared" si="8"/>
        <v>91.326488171942387</v>
      </c>
      <c r="U11" s="19">
        <f t="shared" si="8"/>
        <v>221.31305231671584</v>
      </c>
      <c r="V11" s="19">
        <f t="shared" si="8"/>
        <v>209.49338513683088</v>
      </c>
      <c r="W11" s="19">
        <f t="shared" si="8"/>
        <v>147.05742345259327</v>
      </c>
      <c r="X11" s="19">
        <f t="shared" si="8"/>
        <v>295.47024225728205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921.03717723573595</v>
      </c>
      <c r="I13" s="8">
        <v>539.5142577492262</v>
      </c>
      <c r="J13" s="8">
        <v>776.1956023261605</v>
      </c>
      <c r="K13" s="8">
        <v>939.76605650029671</v>
      </c>
      <c r="L13" s="8">
        <v>1325.5408573564675</v>
      </c>
      <c r="M13" s="8">
        <v>1081.1966981758728</v>
      </c>
      <c r="N13" s="8">
        <v>345.01756509254892</v>
      </c>
      <c r="O13" s="8">
        <v>1388.2943860981543</v>
      </c>
      <c r="P13" s="8">
        <v>93.258591598423052</v>
      </c>
      <c r="Q13" s="8">
        <v>79.247611036718382</v>
      </c>
      <c r="R13" s="8">
        <v>71.036015605439331</v>
      </c>
      <c r="S13" s="8">
        <v>75.822676838402145</v>
      </c>
      <c r="T13" s="8">
        <v>91.326488171942387</v>
      </c>
      <c r="U13" s="8">
        <v>221.31305231671584</v>
      </c>
      <c r="V13" s="8">
        <v>209.49338513683088</v>
      </c>
      <c r="W13" s="8">
        <v>147.05742345259327</v>
      </c>
      <c r="X13" s="8">
        <v>295.47024225728205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13.557696840000002</v>
      </c>
      <c r="J15" s="8">
        <v>6.7787031599999992</v>
      </c>
      <c r="K15" s="8">
        <v>11.298032279999999</v>
      </c>
      <c r="L15" s="8">
        <v>0</v>
      </c>
      <c r="M15" s="8">
        <v>180.76793544000003</v>
      </c>
      <c r="N15" s="8">
        <v>40.672800000000024</v>
      </c>
      <c r="O15" s="8">
        <v>22.596064559999999</v>
      </c>
      <c r="P15" s="8">
        <v>22.596064559999999</v>
      </c>
      <c r="Q15" s="8">
        <v>27.11510316</v>
      </c>
      <c r="R15" s="8">
        <v>33.894096839999989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941.80831199999989</v>
      </c>
      <c r="D17" s="27">
        <f t="shared" ref="D17:X17" si="10">SUM(D18:D21)</f>
        <v>879.00386400000002</v>
      </c>
      <c r="E17" s="27">
        <f t="shared" si="10"/>
        <v>849.02810399999998</v>
      </c>
      <c r="F17" s="27">
        <f t="shared" si="10"/>
        <v>826.41887999999994</v>
      </c>
      <c r="G17" s="27">
        <f t="shared" si="10"/>
        <v>814.99579199999971</v>
      </c>
      <c r="H17" s="27">
        <f t="shared" si="10"/>
        <v>890.80704000000014</v>
      </c>
      <c r="I17" s="27">
        <f t="shared" si="10"/>
        <v>926.76887999999985</v>
      </c>
      <c r="J17" s="27">
        <f t="shared" si="10"/>
        <v>968.18349599999988</v>
      </c>
      <c r="K17" s="27">
        <f t="shared" si="10"/>
        <v>984.64046400000007</v>
      </c>
      <c r="L17" s="27">
        <f t="shared" si="10"/>
        <v>801.06688799999984</v>
      </c>
      <c r="M17" s="27">
        <f t="shared" si="10"/>
        <v>769.43253599999991</v>
      </c>
      <c r="N17" s="27">
        <f t="shared" si="10"/>
        <v>689.45493599999998</v>
      </c>
      <c r="O17" s="27">
        <f t="shared" si="10"/>
        <v>652.15634399999988</v>
      </c>
      <c r="P17" s="27">
        <f t="shared" si="10"/>
        <v>542.68207200000006</v>
      </c>
      <c r="Q17" s="27">
        <f t="shared" si="10"/>
        <v>244.99476000000001</v>
      </c>
      <c r="R17" s="27">
        <f t="shared" si="10"/>
        <v>247.27247999999992</v>
      </c>
      <c r="S17" s="27">
        <f t="shared" si="10"/>
        <v>250.02972000000003</v>
      </c>
      <c r="T17" s="27">
        <f t="shared" si="10"/>
        <v>260.81891999999993</v>
      </c>
      <c r="U17" s="27">
        <f t="shared" si="10"/>
        <v>236.72303999999994</v>
      </c>
      <c r="V17" s="27">
        <f t="shared" si="10"/>
        <v>196.08371999999994</v>
      </c>
      <c r="W17" s="27">
        <f t="shared" si="10"/>
        <v>170.09092800000002</v>
      </c>
      <c r="X17" s="27">
        <f t="shared" si="10"/>
        <v>251.30844000000005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371.62799999999999</v>
      </c>
      <c r="D19" s="8">
        <v>355.88376</v>
      </c>
      <c r="E19" s="8">
        <v>351.64800000000002</v>
      </c>
      <c r="F19" s="8">
        <v>360.75887999999998</v>
      </c>
      <c r="G19" s="8">
        <v>363.63599999999985</v>
      </c>
      <c r="H19" s="8">
        <v>352.60704000000004</v>
      </c>
      <c r="I19" s="8">
        <v>430.68887999999998</v>
      </c>
      <c r="J19" s="8">
        <v>435.96359999999987</v>
      </c>
      <c r="K19" s="8">
        <v>458.66088000000008</v>
      </c>
      <c r="L19" s="8">
        <v>292.50719999999995</v>
      </c>
      <c r="M19" s="8">
        <v>387.49211999999994</v>
      </c>
      <c r="N19" s="8">
        <v>304.65503999999999</v>
      </c>
      <c r="O19" s="8">
        <v>283.47623999999985</v>
      </c>
      <c r="P19" s="8">
        <v>257.46228000000002</v>
      </c>
      <c r="Q19" s="8">
        <v>244.99476000000001</v>
      </c>
      <c r="R19" s="8">
        <v>247.27247999999992</v>
      </c>
      <c r="S19" s="8">
        <v>250.02972000000003</v>
      </c>
      <c r="T19" s="8">
        <v>260.81891999999993</v>
      </c>
      <c r="U19" s="8">
        <v>236.72303999999994</v>
      </c>
      <c r="V19" s="8">
        <v>196.08371999999994</v>
      </c>
      <c r="W19" s="8">
        <v>69.210719999999995</v>
      </c>
      <c r="X19" s="8">
        <v>251.30844000000005</v>
      </c>
    </row>
    <row r="20" spans="1:24" ht="11.25" customHeight="1" x14ac:dyDescent="0.2">
      <c r="A20" s="29" t="s">
        <v>30</v>
      </c>
      <c r="B20" s="7" t="s">
        <v>31</v>
      </c>
      <c r="C20" s="8">
        <v>570.18031199999996</v>
      </c>
      <c r="D20" s="8">
        <v>523.12010400000008</v>
      </c>
      <c r="E20" s="8">
        <v>497.38010400000002</v>
      </c>
      <c r="F20" s="8">
        <v>465.66</v>
      </c>
      <c r="G20" s="8">
        <v>451.35979199999991</v>
      </c>
      <c r="H20" s="8">
        <v>538.20000000000005</v>
      </c>
      <c r="I20" s="8">
        <v>496.07999999999993</v>
      </c>
      <c r="J20" s="8">
        <v>532.21989599999995</v>
      </c>
      <c r="K20" s="8">
        <v>525.97958399999993</v>
      </c>
      <c r="L20" s="8">
        <v>508.55968799999994</v>
      </c>
      <c r="M20" s="8">
        <v>381.94041599999997</v>
      </c>
      <c r="N20" s="8">
        <v>384.79989599999999</v>
      </c>
      <c r="O20" s="8">
        <v>368.68010400000003</v>
      </c>
      <c r="P20" s="8">
        <v>285.21979199999998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100.88020800000001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2.4235199999999995</v>
      </c>
      <c r="O51" s="27">
        <v>2.2215600000000002</v>
      </c>
      <c r="P51" s="27">
        <v>0.85832999999999982</v>
      </c>
      <c r="Q51" s="27">
        <v>0.80783999999999989</v>
      </c>
      <c r="R51" s="27">
        <v>10.148490000000001</v>
      </c>
      <c r="S51" s="27">
        <v>1.0602900000000002</v>
      </c>
      <c r="T51" s="27">
        <v>0</v>
      </c>
      <c r="U51" s="27">
        <v>5.0489999999999993E-2</v>
      </c>
      <c r="V51" s="27">
        <v>18.832770000000004</v>
      </c>
      <c r="W51" s="27">
        <v>35.494268039999994</v>
      </c>
      <c r="X51" s="27">
        <v>0.15147000000000002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1.6379344800000002</v>
      </c>
      <c r="S61" s="49">
        <f t="shared" si="11"/>
        <v>0.32766551999999988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0.32766551999999988</v>
      </c>
      <c r="X61" s="49">
        <f t="shared" si="11"/>
        <v>0.32766551999999988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1.6379344800000002</v>
      </c>
      <c r="S64" s="52">
        <v>0.32766551999999988</v>
      </c>
      <c r="T64" s="52">
        <v>0</v>
      </c>
      <c r="U64" s="52">
        <v>0</v>
      </c>
      <c r="V64" s="52">
        <v>0</v>
      </c>
      <c r="W64" s="52">
        <v>0.32766551999999988</v>
      </c>
      <c r="X64" s="52">
        <v>0.32766551999999988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1642.940208</v>
      </c>
      <c r="G2" s="21">
        <f t="shared" si="0"/>
        <v>1690.5198960000002</v>
      </c>
      <c r="H2" s="21">
        <f t="shared" si="0"/>
        <v>1587.0404160000003</v>
      </c>
      <c r="I2" s="21">
        <f t="shared" si="0"/>
        <v>1547.7798960000005</v>
      </c>
      <c r="J2" s="21">
        <f t="shared" si="0"/>
        <v>1565.9804160000006</v>
      </c>
      <c r="K2" s="21">
        <f t="shared" si="0"/>
        <v>1511.6399999999994</v>
      </c>
      <c r="L2" s="21">
        <f t="shared" si="0"/>
        <v>1114.8798960000001</v>
      </c>
      <c r="M2" s="21">
        <f t="shared" si="0"/>
        <v>1561.3004160000005</v>
      </c>
      <c r="N2" s="21">
        <f t="shared" si="0"/>
        <v>1674.919584</v>
      </c>
      <c r="O2" s="21">
        <f t="shared" si="0"/>
        <v>1636.1804159999992</v>
      </c>
      <c r="P2" s="21">
        <f t="shared" si="0"/>
        <v>2110.1441399999999</v>
      </c>
      <c r="Q2" s="21">
        <f t="shared" si="0"/>
        <v>1660.051575</v>
      </c>
      <c r="R2" s="21">
        <f t="shared" si="0"/>
        <v>1616.4195839999993</v>
      </c>
      <c r="S2" s="21">
        <f t="shared" si="0"/>
        <v>1446.899688</v>
      </c>
      <c r="T2" s="21">
        <f t="shared" si="0"/>
        <v>1547.5196880000001</v>
      </c>
      <c r="U2" s="21">
        <f t="shared" si="0"/>
        <v>1618.7595840000001</v>
      </c>
      <c r="V2" s="21">
        <f t="shared" si="0"/>
        <v>1567.0203119999999</v>
      </c>
      <c r="W2" s="21">
        <f t="shared" si="0"/>
        <v>1361.359584</v>
      </c>
      <c r="X2" s="21">
        <f t="shared" si="0"/>
        <v>1353.0404159999996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1642.940208</v>
      </c>
      <c r="G17" s="27">
        <f t="shared" si="5"/>
        <v>1690.5198960000002</v>
      </c>
      <c r="H17" s="27">
        <f t="shared" si="5"/>
        <v>1587.0404160000003</v>
      </c>
      <c r="I17" s="27">
        <f t="shared" si="5"/>
        <v>1547.7798960000005</v>
      </c>
      <c r="J17" s="27">
        <f t="shared" si="5"/>
        <v>1565.9804160000006</v>
      </c>
      <c r="K17" s="27">
        <f t="shared" si="5"/>
        <v>1511.6399999999994</v>
      </c>
      <c r="L17" s="27">
        <f t="shared" si="5"/>
        <v>1114.8798960000001</v>
      </c>
      <c r="M17" s="27">
        <f t="shared" si="5"/>
        <v>1561.3004160000005</v>
      </c>
      <c r="N17" s="27">
        <f t="shared" si="5"/>
        <v>1674.919584</v>
      </c>
      <c r="O17" s="27">
        <f t="shared" si="5"/>
        <v>1636.1804159999992</v>
      </c>
      <c r="P17" s="27">
        <f t="shared" si="5"/>
        <v>1536.600312</v>
      </c>
      <c r="Q17" s="27">
        <f t="shared" si="5"/>
        <v>1612.5202079999999</v>
      </c>
      <c r="R17" s="27">
        <f t="shared" si="5"/>
        <v>1616.4195839999993</v>
      </c>
      <c r="S17" s="27">
        <f t="shared" si="5"/>
        <v>1446.899688</v>
      </c>
      <c r="T17" s="27">
        <f t="shared" si="5"/>
        <v>1547.5196880000001</v>
      </c>
      <c r="U17" s="27">
        <f t="shared" si="5"/>
        <v>1618.7595840000001</v>
      </c>
      <c r="V17" s="27">
        <f t="shared" si="5"/>
        <v>1567.0203119999999</v>
      </c>
      <c r="W17" s="27">
        <f t="shared" si="5"/>
        <v>1361.359584</v>
      </c>
      <c r="X17" s="27">
        <f t="shared" si="5"/>
        <v>1353.0404159999996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1642.940208</v>
      </c>
      <c r="G20" s="8">
        <v>1690.5198960000002</v>
      </c>
      <c r="H20" s="8">
        <v>1587.0404160000003</v>
      </c>
      <c r="I20" s="8">
        <v>1547.7798960000005</v>
      </c>
      <c r="J20" s="8">
        <v>1565.9804160000006</v>
      </c>
      <c r="K20" s="8">
        <v>1511.6399999999994</v>
      </c>
      <c r="L20" s="8">
        <v>1114.8798960000001</v>
      </c>
      <c r="M20" s="8">
        <v>1561.3004160000005</v>
      </c>
      <c r="N20" s="8">
        <v>1674.919584</v>
      </c>
      <c r="O20" s="8">
        <v>1636.1804159999992</v>
      </c>
      <c r="P20" s="8">
        <v>1536.600312</v>
      </c>
      <c r="Q20" s="8">
        <v>1612.5202079999999</v>
      </c>
      <c r="R20" s="8">
        <v>1616.4195839999993</v>
      </c>
      <c r="S20" s="8">
        <v>1446.899688</v>
      </c>
      <c r="T20" s="8">
        <v>1547.5196880000001</v>
      </c>
      <c r="U20" s="8">
        <v>1618.7595840000001</v>
      </c>
      <c r="V20" s="8">
        <v>1567.0203119999999</v>
      </c>
      <c r="W20" s="8">
        <v>1361.359584</v>
      </c>
      <c r="X20" s="8">
        <v>1353.0404159999996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573.54382799999996</v>
      </c>
      <c r="Q26" s="27">
        <f t="shared" si="7"/>
        <v>47.531366999999996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573.54382799999996</v>
      </c>
      <c r="Q33" s="19">
        <f t="shared" si="9"/>
        <v>47.531366999999996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573.54382799999996</v>
      </c>
      <c r="Q48" s="8">
        <v>47.531366999999996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12255.153757919999</v>
      </c>
      <c r="D2" s="21">
        <f t="shared" ref="D2:X2" si="0">SUM(D3,D17,D22,D25,D26,D51,D52)</f>
        <v>11909.592453959998</v>
      </c>
      <c r="E2" s="21">
        <f t="shared" si="0"/>
        <v>10997.830146960003</v>
      </c>
      <c r="F2" s="21">
        <f t="shared" si="0"/>
        <v>12024.893050919998</v>
      </c>
      <c r="G2" s="21">
        <f t="shared" si="0"/>
        <v>12309.857559</v>
      </c>
      <c r="H2" s="21">
        <f t="shared" si="0"/>
        <v>12281.215272840003</v>
      </c>
      <c r="I2" s="21">
        <f t="shared" si="0"/>
        <v>16897.137611759998</v>
      </c>
      <c r="J2" s="21">
        <f t="shared" si="0"/>
        <v>16359.347413800002</v>
      </c>
      <c r="K2" s="21">
        <f t="shared" si="0"/>
        <v>15505.566713640001</v>
      </c>
      <c r="L2" s="21">
        <f t="shared" si="0"/>
        <v>14381.92092672</v>
      </c>
      <c r="M2" s="21">
        <f t="shared" si="0"/>
        <v>14594.163883919999</v>
      </c>
      <c r="N2" s="21">
        <f t="shared" si="0"/>
        <v>13833.506391120001</v>
      </c>
      <c r="O2" s="21">
        <f t="shared" si="0"/>
        <v>16276.714285679998</v>
      </c>
      <c r="P2" s="21">
        <f t="shared" si="0"/>
        <v>15700.66058736</v>
      </c>
      <c r="Q2" s="21">
        <f t="shared" si="0"/>
        <v>16141.149833040001</v>
      </c>
      <c r="R2" s="21">
        <f t="shared" si="0"/>
        <v>19103.685816239999</v>
      </c>
      <c r="S2" s="21">
        <f t="shared" si="0"/>
        <v>19573.92224064</v>
      </c>
      <c r="T2" s="21">
        <f t="shared" si="0"/>
        <v>19163.31989364</v>
      </c>
      <c r="U2" s="21">
        <f t="shared" si="0"/>
        <v>19015.952285880001</v>
      </c>
      <c r="V2" s="21">
        <f t="shared" si="0"/>
        <v>18579.604403880003</v>
      </c>
      <c r="W2" s="21">
        <f t="shared" si="0"/>
        <v>17016.360437160001</v>
      </c>
      <c r="X2" s="21">
        <f t="shared" si="0"/>
        <v>17810.676108359999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12255.153757919999</v>
      </c>
      <c r="D26" s="27">
        <f t="shared" si="7"/>
        <v>11909.592453959998</v>
      </c>
      <c r="E26" s="27">
        <f t="shared" si="7"/>
        <v>10997.830146960003</v>
      </c>
      <c r="F26" s="27">
        <f t="shared" si="7"/>
        <v>12024.893050919998</v>
      </c>
      <c r="G26" s="27">
        <f t="shared" si="7"/>
        <v>12309.857559</v>
      </c>
      <c r="H26" s="27">
        <f t="shared" si="7"/>
        <v>12281.215272840003</v>
      </c>
      <c r="I26" s="27">
        <f t="shared" si="7"/>
        <v>12868.927265159997</v>
      </c>
      <c r="J26" s="27">
        <f t="shared" si="7"/>
        <v>12185.171688960001</v>
      </c>
      <c r="K26" s="27">
        <f t="shared" si="7"/>
        <v>11614.230515880001</v>
      </c>
      <c r="L26" s="27">
        <f t="shared" si="7"/>
        <v>11107.258683120001</v>
      </c>
      <c r="M26" s="27">
        <f t="shared" si="7"/>
        <v>11029.731249959999</v>
      </c>
      <c r="N26" s="27">
        <f t="shared" si="7"/>
        <v>11165.614791120001</v>
      </c>
      <c r="O26" s="27">
        <f t="shared" si="7"/>
        <v>11972.798447039999</v>
      </c>
      <c r="P26" s="27">
        <f t="shared" si="7"/>
        <v>11532.839735879999</v>
      </c>
      <c r="Q26" s="27">
        <f t="shared" si="7"/>
        <v>12102.399194040001</v>
      </c>
      <c r="R26" s="27">
        <f t="shared" si="7"/>
        <v>12500.599779</v>
      </c>
      <c r="S26" s="27">
        <f t="shared" si="7"/>
        <v>12528.742128120002</v>
      </c>
      <c r="T26" s="27">
        <f t="shared" si="7"/>
        <v>12110.395221000001</v>
      </c>
      <c r="U26" s="27">
        <f t="shared" si="7"/>
        <v>11986.885955880001</v>
      </c>
      <c r="V26" s="27">
        <f t="shared" si="7"/>
        <v>11609.055983880002</v>
      </c>
      <c r="W26" s="27">
        <f t="shared" si="7"/>
        <v>10719.824636880001</v>
      </c>
      <c r="X26" s="27">
        <f t="shared" si="7"/>
        <v>11077.582158359999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12255.153757919999</v>
      </c>
      <c r="D33" s="19">
        <f t="shared" si="9"/>
        <v>11909.592453959998</v>
      </c>
      <c r="E33" s="19">
        <f t="shared" si="9"/>
        <v>10997.830146960003</v>
      </c>
      <c r="F33" s="19">
        <f t="shared" si="9"/>
        <v>12024.893050919998</v>
      </c>
      <c r="G33" s="19">
        <f t="shared" si="9"/>
        <v>12309.857559</v>
      </c>
      <c r="H33" s="19">
        <f t="shared" si="9"/>
        <v>12281.215272840003</v>
      </c>
      <c r="I33" s="19">
        <f t="shared" si="9"/>
        <v>12868.927265159997</v>
      </c>
      <c r="J33" s="19">
        <f t="shared" si="9"/>
        <v>12185.171688960001</v>
      </c>
      <c r="K33" s="19">
        <f t="shared" si="9"/>
        <v>11614.230515880001</v>
      </c>
      <c r="L33" s="19">
        <f t="shared" si="9"/>
        <v>11107.258683120001</v>
      </c>
      <c r="M33" s="19">
        <f t="shared" si="9"/>
        <v>11029.731249959999</v>
      </c>
      <c r="N33" s="19">
        <f t="shared" si="9"/>
        <v>11165.614791120001</v>
      </c>
      <c r="O33" s="19">
        <f t="shared" si="9"/>
        <v>11972.798447039999</v>
      </c>
      <c r="P33" s="19">
        <f t="shared" si="9"/>
        <v>11532.839735879999</v>
      </c>
      <c r="Q33" s="19">
        <f t="shared" si="9"/>
        <v>12102.399194040001</v>
      </c>
      <c r="R33" s="19">
        <f t="shared" si="9"/>
        <v>12500.599779</v>
      </c>
      <c r="S33" s="19">
        <f t="shared" si="9"/>
        <v>12528.742128120002</v>
      </c>
      <c r="T33" s="19">
        <f t="shared" si="9"/>
        <v>12110.395221000001</v>
      </c>
      <c r="U33" s="19">
        <f t="shared" si="9"/>
        <v>11986.885955880001</v>
      </c>
      <c r="V33" s="19">
        <f t="shared" si="9"/>
        <v>11609.055983880002</v>
      </c>
      <c r="W33" s="19">
        <f t="shared" si="9"/>
        <v>10719.824636880001</v>
      </c>
      <c r="X33" s="19">
        <f t="shared" si="9"/>
        <v>11077.582158359999</v>
      </c>
    </row>
    <row r="34" spans="1:24" ht="11.25" customHeight="1" x14ac:dyDescent="0.2">
      <c r="A34" s="28" t="s">
        <v>54</v>
      </c>
      <c r="B34" s="7" t="s">
        <v>55</v>
      </c>
      <c r="C34" s="8">
        <v>4824.2303999999995</v>
      </c>
      <c r="D34" s="8">
        <v>4407.9552000000003</v>
      </c>
      <c r="E34" s="8">
        <v>4179.8592000000017</v>
      </c>
      <c r="F34" s="8">
        <v>5154.9695999999985</v>
      </c>
      <c r="G34" s="8">
        <v>5813.5968000000012</v>
      </c>
      <c r="H34" s="8">
        <v>6070.2048000000004</v>
      </c>
      <c r="I34" s="8">
        <v>6298.3007999999991</v>
      </c>
      <c r="J34" s="8">
        <v>6460.8192000000017</v>
      </c>
      <c r="K34" s="8">
        <v>6115.8240000000014</v>
      </c>
      <c r="L34" s="8">
        <v>6306.8544000000002</v>
      </c>
      <c r="M34" s="8">
        <v>7088.0831999999991</v>
      </c>
      <c r="N34" s="8">
        <v>8699.0112000000008</v>
      </c>
      <c r="O34" s="8">
        <v>10016.265599999999</v>
      </c>
      <c r="P34" s="8">
        <v>10158.8256</v>
      </c>
      <c r="Q34" s="8">
        <v>10891.584000000001</v>
      </c>
      <c r="R34" s="8">
        <v>11236.5792</v>
      </c>
      <c r="S34" s="8">
        <v>11524.550400000002</v>
      </c>
      <c r="T34" s="8">
        <v>11299.3056</v>
      </c>
      <c r="U34" s="8">
        <v>11307.859200000001</v>
      </c>
      <c r="V34" s="8">
        <v>10977.12</v>
      </c>
      <c r="W34" s="8">
        <v>10087.545599999999</v>
      </c>
      <c r="X34" s="8">
        <v>10358.597882880002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35.305207200000005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2.0968793999999997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2.8506049200000003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6.1082704800000016</v>
      </c>
    </row>
    <row r="44" spans="1:24" ht="11.25" customHeight="1" x14ac:dyDescent="0.2">
      <c r="A44" s="28" t="s">
        <v>74</v>
      </c>
      <c r="B44" s="7" t="s">
        <v>75</v>
      </c>
      <c r="C44" s="8">
        <v>6485.3150709600004</v>
      </c>
      <c r="D44" s="8">
        <v>5894.3196309599989</v>
      </c>
      <c r="E44" s="8">
        <v>5472.1800309600003</v>
      </c>
      <c r="F44" s="8">
        <v>3727.336350959999</v>
      </c>
      <c r="G44" s="8">
        <v>1760.47844904</v>
      </c>
      <c r="H44" s="8">
        <v>1457.1634838400003</v>
      </c>
      <c r="I44" s="8">
        <v>1357.1005161600001</v>
      </c>
      <c r="J44" s="8">
        <v>1350.8467200000002</v>
      </c>
      <c r="K44" s="8">
        <v>1544.7183019200002</v>
      </c>
      <c r="L44" s="8">
        <v>1213.2604180800001</v>
      </c>
      <c r="M44" s="8">
        <v>953.72286192000013</v>
      </c>
      <c r="N44" s="8">
        <v>762.97817808000025</v>
      </c>
      <c r="O44" s="8">
        <v>706.6928980800003</v>
      </c>
      <c r="P44" s="8">
        <v>584.74164384000005</v>
      </c>
      <c r="Q44" s="8">
        <v>594.1223380800003</v>
      </c>
      <c r="R44" s="8">
        <v>490.93275096000013</v>
      </c>
      <c r="S44" s="8">
        <v>343.96547615999998</v>
      </c>
      <c r="T44" s="8">
        <v>237.64899096000002</v>
      </c>
      <c r="U44" s="8">
        <v>206.37945288000003</v>
      </c>
      <c r="V44" s="8">
        <v>78.174123840000021</v>
      </c>
      <c r="W44" s="8">
        <v>81.301021920000025</v>
      </c>
      <c r="X44" s="8">
        <v>107.14516055999998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500.66253899999992</v>
      </c>
      <c r="D48" s="8">
        <v>608.39988300000016</v>
      </c>
      <c r="E48" s="8">
        <v>576.71265600000004</v>
      </c>
      <c r="F48" s="8">
        <v>567.20617199999992</v>
      </c>
      <c r="G48" s="8">
        <v>595.72492200000011</v>
      </c>
      <c r="H48" s="8">
        <v>643.25628899999992</v>
      </c>
      <c r="I48" s="8">
        <v>643.25628899999992</v>
      </c>
      <c r="J48" s="8">
        <v>640.08746099999996</v>
      </c>
      <c r="K48" s="8">
        <v>662.26890600000013</v>
      </c>
      <c r="L48" s="8">
        <v>1150.2561329999999</v>
      </c>
      <c r="M48" s="8">
        <v>462.63765600000005</v>
      </c>
      <c r="N48" s="8">
        <v>468.97496100000012</v>
      </c>
      <c r="O48" s="8">
        <v>468.97496100000012</v>
      </c>
      <c r="P48" s="8">
        <v>456.3</v>
      </c>
      <c r="Q48" s="8">
        <v>516.50632800000005</v>
      </c>
      <c r="R48" s="8">
        <v>519.67515600000013</v>
      </c>
      <c r="S48" s="8">
        <v>506.99984399999988</v>
      </c>
      <c r="T48" s="8">
        <v>487.98757799999981</v>
      </c>
      <c r="U48" s="8">
        <v>437.28738299999986</v>
      </c>
      <c r="V48" s="8">
        <v>459.46882800000009</v>
      </c>
      <c r="W48" s="8">
        <v>503.83136699999994</v>
      </c>
      <c r="X48" s="8">
        <v>547.59790800000007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444.94574795999995</v>
      </c>
      <c r="D50" s="8">
        <v>998.91773999999975</v>
      </c>
      <c r="E50" s="8">
        <v>769.07825999999989</v>
      </c>
      <c r="F50" s="8">
        <v>2575.3809279600005</v>
      </c>
      <c r="G50" s="8">
        <v>4140.0573879599988</v>
      </c>
      <c r="H50" s="8">
        <v>4110.5907000000016</v>
      </c>
      <c r="I50" s="8">
        <v>4570.269659999999</v>
      </c>
      <c r="J50" s="8">
        <v>3733.4183079599984</v>
      </c>
      <c r="K50" s="8">
        <v>3291.41930796</v>
      </c>
      <c r="L50" s="8">
        <v>2436.8877320400002</v>
      </c>
      <c r="M50" s="8">
        <v>2525.2875320400003</v>
      </c>
      <c r="N50" s="8">
        <v>1234.6504520399999</v>
      </c>
      <c r="O50" s="8">
        <v>780.86498796000001</v>
      </c>
      <c r="P50" s="8">
        <v>332.97249204000002</v>
      </c>
      <c r="Q50" s="8">
        <v>100.18652795999999</v>
      </c>
      <c r="R50" s="8">
        <v>253.41267203999999</v>
      </c>
      <c r="S50" s="8">
        <v>153.22640795999999</v>
      </c>
      <c r="T50" s="8">
        <v>85.453052040000003</v>
      </c>
      <c r="U50" s="8">
        <v>35.359919999999988</v>
      </c>
      <c r="V50" s="8">
        <v>94.29303204</v>
      </c>
      <c r="W50" s="8">
        <v>47.146647959999996</v>
      </c>
      <c r="X50" s="8"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4028.2103466000003</v>
      </c>
      <c r="J51" s="27">
        <v>4174.1757248400017</v>
      </c>
      <c r="K51" s="27">
        <v>3891.3361977600007</v>
      </c>
      <c r="L51" s="27">
        <v>3274.6622435999998</v>
      </c>
      <c r="M51" s="27">
        <v>3564.4326339599997</v>
      </c>
      <c r="N51" s="27">
        <v>2667.8916000000004</v>
      </c>
      <c r="O51" s="27">
        <v>4303.9158386400004</v>
      </c>
      <c r="P51" s="27">
        <v>4167.8208514800008</v>
      </c>
      <c r="Q51" s="27">
        <v>4038.7506389999999</v>
      </c>
      <c r="R51" s="27">
        <v>6603.0860372399993</v>
      </c>
      <c r="S51" s="27">
        <v>7045.18011252</v>
      </c>
      <c r="T51" s="27">
        <v>7052.9246726399997</v>
      </c>
      <c r="U51" s="27">
        <v>7029.0663299999997</v>
      </c>
      <c r="V51" s="27">
        <v>6970.548420000001</v>
      </c>
      <c r="W51" s="27">
        <v>6296.5358002800003</v>
      </c>
      <c r="X51" s="27">
        <v>6733.0939500000013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827.83259999999973</v>
      </c>
      <c r="M61" s="49">
        <f t="shared" si="11"/>
        <v>684.85784472000012</v>
      </c>
      <c r="N61" s="49">
        <f t="shared" si="11"/>
        <v>696.97997712000006</v>
      </c>
      <c r="O61" s="49">
        <f t="shared" si="11"/>
        <v>666.74577815999965</v>
      </c>
      <c r="P61" s="49">
        <f t="shared" si="11"/>
        <v>1093.6841126399997</v>
      </c>
      <c r="Q61" s="49">
        <f t="shared" si="11"/>
        <v>954.20473343999981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818.49599999999975</v>
      </c>
      <c r="M62" s="52">
        <v>640.30417920000014</v>
      </c>
      <c r="N62" s="52">
        <v>646.9118208000001</v>
      </c>
      <c r="O62" s="52">
        <v>616.89599999999962</v>
      </c>
      <c r="P62" s="52">
        <v>842.68799999999976</v>
      </c>
      <c r="Q62" s="52">
        <v>854.55982079999978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9.3366000000000007</v>
      </c>
      <c r="M64" s="52">
        <v>44.553665519999996</v>
      </c>
      <c r="N64" s="52">
        <v>50.068156320000014</v>
      </c>
      <c r="O64" s="52">
        <v>49.84977816</v>
      </c>
      <c r="P64" s="52">
        <v>250.99611263999998</v>
      </c>
      <c r="Q64" s="52">
        <v>99.644912640000001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98.85942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98.85942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168320.70288441761</v>
      </c>
      <c r="D2" s="21">
        <f t="shared" ref="D2:X2" si="0">SUM(D3,D17,D22,D25,D26,D51,D52)</f>
        <v>176314.51679244393</v>
      </c>
      <c r="E2" s="21">
        <f t="shared" si="0"/>
        <v>178425.51540497667</v>
      </c>
      <c r="F2" s="21">
        <f t="shared" si="0"/>
        <v>188483.87935122225</v>
      </c>
      <c r="G2" s="21">
        <f t="shared" si="0"/>
        <v>196243.15944949954</v>
      </c>
      <c r="H2" s="21">
        <f t="shared" si="0"/>
        <v>201761.61429486028</v>
      </c>
      <c r="I2" s="21">
        <f t="shared" si="0"/>
        <v>195105.73323870017</v>
      </c>
      <c r="J2" s="21">
        <f t="shared" si="0"/>
        <v>200317.31305364397</v>
      </c>
      <c r="K2" s="21">
        <f t="shared" si="0"/>
        <v>188948.72440254362</v>
      </c>
      <c r="L2" s="21">
        <f t="shared" si="0"/>
        <v>173017.0205230444</v>
      </c>
      <c r="M2" s="21">
        <f t="shared" si="0"/>
        <v>173941.45926501259</v>
      </c>
      <c r="N2" s="21">
        <f t="shared" si="0"/>
        <v>163892.36761713139</v>
      </c>
      <c r="O2" s="21">
        <f t="shared" si="0"/>
        <v>151440.54031972217</v>
      </c>
      <c r="P2" s="21">
        <f t="shared" si="0"/>
        <v>148184.51306748396</v>
      </c>
      <c r="Q2" s="21">
        <f t="shared" si="0"/>
        <v>145505.28397450346</v>
      </c>
      <c r="R2" s="21">
        <f t="shared" si="0"/>
        <v>146741.32934428504</v>
      </c>
      <c r="S2" s="21">
        <f t="shared" si="0"/>
        <v>151997.53109937863</v>
      </c>
      <c r="T2" s="21">
        <f t="shared" si="0"/>
        <v>155555.05943612292</v>
      </c>
      <c r="U2" s="21">
        <f t="shared" si="0"/>
        <v>159659.336698092</v>
      </c>
      <c r="V2" s="21">
        <f t="shared" si="0"/>
        <v>159135.44182111486</v>
      </c>
      <c r="W2" s="21">
        <f t="shared" si="0"/>
        <v>135999.95546840134</v>
      </c>
      <c r="X2" s="21">
        <f t="shared" si="0"/>
        <v>151521.38735550721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3428.7182878576405</v>
      </c>
      <c r="D3" s="24">
        <f t="shared" si="1"/>
        <v>3304.3492860039159</v>
      </c>
      <c r="E3" s="24">
        <f t="shared" si="1"/>
        <v>3288.2733401366745</v>
      </c>
      <c r="F3" s="24">
        <f t="shared" si="1"/>
        <v>3431.1131194222648</v>
      </c>
      <c r="G3" s="24">
        <f t="shared" si="1"/>
        <v>3036.4428537795566</v>
      </c>
      <c r="H3" s="24">
        <f t="shared" si="1"/>
        <v>3172.9956191402598</v>
      </c>
      <c r="I3" s="24">
        <f t="shared" si="1"/>
        <v>3186.390211020137</v>
      </c>
      <c r="J3" s="24">
        <f t="shared" si="1"/>
        <v>3545.2032230039831</v>
      </c>
      <c r="K3" s="24">
        <f t="shared" si="1"/>
        <v>3284.7426827436529</v>
      </c>
      <c r="L3" s="24">
        <f t="shared" si="1"/>
        <v>2502.2613712443613</v>
      </c>
      <c r="M3" s="24">
        <f t="shared" si="1"/>
        <v>2227.0067177725987</v>
      </c>
      <c r="N3" s="24">
        <f t="shared" si="1"/>
        <v>3405.1043769313901</v>
      </c>
      <c r="O3" s="24">
        <f t="shared" si="1"/>
        <v>2164.6074444421893</v>
      </c>
      <c r="P3" s="24">
        <f t="shared" si="1"/>
        <v>1886.4059892039656</v>
      </c>
      <c r="Q3" s="24">
        <f t="shared" si="1"/>
        <v>1839.9844683434267</v>
      </c>
      <c r="R3" s="24">
        <f t="shared" si="1"/>
        <v>1798.76121736503</v>
      </c>
      <c r="S3" s="24">
        <f t="shared" si="1"/>
        <v>1706.2021551385938</v>
      </c>
      <c r="T3" s="24">
        <f t="shared" si="1"/>
        <v>2051.7666275628917</v>
      </c>
      <c r="U3" s="24">
        <f t="shared" si="1"/>
        <v>2052.1578832919486</v>
      </c>
      <c r="V3" s="24">
        <f t="shared" si="1"/>
        <v>1581.8332264348542</v>
      </c>
      <c r="W3" s="24">
        <f t="shared" si="1"/>
        <v>1462.1114504013567</v>
      </c>
      <c r="X3" s="24">
        <f t="shared" si="1"/>
        <v>1469.7374203871698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2047.961040850256</v>
      </c>
      <c r="D4" s="19">
        <f t="shared" si="2"/>
        <v>2433.6540330764369</v>
      </c>
      <c r="E4" s="19">
        <f t="shared" si="2"/>
        <v>2373.2977850558186</v>
      </c>
      <c r="F4" s="19">
        <f t="shared" si="2"/>
        <v>2186.5156207364462</v>
      </c>
      <c r="G4" s="19">
        <f t="shared" si="2"/>
        <v>2146.4116146232041</v>
      </c>
      <c r="H4" s="19">
        <f t="shared" si="2"/>
        <v>2224.0482244125319</v>
      </c>
      <c r="I4" s="19">
        <f t="shared" si="2"/>
        <v>2235.2233558394732</v>
      </c>
      <c r="J4" s="19">
        <f t="shared" si="2"/>
        <v>2563.2690272901655</v>
      </c>
      <c r="K4" s="19">
        <f t="shared" si="2"/>
        <v>2363.7095018255795</v>
      </c>
      <c r="L4" s="19">
        <f t="shared" si="2"/>
        <v>1539.0536554051337</v>
      </c>
      <c r="M4" s="19">
        <f t="shared" si="2"/>
        <v>1527.0410473468769</v>
      </c>
      <c r="N4" s="19">
        <f t="shared" si="2"/>
        <v>2278.1505892187579</v>
      </c>
      <c r="O4" s="19">
        <f t="shared" si="2"/>
        <v>1534.9032770256724</v>
      </c>
      <c r="P4" s="19">
        <f t="shared" si="2"/>
        <v>1296.611616877944</v>
      </c>
      <c r="Q4" s="19">
        <f t="shared" si="2"/>
        <v>1322.7526977855218</v>
      </c>
      <c r="R4" s="19">
        <f t="shared" si="2"/>
        <v>1194.0235720925937</v>
      </c>
      <c r="S4" s="19">
        <f t="shared" si="2"/>
        <v>1146.9966376620569</v>
      </c>
      <c r="T4" s="19">
        <f t="shared" si="2"/>
        <v>1153.9514213398948</v>
      </c>
      <c r="U4" s="19">
        <f t="shared" si="2"/>
        <v>1189.8894083722371</v>
      </c>
      <c r="V4" s="19">
        <f t="shared" si="2"/>
        <v>1073.6380624625122</v>
      </c>
      <c r="W4" s="19">
        <f t="shared" si="2"/>
        <v>908.2829957198602</v>
      </c>
      <c r="X4" s="19">
        <f t="shared" si="2"/>
        <v>880.80251871692872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561.19458203999977</v>
      </c>
      <c r="H5" s="8">
        <f>FC_IND_E!H5+FC_TRA_E!H5+FC_OTH_E!H5</f>
        <v>656.02946771999996</v>
      </c>
      <c r="I5" s="8">
        <f>FC_IND_E!I5+FC_TRA_E!I5+FC_OTH_E!I5</f>
        <v>963.82155204000026</v>
      </c>
      <c r="J5" s="8">
        <f>FC_IND_E!J5+FC_TRA_E!J5+FC_OTH_E!J5</f>
        <v>809.21527271999935</v>
      </c>
      <c r="K5" s="8">
        <f>FC_IND_E!K5+FC_TRA_E!K5+FC_OTH_E!K5</f>
        <v>842.92269659999965</v>
      </c>
      <c r="L5" s="8">
        <f>FC_IND_E!L5+FC_TRA_E!L5+FC_OTH_E!L5</f>
        <v>793.28111795999996</v>
      </c>
      <c r="M5" s="8">
        <f>FC_IND_E!M5+FC_TRA_E!M5+FC_OTH_E!M5</f>
        <v>727.17421067999987</v>
      </c>
      <c r="N5" s="8">
        <f>FC_IND_E!N5+FC_TRA_E!N5+FC_OTH_E!N5</f>
        <v>922.50075383999956</v>
      </c>
      <c r="O5" s="8">
        <f>FC_IND_E!O5+FC_TRA_E!O5+FC_OTH_E!O5</f>
        <v>711.15123204000008</v>
      </c>
      <c r="P5" s="8">
        <f>FC_IND_E!P5+FC_TRA_E!P5+FC_OTH_E!P5</f>
        <v>606.25553795999986</v>
      </c>
      <c r="Q5" s="8">
        <f>FC_IND_E!Q5+FC_TRA_E!Q5+FC_OTH_E!Q5</f>
        <v>593.33891795999955</v>
      </c>
      <c r="R5" s="8">
        <f>FC_IND_E!R5+FC_TRA_E!R5+FC_OTH_E!R5</f>
        <v>544.58203932000004</v>
      </c>
      <c r="S5" s="8">
        <f>FC_IND_E!S5+FC_TRA_E!S5+FC_OTH_E!S5</f>
        <v>483.28223795999992</v>
      </c>
      <c r="T5" s="8">
        <f>FC_IND_E!T5+FC_TRA_E!T5+FC_OTH_E!T5</f>
        <v>559.24824204000004</v>
      </c>
      <c r="U5" s="8">
        <f>FC_IND_E!U5+FC_TRA_E!U5+FC_OTH_E!U5</f>
        <v>495.24055092000003</v>
      </c>
      <c r="V5" s="8">
        <f>FC_IND_E!V5+FC_TRA_E!V5+FC_OTH_E!V5</f>
        <v>475.16281523999959</v>
      </c>
      <c r="W5" s="8">
        <f>FC_IND_E!W5+FC_TRA_E!W5+FC_OTH_E!W5</f>
        <v>374.61135203999993</v>
      </c>
      <c r="X5" s="8">
        <f>FC_IND_E!X5+FC_TRA_E!X5+FC_OTH_E!X5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2047.961040850256</v>
      </c>
      <c r="D7" s="8">
        <f>FC_IND_E!D7+FC_TRA_E!D7+FC_OTH_E!D7</f>
        <v>2433.6540330764369</v>
      </c>
      <c r="E7" s="8">
        <f>FC_IND_E!E7+FC_TRA_E!E7+FC_OTH_E!E7</f>
        <v>2373.2977850558186</v>
      </c>
      <c r="F7" s="8">
        <f>FC_IND_E!F7+FC_TRA_E!F7+FC_OTH_E!F7</f>
        <v>2186.5156207364462</v>
      </c>
      <c r="G7" s="8">
        <f>FC_IND_E!G7+FC_TRA_E!G7+FC_OTH_E!G7</f>
        <v>1585.2170325832042</v>
      </c>
      <c r="H7" s="8">
        <f>FC_IND_E!H7+FC_TRA_E!H7+FC_OTH_E!H7</f>
        <v>1568.018756692532</v>
      </c>
      <c r="I7" s="8">
        <f>FC_IND_E!I7+FC_TRA_E!I7+FC_OTH_E!I7</f>
        <v>1271.4018037994729</v>
      </c>
      <c r="J7" s="8">
        <f>FC_IND_E!J7+FC_TRA_E!J7+FC_OTH_E!J7</f>
        <v>1754.0537545701661</v>
      </c>
      <c r="K7" s="8">
        <f>FC_IND_E!K7+FC_TRA_E!K7+FC_OTH_E!K7</f>
        <v>1520.7868052255801</v>
      </c>
      <c r="L7" s="8">
        <f>FC_IND_E!L7+FC_TRA_E!L7+FC_OTH_E!L7</f>
        <v>745.77253744513359</v>
      </c>
      <c r="M7" s="8">
        <f>FC_IND_E!M7+FC_TRA_E!M7+FC_OTH_E!M7</f>
        <v>799.86683666687713</v>
      </c>
      <c r="N7" s="8">
        <f>FC_IND_E!N7+FC_TRA_E!N7+FC_OTH_E!N7</f>
        <v>1355.6498353787583</v>
      </c>
      <c r="O7" s="8">
        <f>FC_IND_E!O7+FC_TRA_E!O7+FC_OTH_E!O7</f>
        <v>823.75204498567234</v>
      </c>
      <c r="P7" s="8">
        <f>FC_IND_E!P7+FC_TRA_E!P7+FC_OTH_E!P7</f>
        <v>690.35607891794405</v>
      </c>
      <c r="Q7" s="8">
        <f>FC_IND_E!Q7+FC_TRA_E!Q7+FC_OTH_E!Q7</f>
        <v>729.41377982552217</v>
      </c>
      <c r="R7" s="8">
        <f>FC_IND_E!R7+FC_TRA_E!R7+FC_OTH_E!R7</f>
        <v>649.44153277259363</v>
      </c>
      <c r="S7" s="8">
        <f>FC_IND_E!S7+FC_TRA_E!S7+FC_OTH_E!S7</f>
        <v>663.71439970205688</v>
      </c>
      <c r="T7" s="8">
        <f>FC_IND_E!T7+FC_TRA_E!T7+FC_OTH_E!T7</f>
        <v>594.7031792998946</v>
      </c>
      <c r="U7" s="8">
        <f>FC_IND_E!U7+FC_TRA_E!U7+FC_OTH_E!U7</f>
        <v>694.64885745223717</v>
      </c>
      <c r="V7" s="8">
        <f>FC_IND_E!V7+FC_TRA_E!V7+FC_OTH_E!V7</f>
        <v>598.47524722251251</v>
      </c>
      <c r="W7" s="8">
        <f>FC_IND_E!W7+FC_TRA_E!W7+FC_OTH_E!W7</f>
        <v>533.67164367986027</v>
      </c>
      <c r="X7" s="8">
        <f>FC_IND_E!X7+FC_TRA_E!X7+FC_OTH_E!X7</f>
        <v>532.69253211692876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1380.7572470073846</v>
      </c>
      <c r="D11" s="19">
        <f t="shared" si="5"/>
        <v>870.69525292747903</v>
      </c>
      <c r="E11" s="19">
        <f t="shared" si="5"/>
        <v>914.97555508085588</v>
      </c>
      <c r="F11" s="19">
        <f t="shared" si="5"/>
        <v>1244.5974986858187</v>
      </c>
      <c r="G11" s="19">
        <f t="shared" si="5"/>
        <v>890.03123915635274</v>
      </c>
      <c r="H11" s="19">
        <f t="shared" si="5"/>
        <v>948.94739472772801</v>
      </c>
      <c r="I11" s="19">
        <f t="shared" si="5"/>
        <v>951.1668551806639</v>
      </c>
      <c r="J11" s="19">
        <f t="shared" si="5"/>
        <v>981.93419571381753</v>
      </c>
      <c r="K11" s="19">
        <f t="shared" si="5"/>
        <v>921.03318091807364</v>
      </c>
      <c r="L11" s="19">
        <f t="shared" si="5"/>
        <v>963.2077158392276</v>
      </c>
      <c r="M11" s="19">
        <f t="shared" si="5"/>
        <v>699.96567042572201</v>
      </c>
      <c r="N11" s="19">
        <f t="shared" si="5"/>
        <v>1126.953787712632</v>
      </c>
      <c r="O11" s="19">
        <f t="shared" si="5"/>
        <v>629.70416741651684</v>
      </c>
      <c r="P11" s="19">
        <f t="shared" si="5"/>
        <v>589.79437232602163</v>
      </c>
      <c r="Q11" s="19">
        <f t="shared" si="5"/>
        <v>517.23177055790484</v>
      </c>
      <c r="R11" s="19">
        <f t="shared" si="5"/>
        <v>604.73764527243645</v>
      </c>
      <c r="S11" s="19">
        <f t="shared" si="5"/>
        <v>559.2055174765369</v>
      </c>
      <c r="T11" s="19">
        <f t="shared" si="5"/>
        <v>897.81520622299672</v>
      </c>
      <c r="U11" s="19">
        <f t="shared" si="5"/>
        <v>862.26847491971125</v>
      </c>
      <c r="V11" s="19">
        <f t="shared" si="5"/>
        <v>508.19516397234202</v>
      </c>
      <c r="W11" s="19">
        <f t="shared" si="5"/>
        <v>553.82845468149662</v>
      </c>
      <c r="X11" s="19">
        <f t="shared" ref="X11" si="6">SUM(X12:X16)</f>
        <v>588.93490167024106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1380.7572470073846</v>
      </c>
      <c r="D13" s="8">
        <f>FC_IND_E!D13+FC_TRA_E!D13+FC_OTH_E!D13</f>
        <v>870.69525292747903</v>
      </c>
      <c r="E13" s="8">
        <f>FC_IND_E!E13+FC_TRA_E!E13+FC_OTH_E!E13</f>
        <v>914.97555508085588</v>
      </c>
      <c r="F13" s="8">
        <f>FC_IND_E!F13+FC_TRA_E!F13+FC_OTH_E!F13</f>
        <v>1244.5974986858187</v>
      </c>
      <c r="G13" s="8">
        <f>FC_IND_E!G13+FC_TRA_E!G13+FC_OTH_E!G13</f>
        <v>890.03123915635274</v>
      </c>
      <c r="H13" s="8">
        <f>FC_IND_E!H13+FC_TRA_E!H13+FC_OTH_E!H13</f>
        <v>948.94739472772801</v>
      </c>
      <c r="I13" s="8">
        <f>FC_IND_E!I13+FC_TRA_E!I13+FC_OTH_E!I13</f>
        <v>951.1668551806639</v>
      </c>
      <c r="J13" s="8">
        <f>FC_IND_E!J13+FC_TRA_E!J13+FC_OTH_E!J13</f>
        <v>981.93419571381753</v>
      </c>
      <c r="K13" s="8">
        <f>FC_IND_E!K13+FC_TRA_E!K13+FC_OTH_E!K13</f>
        <v>921.03318091807364</v>
      </c>
      <c r="L13" s="8">
        <f>FC_IND_E!L13+FC_TRA_E!L13+FC_OTH_E!L13</f>
        <v>811.81454811922754</v>
      </c>
      <c r="M13" s="8">
        <f>FC_IND_E!M13+FC_TRA_E!M13+FC_OTH_E!M13</f>
        <v>699.96567042572201</v>
      </c>
      <c r="N13" s="8">
        <f>FC_IND_E!N13+FC_TRA_E!N13+FC_OTH_E!N13</f>
        <v>991.377690872632</v>
      </c>
      <c r="O13" s="8">
        <f>FC_IND_E!O13+FC_TRA_E!O13+FC_OTH_E!O13</f>
        <v>500.90706425651678</v>
      </c>
      <c r="P13" s="8">
        <f>FC_IND_E!P13+FC_TRA_E!P13+FC_OTH_E!P13</f>
        <v>465.51630776602161</v>
      </c>
      <c r="Q13" s="8">
        <f>FC_IND_E!Q13+FC_TRA_E!Q13+FC_OTH_E!Q13</f>
        <v>404.25173827790485</v>
      </c>
      <c r="R13" s="8">
        <f>FC_IND_E!R13+FC_TRA_E!R13+FC_OTH_E!R13</f>
        <v>491.75761299243641</v>
      </c>
      <c r="S13" s="8">
        <f>FC_IND_E!S13+FC_TRA_E!S13+FC_OTH_E!S13</f>
        <v>559.2055174765369</v>
      </c>
      <c r="T13" s="8">
        <f>FC_IND_E!T13+FC_TRA_E!T13+FC_OTH_E!T13</f>
        <v>897.81520622299672</v>
      </c>
      <c r="U13" s="8">
        <f>FC_IND_E!U13+FC_TRA_E!U13+FC_OTH_E!U13</f>
        <v>862.26847491971125</v>
      </c>
      <c r="V13" s="8">
        <f>FC_IND_E!V13+FC_TRA_E!V13+FC_OTH_E!V13</f>
        <v>508.19516397234202</v>
      </c>
      <c r="W13" s="8">
        <f>FC_IND_E!W13+FC_TRA_E!W13+FC_OTH_E!W13</f>
        <v>553.82845468149662</v>
      </c>
      <c r="X13" s="8">
        <f>FC_IND_E!X13+FC_TRA_E!X13+FC_OTH_E!X13</f>
        <v>588.93490167024106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151.39316772000001</v>
      </c>
      <c r="M15" s="8">
        <f>FC_IND_E!M15+FC_TRA_E!M15+FC_OTH_E!M15</f>
        <v>0</v>
      </c>
      <c r="N15" s="8">
        <f>FC_IND_E!N15+FC_TRA_E!N15+FC_OTH_E!N15</f>
        <v>135.57609683999999</v>
      </c>
      <c r="O15" s="8">
        <f>FC_IND_E!O15+FC_TRA_E!O15+FC_OTH_E!O15</f>
        <v>128.79710316000003</v>
      </c>
      <c r="P15" s="8">
        <f>FC_IND_E!P15+FC_TRA_E!P15+FC_OTH_E!P15</f>
        <v>124.27806456000003</v>
      </c>
      <c r="Q15" s="8">
        <f>FC_IND_E!Q15+FC_TRA_E!Q15+FC_OTH_E!Q15</f>
        <v>112.98003228000002</v>
      </c>
      <c r="R15" s="8">
        <f>FC_IND_E!R15+FC_TRA_E!R15+FC_OTH_E!R15</f>
        <v>112.98003228000002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2003.7914639999995</v>
      </c>
      <c r="D17" s="27">
        <f t="shared" si="7"/>
        <v>2614.9939919999997</v>
      </c>
      <c r="E17" s="27">
        <f t="shared" si="7"/>
        <v>2497.616712</v>
      </c>
      <c r="F17" s="27">
        <f t="shared" si="7"/>
        <v>563.66330399999981</v>
      </c>
      <c r="G17" s="27">
        <f t="shared" si="7"/>
        <v>608.65185599999995</v>
      </c>
      <c r="H17" s="27">
        <f t="shared" si="7"/>
        <v>515.44375200000002</v>
      </c>
      <c r="I17" s="27">
        <f t="shared" si="7"/>
        <v>383.60455199999996</v>
      </c>
      <c r="J17" s="27">
        <f t="shared" si="7"/>
        <v>513.48088799999994</v>
      </c>
      <c r="K17" s="27">
        <f t="shared" si="7"/>
        <v>522.66434399999991</v>
      </c>
      <c r="L17" s="27">
        <f t="shared" si="7"/>
        <v>399.38450399999999</v>
      </c>
      <c r="M17" s="27">
        <f t="shared" si="7"/>
        <v>435.84314399999982</v>
      </c>
      <c r="N17" s="27">
        <f t="shared" si="7"/>
        <v>452.50473600000009</v>
      </c>
      <c r="O17" s="27">
        <f t="shared" si="7"/>
        <v>408.32395199999996</v>
      </c>
      <c r="P17" s="27">
        <f t="shared" si="7"/>
        <v>400.81708800000001</v>
      </c>
      <c r="Q17" s="27">
        <f t="shared" si="7"/>
        <v>336.23906399999998</v>
      </c>
      <c r="R17" s="27">
        <f t="shared" si="7"/>
        <v>327.26836800000001</v>
      </c>
      <c r="S17" s="27">
        <f t="shared" si="7"/>
        <v>500.36702400000001</v>
      </c>
      <c r="T17" s="27">
        <f t="shared" si="7"/>
        <v>491.50886400000002</v>
      </c>
      <c r="U17" s="27">
        <f t="shared" si="7"/>
        <v>477.67348800000002</v>
      </c>
      <c r="V17" s="27">
        <f t="shared" si="7"/>
        <v>445.64774400000005</v>
      </c>
      <c r="W17" s="27">
        <f t="shared" si="7"/>
        <v>387.08294400000005</v>
      </c>
      <c r="X17" s="27">
        <f t="shared" ref="X17" si="8">SUM(X18:X21)</f>
        <v>435.1471919999999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159.16067999999999</v>
      </c>
      <c r="D18" s="8">
        <f>FC_IND_E!D18+FC_TRA_E!D18+FC_OTH_E!D18</f>
        <v>62.057880000000011</v>
      </c>
      <c r="E18" s="8">
        <f>FC_IND_E!E18+FC_TRA_E!E18+FC_OTH_E!E18</f>
        <v>60.739200000000011</v>
      </c>
      <c r="F18" s="8">
        <f>FC_IND_E!F18+FC_TRA_E!F18+FC_OTH_E!F18</f>
        <v>63.896039999999999</v>
      </c>
      <c r="G18" s="8">
        <f>FC_IND_E!G18+FC_TRA_E!G18+FC_OTH_E!G18</f>
        <v>71.088839999999976</v>
      </c>
      <c r="H18" s="8">
        <f>FC_IND_E!H18+FC_TRA_E!H18+FC_OTH_E!H18</f>
        <v>77.162760000000006</v>
      </c>
      <c r="I18" s="8">
        <f>FC_IND_E!I18+FC_TRA_E!I18+FC_OTH_E!I18</f>
        <v>71.808119999999988</v>
      </c>
      <c r="J18" s="8">
        <f>FC_IND_E!J18+FC_TRA_E!J18+FC_OTH_E!J18</f>
        <v>78.641279999999995</v>
      </c>
      <c r="K18" s="8">
        <f>FC_IND_E!K18+FC_TRA_E!K18+FC_OTH_E!K18</f>
        <v>81.638279999999966</v>
      </c>
      <c r="L18" s="8">
        <f>FC_IND_E!L18+FC_TRA_E!L18+FC_OTH_E!L18</f>
        <v>72.727199999999996</v>
      </c>
      <c r="M18" s="8">
        <f>FC_IND_E!M18+FC_TRA_E!M18+FC_OTH_E!M18</f>
        <v>61.578359999999975</v>
      </c>
      <c r="N18" s="8">
        <f>FC_IND_E!N18+FC_TRA_E!N18+FC_OTH_E!N18</f>
        <v>5.9540399999999982</v>
      </c>
      <c r="O18" s="8">
        <f>FC_IND_E!O18+FC_TRA_E!O18+FC_OTH_E!O18</f>
        <v>2.8371600000000003</v>
      </c>
      <c r="P18" s="8">
        <f>FC_IND_E!P18+FC_TRA_E!P18+FC_OTH_E!P18</f>
        <v>1.0389599999999999</v>
      </c>
      <c r="Q18" s="8">
        <f>FC_IND_E!Q18+FC_TRA_E!Q18+FC_OTH_E!Q18</f>
        <v>0.55944000000000016</v>
      </c>
      <c r="R18" s="8">
        <f>FC_IND_E!R18+FC_TRA_E!R18+FC_OTH_E!R18</f>
        <v>0.39959999999999984</v>
      </c>
      <c r="S18" s="8">
        <f>FC_IND_E!S18+FC_TRA_E!S18+FC_OTH_E!S18</f>
        <v>0.55944000000000027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149.17068</v>
      </c>
      <c r="D19" s="8">
        <f>FC_IND_E!D19+FC_TRA_E!D19+FC_OTH_E!D19</f>
        <v>283.91579999999988</v>
      </c>
      <c r="E19" s="8">
        <f>FC_IND_E!E19+FC_TRA_E!E19+FC_OTH_E!E19</f>
        <v>281.99772000000007</v>
      </c>
      <c r="F19" s="8">
        <f>FC_IND_E!F19+FC_TRA_E!F19+FC_OTH_E!F19</f>
        <v>292.02767999999992</v>
      </c>
      <c r="G19" s="8">
        <f>FC_IND_E!G19+FC_TRA_E!G19+FC_OTH_E!G19</f>
        <v>317.08259999999996</v>
      </c>
      <c r="H19" s="8">
        <f>FC_IND_E!H19+FC_TRA_E!H19+FC_OTH_E!H19</f>
        <v>219.10068000000004</v>
      </c>
      <c r="I19" s="8">
        <f>FC_IND_E!I19+FC_TRA_E!I19+FC_OTH_E!I19</f>
        <v>223.65611999999999</v>
      </c>
      <c r="J19" s="8">
        <f>FC_IND_E!J19+FC_TRA_E!J19+FC_OTH_E!J19</f>
        <v>240.35939999999997</v>
      </c>
      <c r="K19" s="8">
        <f>FC_IND_E!K19+FC_TRA_E!K19+FC_OTH_E!K19</f>
        <v>233.28647999999995</v>
      </c>
      <c r="L19" s="8">
        <f>FC_IND_E!L19+FC_TRA_E!L19+FC_OTH_E!L19</f>
        <v>182.09771999999998</v>
      </c>
      <c r="M19" s="8">
        <f>FC_IND_E!M19+FC_TRA_E!M19+FC_OTH_E!M19</f>
        <v>195.1246799999999</v>
      </c>
      <c r="N19" s="8">
        <f>FC_IND_E!N19+FC_TRA_E!N19+FC_OTH_E!N19</f>
        <v>248.95080000000007</v>
      </c>
      <c r="O19" s="8">
        <f>FC_IND_E!O19+FC_TRA_E!O19+FC_OTH_E!O19</f>
        <v>192.80699999999996</v>
      </c>
      <c r="P19" s="8">
        <f>FC_IND_E!P19+FC_TRA_E!P19+FC_OTH_E!P19</f>
        <v>181.89791999999997</v>
      </c>
      <c r="Q19" s="8">
        <f>FC_IND_E!Q19+FC_TRA_E!Q19+FC_OTH_E!Q19</f>
        <v>100.37951999999999</v>
      </c>
      <c r="R19" s="8">
        <f>FC_IND_E!R19+FC_TRA_E!R19+FC_OTH_E!R19</f>
        <v>111.32856000000001</v>
      </c>
      <c r="S19" s="8">
        <f>FC_IND_E!S19+FC_TRA_E!S19+FC_OTH_E!S19</f>
        <v>111.88799999999998</v>
      </c>
      <c r="T19" s="8">
        <f>FC_IND_E!T19+FC_TRA_E!T19+FC_OTH_E!T19</f>
        <v>110.60928</v>
      </c>
      <c r="U19" s="8">
        <f>FC_IND_E!U19+FC_TRA_E!U19+FC_OTH_E!U19</f>
        <v>86.113800000000012</v>
      </c>
      <c r="V19" s="8">
        <f>FC_IND_E!V19+FC_TRA_E!V19+FC_OTH_E!V19</f>
        <v>71.76815999999998</v>
      </c>
      <c r="W19" s="8">
        <f>FC_IND_E!W19+FC_TRA_E!W19+FC_OTH_E!W19</f>
        <v>36.603359999999995</v>
      </c>
      <c r="X19" s="8">
        <f>FC_IND_E!X19+FC_TRA_E!X19+FC_OTH_E!X19</f>
        <v>112.48739999999998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1695.4601039999993</v>
      </c>
      <c r="D20" s="8">
        <f>FC_IND_E!D20+FC_TRA_E!D20+FC_OTH_E!D20</f>
        <v>2269.0203119999996</v>
      </c>
      <c r="E20" s="8">
        <f>FC_IND_E!E20+FC_TRA_E!E20+FC_OTH_E!E20</f>
        <v>2154.8797920000002</v>
      </c>
      <c r="F20" s="8">
        <f>FC_IND_E!F20+FC_TRA_E!F20+FC_OTH_E!F20</f>
        <v>207.73958399999995</v>
      </c>
      <c r="G20" s="8">
        <f>FC_IND_E!G20+FC_TRA_E!G20+FC_OTH_E!G20</f>
        <v>220.48041600000005</v>
      </c>
      <c r="H20" s="8">
        <f>FC_IND_E!H20+FC_TRA_E!H20+FC_OTH_E!H20</f>
        <v>219.18031199999996</v>
      </c>
      <c r="I20" s="8">
        <f>FC_IND_E!I20+FC_TRA_E!I20+FC_OTH_E!I20</f>
        <v>88.140311999999994</v>
      </c>
      <c r="J20" s="8">
        <f>FC_IND_E!J20+FC_TRA_E!J20+FC_OTH_E!J20</f>
        <v>194.48020799999995</v>
      </c>
      <c r="K20" s="8">
        <f>FC_IND_E!K20+FC_TRA_E!K20+FC_OTH_E!K20</f>
        <v>207.73958399999998</v>
      </c>
      <c r="L20" s="8">
        <f>FC_IND_E!L20+FC_TRA_E!L20+FC_OTH_E!L20</f>
        <v>144.559584</v>
      </c>
      <c r="M20" s="8">
        <f>FC_IND_E!M20+FC_TRA_E!M20+FC_OTH_E!M20</f>
        <v>179.14010399999995</v>
      </c>
      <c r="N20" s="8">
        <f>FC_IND_E!N20+FC_TRA_E!N20+FC_OTH_E!N20</f>
        <v>197.59989600000003</v>
      </c>
      <c r="O20" s="8">
        <f>FC_IND_E!O20+FC_TRA_E!O20+FC_OTH_E!O20</f>
        <v>212.67979200000002</v>
      </c>
      <c r="P20" s="8">
        <f>FC_IND_E!P20+FC_TRA_E!P20+FC_OTH_E!P20</f>
        <v>217.88020800000001</v>
      </c>
      <c r="Q20" s="8">
        <f>FC_IND_E!Q20+FC_TRA_E!Q20+FC_OTH_E!Q20</f>
        <v>235.30010400000003</v>
      </c>
      <c r="R20" s="8">
        <f>FC_IND_E!R20+FC_TRA_E!R20+FC_OTH_E!R20</f>
        <v>215.54020799999998</v>
      </c>
      <c r="S20" s="8">
        <f>FC_IND_E!S20+FC_TRA_E!S20+FC_OTH_E!S20</f>
        <v>387.91958400000004</v>
      </c>
      <c r="T20" s="8">
        <f>FC_IND_E!T20+FC_TRA_E!T20+FC_OTH_E!T20</f>
        <v>380.899584</v>
      </c>
      <c r="U20" s="8">
        <f>FC_IND_E!U20+FC_TRA_E!U20+FC_OTH_E!U20</f>
        <v>391.55968799999999</v>
      </c>
      <c r="V20" s="8">
        <f>FC_IND_E!V20+FC_TRA_E!V20+FC_OTH_E!V20</f>
        <v>373.87958400000008</v>
      </c>
      <c r="W20" s="8">
        <f>FC_IND_E!W20+FC_TRA_E!W20+FC_OTH_E!W20</f>
        <v>350.47958400000005</v>
      </c>
      <c r="X20" s="8">
        <f>FC_IND_E!X20+FC_TRA_E!X20+FC_OTH_E!X20</f>
        <v>322.65979199999992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135127.65793499997</v>
      </c>
      <c r="D26" s="27">
        <f t="shared" si="11"/>
        <v>139839.33298032</v>
      </c>
      <c r="E26" s="27">
        <f t="shared" si="11"/>
        <v>140469.48097415999</v>
      </c>
      <c r="F26" s="27">
        <f t="shared" si="11"/>
        <v>148501.44176075998</v>
      </c>
      <c r="G26" s="27">
        <f t="shared" si="11"/>
        <v>154144.34049671999</v>
      </c>
      <c r="H26" s="27">
        <f t="shared" si="11"/>
        <v>156609.81751572</v>
      </c>
      <c r="I26" s="27">
        <f t="shared" si="11"/>
        <v>155919.17577924003</v>
      </c>
      <c r="J26" s="27">
        <f t="shared" si="11"/>
        <v>159357.61074419998</v>
      </c>
      <c r="K26" s="27">
        <f t="shared" si="11"/>
        <v>150651.45801359997</v>
      </c>
      <c r="L26" s="27">
        <f t="shared" si="11"/>
        <v>138922.14555000002</v>
      </c>
      <c r="M26" s="27">
        <f t="shared" si="11"/>
        <v>136679.58544968002</v>
      </c>
      <c r="N26" s="27">
        <f t="shared" si="11"/>
        <v>126063.86662620002</v>
      </c>
      <c r="O26" s="27">
        <f t="shared" si="11"/>
        <v>113468.04194291998</v>
      </c>
      <c r="P26" s="27">
        <f t="shared" si="11"/>
        <v>110237.52731327999</v>
      </c>
      <c r="Q26" s="27">
        <f t="shared" si="11"/>
        <v>108719.36673588</v>
      </c>
      <c r="R26" s="27">
        <f t="shared" si="11"/>
        <v>113293.85424840002</v>
      </c>
      <c r="S26" s="27">
        <f t="shared" si="11"/>
        <v>117161.86725108001</v>
      </c>
      <c r="T26" s="27">
        <f t="shared" si="11"/>
        <v>119841.17017860003</v>
      </c>
      <c r="U26" s="27">
        <f t="shared" si="11"/>
        <v>122127.19604640004</v>
      </c>
      <c r="V26" s="27">
        <f t="shared" si="11"/>
        <v>121863.63981348001</v>
      </c>
      <c r="W26" s="27">
        <f t="shared" si="11"/>
        <v>100544.82088067998</v>
      </c>
      <c r="X26" s="27">
        <f t="shared" si="11"/>
        <v>113266.85215356003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37.207079999999991</v>
      </c>
      <c r="D27" s="19">
        <f t="shared" si="12"/>
        <v>37.207079999999983</v>
      </c>
      <c r="E27" s="19">
        <f t="shared" si="12"/>
        <v>37.207079999999991</v>
      </c>
      <c r="F27" s="19">
        <f t="shared" si="12"/>
        <v>37.207079999999998</v>
      </c>
      <c r="G27" s="19">
        <f t="shared" si="12"/>
        <v>37.207079999999983</v>
      </c>
      <c r="H27" s="19">
        <f t="shared" si="12"/>
        <v>37.207079999999991</v>
      </c>
      <c r="I27" s="19">
        <f t="shared" si="12"/>
        <v>37.207079999999991</v>
      </c>
      <c r="J27" s="19">
        <f t="shared" si="12"/>
        <v>37.207079999999991</v>
      </c>
      <c r="K27" s="19">
        <f t="shared" si="12"/>
        <v>37.207079999999983</v>
      </c>
      <c r="L27" s="19">
        <f t="shared" si="12"/>
        <v>37.207079999999991</v>
      </c>
      <c r="M27" s="19">
        <f t="shared" si="12"/>
        <v>37.207079999999998</v>
      </c>
      <c r="N27" s="19">
        <f t="shared" si="12"/>
        <v>37.207079999999983</v>
      </c>
      <c r="O27" s="19">
        <f t="shared" si="12"/>
        <v>37.207079999999983</v>
      </c>
      <c r="P27" s="19">
        <f t="shared" si="12"/>
        <v>37.207079999999998</v>
      </c>
      <c r="Q27" s="19">
        <f t="shared" si="12"/>
        <v>21.704129999999999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37.207079999999991</v>
      </c>
      <c r="D28" s="8">
        <f>FC_IND_E!D28+FC_TRA_E!D28+FC_OTH_E!D28</f>
        <v>37.207079999999983</v>
      </c>
      <c r="E28" s="8">
        <f>FC_IND_E!E28+FC_TRA_E!E28+FC_OTH_E!E28</f>
        <v>37.207079999999991</v>
      </c>
      <c r="F28" s="8">
        <f>FC_IND_E!F28+FC_TRA_E!F28+FC_OTH_E!F28</f>
        <v>37.207079999999998</v>
      </c>
      <c r="G28" s="8">
        <f>FC_IND_E!G28+FC_TRA_E!G28+FC_OTH_E!G28</f>
        <v>37.207079999999983</v>
      </c>
      <c r="H28" s="8">
        <f>FC_IND_E!H28+FC_TRA_E!H28+FC_OTH_E!H28</f>
        <v>37.207079999999991</v>
      </c>
      <c r="I28" s="8">
        <f>FC_IND_E!I28+FC_TRA_E!I28+FC_OTH_E!I28</f>
        <v>37.207079999999991</v>
      </c>
      <c r="J28" s="8">
        <f>FC_IND_E!J28+FC_TRA_E!J28+FC_OTH_E!J28</f>
        <v>37.207079999999991</v>
      </c>
      <c r="K28" s="8">
        <f>FC_IND_E!K28+FC_TRA_E!K28+FC_OTH_E!K28</f>
        <v>37.207079999999983</v>
      </c>
      <c r="L28" s="8">
        <f>FC_IND_E!L28+FC_TRA_E!L28+FC_OTH_E!L28</f>
        <v>37.207079999999991</v>
      </c>
      <c r="M28" s="8">
        <f>FC_IND_E!M28+FC_TRA_E!M28+FC_OTH_E!M28</f>
        <v>37.207079999999998</v>
      </c>
      <c r="N28" s="8">
        <f>FC_IND_E!N28+FC_TRA_E!N28+FC_OTH_E!N28</f>
        <v>37.207079999999983</v>
      </c>
      <c r="O28" s="8">
        <f>FC_IND_E!O28+FC_TRA_E!O28+FC_OTH_E!O28</f>
        <v>37.207079999999983</v>
      </c>
      <c r="P28" s="8">
        <f>FC_IND_E!P28+FC_TRA_E!P28+FC_OTH_E!P28</f>
        <v>37.207079999999998</v>
      </c>
      <c r="Q28" s="8">
        <f>FC_IND_E!Q28+FC_TRA_E!Q28+FC_OTH_E!Q28</f>
        <v>21.704129999999999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135090.45085499997</v>
      </c>
      <c r="D33" s="19">
        <f t="shared" si="14"/>
        <v>139802.12590032001</v>
      </c>
      <c r="E33" s="19">
        <f t="shared" si="14"/>
        <v>140432.27389416</v>
      </c>
      <c r="F33" s="19">
        <f t="shared" si="14"/>
        <v>148464.23468075998</v>
      </c>
      <c r="G33" s="19">
        <f t="shared" si="14"/>
        <v>154107.13341672</v>
      </c>
      <c r="H33" s="19">
        <f t="shared" si="14"/>
        <v>156572.61043572001</v>
      </c>
      <c r="I33" s="19">
        <f t="shared" si="14"/>
        <v>155881.96869924004</v>
      </c>
      <c r="J33" s="19">
        <f t="shared" si="14"/>
        <v>159320.40366419998</v>
      </c>
      <c r="K33" s="19">
        <f t="shared" si="14"/>
        <v>150614.25093359998</v>
      </c>
      <c r="L33" s="19">
        <f t="shared" si="14"/>
        <v>138884.93847000002</v>
      </c>
      <c r="M33" s="19">
        <f t="shared" si="14"/>
        <v>136642.37836968002</v>
      </c>
      <c r="N33" s="19">
        <f t="shared" si="14"/>
        <v>126026.65954620003</v>
      </c>
      <c r="O33" s="19">
        <f t="shared" si="14"/>
        <v>113430.83486291999</v>
      </c>
      <c r="P33" s="19">
        <f t="shared" si="14"/>
        <v>110200.32023328</v>
      </c>
      <c r="Q33" s="19">
        <f t="shared" si="14"/>
        <v>108697.66260588</v>
      </c>
      <c r="R33" s="19">
        <f t="shared" si="14"/>
        <v>113293.85424840002</v>
      </c>
      <c r="S33" s="19">
        <f t="shared" si="14"/>
        <v>117161.86725108001</v>
      </c>
      <c r="T33" s="19">
        <f t="shared" si="14"/>
        <v>119841.17017860003</v>
      </c>
      <c r="U33" s="19">
        <f t="shared" si="14"/>
        <v>122127.19604640004</v>
      </c>
      <c r="V33" s="19">
        <f t="shared" si="14"/>
        <v>121863.63981348001</v>
      </c>
      <c r="W33" s="19">
        <f t="shared" si="14"/>
        <v>100544.82088067998</v>
      </c>
      <c r="X33" s="19">
        <f t="shared" ref="X33" si="15">SUM(X34:X50)</f>
        <v>113266.85215356003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7330.2510276000012</v>
      </c>
      <c r="D36" s="8">
        <f>FC_IND_E!D36+FC_TRA_E!D36+FC_OTH_E!D36</f>
        <v>6876.5875200000019</v>
      </c>
      <c r="E36" s="8">
        <f>FC_IND_E!E36+FC_TRA_E!E36+FC_OTH_E!E36</f>
        <v>6870.6184366800017</v>
      </c>
      <c r="F36" s="8">
        <f>FC_IND_E!F36+FC_TRA_E!F36+FC_OTH_E!F36</f>
        <v>6766.1561847599996</v>
      </c>
      <c r="G36" s="8">
        <f>FC_IND_E!G36+FC_TRA_E!G36+FC_OTH_E!G36</f>
        <v>6921.3568942800002</v>
      </c>
      <c r="H36" s="8">
        <f>FC_IND_E!H36+FC_TRA_E!H36+FC_OTH_E!H36</f>
        <v>6682.5865195200004</v>
      </c>
      <c r="I36" s="8">
        <f>FC_IND_E!I36+FC_TRA_E!I36+FC_OTH_E!I36</f>
        <v>6151.3222028400014</v>
      </c>
      <c r="J36" s="8">
        <f>FC_IND_E!J36+FC_TRA_E!J36+FC_OTH_E!J36</f>
        <v>6079.6916128800003</v>
      </c>
      <c r="K36" s="8">
        <f>FC_IND_E!K36+FC_TRA_E!K36+FC_OTH_E!K36</f>
        <v>5861.8131433199997</v>
      </c>
      <c r="L36" s="8">
        <f>FC_IND_E!L36+FC_TRA_E!L36+FC_OTH_E!L36</f>
        <v>5440.9806162000032</v>
      </c>
      <c r="M36" s="8">
        <f>FC_IND_E!M36+FC_TRA_E!M36+FC_OTH_E!M36</f>
        <v>5449.9345819200007</v>
      </c>
      <c r="N36" s="8">
        <f>FC_IND_E!N36+FC_TRA_E!N36+FC_OTH_E!N36</f>
        <v>4885.8397390800019</v>
      </c>
      <c r="O36" s="8">
        <f>FC_IND_E!O36+FC_TRA_E!O36+FC_OTH_E!O36</f>
        <v>4733.6232304800005</v>
      </c>
      <c r="P36" s="8">
        <f>FC_IND_E!P36+FC_TRA_E!P36+FC_OTH_E!P36</f>
        <v>4017.3125605199994</v>
      </c>
      <c r="Q36" s="8">
        <f>FC_IND_E!Q36+FC_TRA_E!Q36+FC_OTH_E!Q36</f>
        <v>3844.2032380800001</v>
      </c>
      <c r="R36" s="8">
        <f>FC_IND_E!R36+FC_TRA_E!R36+FC_OTH_E!R36</f>
        <v>3963.5883118799993</v>
      </c>
      <c r="S36" s="8">
        <f>FC_IND_E!S36+FC_TRA_E!S36+FC_OTH_E!S36</f>
        <v>4318.7595595200019</v>
      </c>
      <c r="T36" s="8">
        <f>FC_IND_E!T36+FC_TRA_E!T36+FC_OTH_E!T36</f>
        <v>3933.7424409599989</v>
      </c>
      <c r="U36" s="8">
        <f>FC_IND_E!U36+FC_TRA_E!U36+FC_OTH_E!U36</f>
        <v>4085.9582680799995</v>
      </c>
      <c r="V36" s="8">
        <f>FC_IND_E!V36+FC_TRA_E!V36+FC_OTH_E!V36</f>
        <v>3662.1406314000001</v>
      </c>
      <c r="W36" s="8">
        <f>FC_IND_E!W36+FC_TRA_E!W36+FC_OTH_E!W36</f>
        <v>3211.46223336</v>
      </c>
      <c r="X36" s="8">
        <f>FC_IND_E!X36+FC_TRA_E!X36+FC_OTH_E!X36</f>
        <v>3344.3462901600005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26168.594870880002</v>
      </c>
      <c r="D37" s="8">
        <f>FC_IND_E!D37+FC_TRA_E!D37+FC_OTH_E!D37</f>
        <v>26036.585273159995</v>
      </c>
      <c r="E37" s="8">
        <f>FC_IND_E!E37+FC_TRA_E!E37+FC_OTH_E!E37</f>
        <v>24848.499143160003</v>
      </c>
      <c r="F37" s="8">
        <f>FC_IND_E!F37+FC_TRA_E!F37+FC_OTH_E!F37</f>
        <v>24209.941112279994</v>
      </c>
      <c r="G37" s="8">
        <f>FC_IND_E!G37+FC_TRA_E!G37+FC_OTH_E!G37</f>
        <v>23129.30477088</v>
      </c>
      <c r="H37" s="8">
        <f>FC_IND_E!H37+FC_TRA_E!H37+FC_OTH_E!H37</f>
        <v>22288.127316839997</v>
      </c>
      <c r="I37" s="8">
        <f>FC_IND_E!I37+FC_TRA_E!I37+FC_OTH_E!I37</f>
        <v>21268.890747720005</v>
      </c>
      <c r="J37" s="8">
        <f>FC_IND_E!J37+FC_TRA_E!J37+FC_OTH_E!J37</f>
        <v>20473.763310000006</v>
      </c>
      <c r="K37" s="8">
        <f>FC_IND_E!K37+FC_TRA_E!K37+FC_OTH_E!K37</f>
        <v>18858.94862544</v>
      </c>
      <c r="L37" s="8">
        <f>FC_IND_E!L37+FC_TRA_E!L37+FC_OTH_E!L37</f>
        <v>17698.492405440003</v>
      </c>
      <c r="M37" s="8">
        <f>FC_IND_E!M37+FC_TRA_E!M37+FC_OTH_E!M37</f>
        <v>16304.717000879999</v>
      </c>
      <c r="N37" s="8">
        <f>FC_IND_E!N37+FC_TRA_E!N37+FC_OTH_E!N37</f>
        <v>15168.820590000003</v>
      </c>
      <c r="O37" s="8">
        <f>FC_IND_E!O37+FC_TRA_E!O37+FC_OTH_E!O37</f>
        <v>14137.30411632</v>
      </c>
      <c r="P37" s="8">
        <f>FC_IND_E!P37+FC_TRA_E!P37+FC_OTH_E!P37</f>
        <v>13468.046074559996</v>
      </c>
      <c r="Q37" s="8">
        <f>FC_IND_E!Q37+FC_TRA_E!Q37+FC_OTH_E!Q37</f>
        <v>13265.42690088</v>
      </c>
      <c r="R37" s="8">
        <f>FC_IND_E!R37+FC_TRA_E!R37+FC_OTH_E!R37</f>
        <v>13351.386482280002</v>
      </c>
      <c r="S37" s="8">
        <f>FC_IND_E!S37+FC_TRA_E!S37+FC_OTH_E!S37</f>
        <v>13953.104799479999</v>
      </c>
      <c r="T37" s="8">
        <f>FC_IND_E!T37+FC_TRA_E!T37+FC_OTH_E!T37</f>
        <v>14266.243613159999</v>
      </c>
      <c r="U37" s="8">
        <f>FC_IND_E!U37+FC_TRA_E!U37+FC_OTH_E!U37</f>
        <v>14883.311436839998</v>
      </c>
      <c r="V37" s="8">
        <f>FC_IND_E!V37+FC_TRA_E!V37+FC_OTH_E!V37</f>
        <v>15881.058048240002</v>
      </c>
      <c r="W37" s="8">
        <f>FC_IND_E!W37+FC_TRA_E!W37+FC_OTH_E!W37</f>
        <v>12614.588965440005</v>
      </c>
      <c r="X37" s="8">
        <f>FC_IND_E!X37+FC_TRA_E!X37+FC_OTH_E!X37</f>
        <v>15554.801326680001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31.010111999999999</v>
      </c>
      <c r="D38" s="8">
        <f>FC_IND_E!D38+FC_TRA_E!D38+FC_OTH_E!D38</f>
        <v>34.110972000000004</v>
      </c>
      <c r="E38" s="8">
        <f>FC_IND_E!E38+FC_TRA_E!E38+FC_OTH_E!E38</f>
        <v>40.312944000000002</v>
      </c>
      <c r="F38" s="8">
        <f>FC_IND_E!F38+FC_TRA_E!F38+FC_OTH_E!F38</f>
        <v>34.110971999999997</v>
      </c>
      <c r="G38" s="8">
        <f>FC_IND_E!G38+FC_TRA_E!G38+FC_OTH_E!G38</f>
        <v>31.010112000000003</v>
      </c>
      <c r="H38" s="8">
        <f>FC_IND_E!H38+FC_TRA_E!H38+FC_OTH_E!H38</f>
        <v>31.010111999999999</v>
      </c>
      <c r="I38" s="8">
        <f>FC_IND_E!I38+FC_TRA_E!I38+FC_OTH_E!I38</f>
        <v>31.010112000000007</v>
      </c>
      <c r="J38" s="8">
        <f>FC_IND_E!J38+FC_TRA_E!J38+FC_OTH_E!J38</f>
        <v>34.110972000000004</v>
      </c>
      <c r="K38" s="8">
        <f>FC_IND_E!K38+FC_TRA_E!K38+FC_OTH_E!K38</f>
        <v>34.11097199999999</v>
      </c>
      <c r="L38" s="8">
        <f>FC_IND_E!L38+FC_TRA_E!L38+FC_OTH_E!L38</f>
        <v>31.010112000000003</v>
      </c>
      <c r="M38" s="8">
        <f>FC_IND_E!M38+FC_TRA_E!M38+FC_OTH_E!M38</f>
        <v>24.807887999999998</v>
      </c>
      <c r="N38" s="8">
        <f>FC_IND_E!N38+FC_TRA_E!N38+FC_OTH_E!N38</f>
        <v>18.605915999999997</v>
      </c>
      <c r="O38" s="8">
        <f>FC_IND_E!O38+FC_TRA_E!O38+FC_OTH_E!O38</f>
        <v>15.505056</v>
      </c>
      <c r="P38" s="8">
        <f>FC_IND_E!P38+FC_TRA_E!P38+FC_OTH_E!P38</f>
        <v>15.505056</v>
      </c>
      <c r="Q38" s="8">
        <f>FC_IND_E!Q38+FC_TRA_E!Q38+FC_OTH_E!Q38</f>
        <v>9.3030840000000001</v>
      </c>
      <c r="R38" s="8">
        <f>FC_IND_E!R38+FC_TRA_E!R38+FC_OTH_E!R38</f>
        <v>12.403944000000001</v>
      </c>
      <c r="S38" s="8">
        <f>FC_IND_E!S38+FC_TRA_E!S38+FC_OTH_E!S38</f>
        <v>12.403944000000003</v>
      </c>
      <c r="T38" s="8">
        <f>FC_IND_E!T38+FC_TRA_E!T38+FC_OTH_E!T38</f>
        <v>12.403944000000001</v>
      </c>
      <c r="U38" s="8">
        <f>FC_IND_E!U38+FC_TRA_E!U38+FC_OTH_E!U38</f>
        <v>12.403944000000001</v>
      </c>
      <c r="V38" s="8">
        <f>FC_IND_E!V38+FC_TRA_E!V38+FC_OTH_E!V38</f>
        <v>15.505056</v>
      </c>
      <c r="W38" s="8">
        <f>FC_IND_E!W38+FC_TRA_E!W38+FC_OTH_E!W38</f>
        <v>12.403944000000001</v>
      </c>
      <c r="X38" s="8">
        <f>FC_IND_E!X38+FC_TRA_E!X38+FC_OTH_E!X38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318.51711504000019</v>
      </c>
      <c r="D39" s="8">
        <f>FC_IND_E!D39+FC_TRA_E!D39+FC_OTH_E!D39</f>
        <v>187.92508752000001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5165.216910000001</v>
      </c>
      <c r="D40" s="8">
        <f>FC_IND_E!D40+FC_TRA_E!D40+FC_OTH_E!D40</f>
        <v>5263.5114000000012</v>
      </c>
      <c r="E40" s="8">
        <f>FC_IND_E!E40+FC_TRA_E!E40+FC_OTH_E!E40</f>
        <v>5060.5808399999996</v>
      </c>
      <c r="F40" s="8">
        <f>FC_IND_E!F40+FC_TRA_E!F40+FC_OTH_E!F40</f>
        <v>5311.0732499999986</v>
      </c>
      <c r="G40" s="8">
        <f>FC_IND_E!G40+FC_TRA_E!G40+FC_OTH_E!G40</f>
        <v>5888.1570299999994</v>
      </c>
      <c r="H40" s="8">
        <f>FC_IND_E!H40+FC_TRA_E!H40+FC_OTH_E!H40</f>
        <v>6867.9311399999979</v>
      </c>
      <c r="I40" s="8">
        <f>FC_IND_E!I40+FC_TRA_E!I40+FC_OTH_E!I40</f>
        <v>7219.888829999999</v>
      </c>
      <c r="J40" s="8">
        <f>FC_IND_E!J40+FC_TRA_E!J40+FC_OTH_E!J40</f>
        <v>7597.212840000002</v>
      </c>
      <c r="K40" s="8">
        <f>FC_IND_E!K40+FC_TRA_E!K40+FC_OTH_E!K40</f>
        <v>7327.6956900000014</v>
      </c>
      <c r="L40" s="8">
        <f>FC_IND_E!L40+FC_TRA_E!L40+FC_OTH_E!L40</f>
        <v>6484.2655500000028</v>
      </c>
      <c r="M40" s="8">
        <f>FC_IND_E!M40+FC_TRA_E!M40+FC_OTH_E!M40</f>
        <v>7238.9135700000006</v>
      </c>
      <c r="N40" s="8">
        <f>FC_IND_E!N40+FC_TRA_E!N40+FC_OTH_E!N40</f>
        <v>6493.7779199999995</v>
      </c>
      <c r="O40" s="8">
        <f>FC_IND_E!O40+FC_TRA_E!O40+FC_OTH_E!O40</f>
        <v>5621.8106700000017</v>
      </c>
      <c r="P40" s="8">
        <f>FC_IND_E!P40+FC_TRA_E!P40+FC_OTH_E!P40</f>
        <v>5187.412440000001</v>
      </c>
      <c r="Q40" s="8">
        <f>FC_IND_E!Q40+FC_TRA_E!Q40+FC_OTH_E!Q40</f>
        <v>5422.0509000000011</v>
      </c>
      <c r="R40" s="8">
        <f>FC_IND_E!R40+FC_TRA_E!R40+FC_OTH_E!R40</f>
        <v>5634.4938300000003</v>
      </c>
      <c r="S40" s="8">
        <f>FC_IND_E!S40+FC_TRA_E!S40+FC_OTH_E!S40</f>
        <v>6056.2088999999987</v>
      </c>
      <c r="T40" s="8">
        <f>FC_IND_E!T40+FC_TRA_E!T40+FC_OTH_E!T40</f>
        <v>6541.3397700000023</v>
      </c>
      <c r="U40" s="8">
        <f>FC_IND_E!U40+FC_TRA_E!U40+FC_OTH_E!U40</f>
        <v>6839.3940300000022</v>
      </c>
      <c r="V40" s="8">
        <f>FC_IND_E!V40+FC_TRA_E!V40+FC_OTH_E!V40</f>
        <v>7223.05962</v>
      </c>
      <c r="W40" s="8">
        <f>FC_IND_E!W40+FC_TRA_E!W40+FC_OTH_E!W40</f>
        <v>2923.4683800000007</v>
      </c>
      <c r="X40" s="8">
        <f>FC_IND_E!X40+FC_TRA_E!X40+FC_OTH_E!X40</f>
        <v>5033.2677843599995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9.4476600000000026</v>
      </c>
      <c r="D41" s="8">
        <f>FC_IND_E!D41+FC_TRA_E!D41+FC_OTH_E!D41</f>
        <v>31.492286280000013</v>
      </c>
      <c r="E41" s="8">
        <f>FC_IND_E!E41+FC_TRA_E!E41+FC_OTH_E!E41</f>
        <v>25.193673720000003</v>
      </c>
      <c r="F41" s="8">
        <f>FC_IND_E!F41+FC_TRA_E!F41+FC_OTH_E!F41</f>
        <v>3.1493062799999985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78344.744666759987</v>
      </c>
      <c r="D43" s="8">
        <f>FC_IND_E!D43+FC_TRA_E!D43+FC_OTH_E!D43</f>
        <v>82999.928611079988</v>
      </c>
      <c r="E43" s="8">
        <f>FC_IND_E!E43+FC_TRA_E!E43+FC_OTH_E!E43</f>
        <v>85816.617840719977</v>
      </c>
      <c r="F43" s="8">
        <f>FC_IND_E!F43+FC_TRA_E!F43+FC_OTH_E!F43</f>
        <v>93317.168248200003</v>
      </c>
      <c r="G43" s="8">
        <f>FC_IND_E!G43+FC_TRA_E!G43+FC_OTH_E!G43</f>
        <v>101767.23513684</v>
      </c>
      <c r="H43" s="8">
        <f>FC_IND_E!H43+FC_TRA_E!H43+FC_OTH_E!H43</f>
        <v>106263.10440719999</v>
      </c>
      <c r="I43" s="8">
        <f>FC_IND_E!I43+FC_TRA_E!I43+FC_OTH_E!I43</f>
        <v>103506.95529252001</v>
      </c>
      <c r="J43" s="8">
        <f>FC_IND_E!J43+FC_TRA_E!J43+FC_OTH_E!J43</f>
        <v>108079.29638532001</v>
      </c>
      <c r="K43" s="8">
        <f>FC_IND_E!K43+FC_TRA_E!K43+FC_OTH_E!K43</f>
        <v>102299.34717755998</v>
      </c>
      <c r="L43" s="8">
        <f>FC_IND_E!L43+FC_TRA_E!L43+FC_OTH_E!L43</f>
        <v>94919.877266760013</v>
      </c>
      <c r="M43" s="8">
        <f>FC_IND_E!M43+FC_TRA_E!M43+FC_OTH_E!M43</f>
        <v>93052.705051800032</v>
      </c>
      <c r="N43" s="8">
        <f>FC_IND_E!N43+FC_TRA_E!N43+FC_OTH_E!N43</f>
        <v>86068.33577784001</v>
      </c>
      <c r="O43" s="8">
        <f>FC_IND_E!O43+FC_TRA_E!O43+FC_OTH_E!O43</f>
        <v>79042.544011079983</v>
      </c>
      <c r="P43" s="8">
        <f>FC_IND_E!P43+FC_TRA_E!P43+FC_OTH_E!P43</f>
        <v>80383.976281440002</v>
      </c>
      <c r="Q43" s="8">
        <f>FC_IND_E!Q43+FC_TRA_E!Q43+FC_OTH_E!Q43</f>
        <v>79772.206770360004</v>
      </c>
      <c r="R43" s="8">
        <f>FC_IND_E!R43+FC_TRA_E!R43+FC_OTH_E!R43</f>
        <v>84096.015840720022</v>
      </c>
      <c r="S43" s="8">
        <f>FC_IND_E!S43+FC_TRA_E!S43+FC_OTH_E!S43</f>
        <v>85698.725659560005</v>
      </c>
      <c r="T43" s="8">
        <f>FC_IND_E!T43+FC_TRA_E!T43+FC_OTH_E!T43</f>
        <v>87266.384281440027</v>
      </c>
      <c r="U43" s="8">
        <f>FC_IND_E!U43+FC_TRA_E!U43+FC_OTH_E!U43</f>
        <v>88161.734344320023</v>
      </c>
      <c r="V43" s="8">
        <f>FC_IND_E!V43+FC_TRA_E!V43+FC_OTH_E!V43</f>
        <v>87119.814599999998</v>
      </c>
      <c r="W43" s="8">
        <f>FC_IND_E!W43+FC_TRA_E!W43+FC_OTH_E!W43</f>
        <v>75709.673914679981</v>
      </c>
      <c r="X43" s="8">
        <f>FC_IND_E!X43+FC_TRA_E!X43+FC_OTH_E!X43</f>
        <v>83606.753458800027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7598.5122427200013</v>
      </c>
      <c r="D44" s="8">
        <f>FC_IND_E!D44+FC_TRA_E!D44+FC_OTH_E!D44</f>
        <v>7145.1033832800003</v>
      </c>
      <c r="E44" s="8">
        <f>FC_IND_E!E44+FC_TRA_E!E44+FC_OTH_E!E44</f>
        <v>7579.7511328800001</v>
      </c>
      <c r="F44" s="8">
        <f>FC_IND_E!F44+FC_TRA_E!F44+FC_OTH_E!F44</f>
        <v>7804.8919742400003</v>
      </c>
      <c r="G44" s="8">
        <f>FC_IND_E!G44+FC_TRA_E!G44+FC_OTH_E!G44</f>
        <v>4956.231816720001</v>
      </c>
      <c r="H44" s="8">
        <f>FC_IND_E!H44+FC_TRA_E!H44+FC_OTH_E!H44</f>
        <v>3330.2130501600013</v>
      </c>
      <c r="I44" s="8">
        <f>FC_IND_E!I44+FC_TRA_E!I44+FC_OTH_E!I44</f>
        <v>6394.6330761600011</v>
      </c>
      <c r="J44" s="8">
        <f>FC_IND_E!J44+FC_TRA_E!J44+FC_OTH_E!J44</f>
        <v>5769.2412000000022</v>
      </c>
      <c r="K44" s="8">
        <f>FC_IND_E!K44+FC_TRA_E!K44+FC_OTH_E!K44</f>
        <v>5540.9729032800005</v>
      </c>
      <c r="L44" s="8">
        <f>FC_IND_E!L44+FC_TRA_E!L44+FC_OTH_E!L44</f>
        <v>4487.1879096000002</v>
      </c>
      <c r="M44" s="8">
        <f>FC_IND_E!M44+FC_TRA_E!M44+FC_OTH_E!M44</f>
        <v>3689.8127380800006</v>
      </c>
      <c r="N44" s="8">
        <f>FC_IND_E!N44+FC_TRA_E!N44+FC_OTH_E!N44</f>
        <v>3545.97319728</v>
      </c>
      <c r="O44" s="8">
        <f>FC_IND_E!O44+FC_TRA_E!O44+FC_OTH_E!O44</f>
        <v>2379.6165290399995</v>
      </c>
      <c r="P44" s="8">
        <f>FC_IND_E!P44+FC_TRA_E!P44+FC_OTH_E!P44</f>
        <v>2492.1865317600009</v>
      </c>
      <c r="Q44" s="8">
        <f>FC_IND_E!Q44+FC_TRA_E!Q44+FC_OTH_E!Q44</f>
        <v>1938.7155405600001</v>
      </c>
      <c r="R44" s="8">
        <f>FC_IND_E!R44+FC_TRA_E!R44+FC_OTH_E!R44</f>
        <v>1669.7970115200001</v>
      </c>
      <c r="S44" s="8">
        <f>FC_IND_E!S44+FC_TRA_E!S44+FC_OTH_E!S44</f>
        <v>1948.0956775200002</v>
      </c>
      <c r="T44" s="8">
        <f>FC_IND_E!T44+FC_TRA_E!T44+FC_OTH_E!T44</f>
        <v>2801.7561290399999</v>
      </c>
      <c r="U44" s="8">
        <f>FC_IND_E!U44+FC_TRA_E!U44+FC_OTH_E!U44</f>
        <v>2792.3751561600006</v>
      </c>
      <c r="V44" s="8">
        <f>FC_IND_E!V44+FC_TRA_E!V44+FC_OTH_E!V44</f>
        <v>2920.5807638400001</v>
      </c>
      <c r="W44" s="8">
        <f>FC_IND_E!W44+FC_TRA_E!W44+FC_OTH_E!W44</f>
        <v>1991.8733652000001</v>
      </c>
      <c r="X44" s="8">
        <f>FC_IND_E!X44+FC_TRA_E!X44+FC_OTH_E!X44</f>
        <v>2074.0844253599998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10124.156249999996</v>
      </c>
      <c r="D48" s="8">
        <f>FC_IND_E!D48+FC_TRA_E!D48+FC_OTH_E!D48</f>
        <v>11226.881366999998</v>
      </c>
      <c r="E48" s="8">
        <f>FC_IND_E!E48+FC_TRA_E!E48+FC_OTH_E!E48</f>
        <v>10190.699883000001</v>
      </c>
      <c r="F48" s="8">
        <f>FC_IND_E!F48+FC_TRA_E!F48+FC_OTH_E!F48</f>
        <v>11017.743633000004</v>
      </c>
      <c r="G48" s="8">
        <f>FC_IND_E!G48+FC_TRA_E!G48+FC_OTH_E!G48</f>
        <v>11413.837655999998</v>
      </c>
      <c r="H48" s="8">
        <f>FC_IND_E!H48+FC_TRA_E!H48+FC_OTH_E!H48</f>
        <v>11109.637890000002</v>
      </c>
      <c r="I48" s="8">
        <f>FC_IND_E!I48+FC_TRA_E!I48+FC_OTH_E!I48</f>
        <v>11309.268437999997</v>
      </c>
      <c r="J48" s="8">
        <f>FC_IND_E!J48+FC_TRA_E!J48+FC_OTH_E!J48</f>
        <v>11287.087344000001</v>
      </c>
      <c r="K48" s="8">
        <f>FC_IND_E!K48+FC_TRA_E!K48+FC_OTH_E!K48</f>
        <v>10691.362421999998</v>
      </c>
      <c r="L48" s="8">
        <f>FC_IND_E!L48+FC_TRA_E!L48+FC_OTH_E!L48</f>
        <v>9823.1246099999971</v>
      </c>
      <c r="M48" s="8">
        <f>FC_IND_E!M48+FC_TRA_E!M48+FC_OTH_E!M48</f>
        <v>10881.487538999996</v>
      </c>
      <c r="N48" s="8">
        <f>FC_IND_E!N48+FC_TRA_E!N48+FC_OTH_E!N48</f>
        <v>9845.3064059999997</v>
      </c>
      <c r="O48" s="8">
        <f>FC_IND_E!O48+FC_TRA_E!O48+FC_OTH_E!O48</f>
        <v>7500.4312500000015</v>
      </c>
      <c r="P48" s="8">
        <f>FC_IND_E!P48+FC_TRA_E!P48+FC_OTH_E!P48</f>
        <v>4635.8812890000017</v>
      </c>
      <c r="Q48" s="8">
        <f>FC_IND_E!Q48+FC_TRA_E!Q48+FC_OTH_E!Q48</f>
        <v>4445.7561719999985</v>
      </c>
      <c r="R48" s="8">
        <f>FC_IND_E!R48+FC_TRA_E!R48+FC_OTH_E!R48</f>
        <v>4566.1688279999998</v>
      </c>
      <c r="S48" s="8">
        <f>FC_IND_E!S48+FC_TRA_E!S48+FC_OTH_E!S48</f>
        <v>5174.5687110000017</v>
      </c>
      <c r="T48" s="8">
        <f>FC_IND_E!T48+FC_TRA_E!T48+FC_OTH_E!T48</f>
        <v>5019.3000000000011</v>
      </c>
      <c r="U48" s="8">
        <f>FC_IND_E!U48+FC_TRA_E!U48+FC_OTH_E!U48</f>
        <v>5352.0188670000016</v>
      </c>
      <c r="V48" s="8">
        <f>FC_IND_E!V48+FC_TRA_E!V48+FC_OTH_E!V48</f>
        <v>5041.4810939999998</v>
      </c>
      <c r="W48" s="8">
        <f>FC_IND_E!W48+FC_TRA_E!W48+FC_OTH_E!W48</f>
        <v>4081.3500780000004</v>
      </c>
      <c r="X48" s="8">
        <f>FC_IND_E!X48+FC_TRA_E!X48+FC_OTH_E!X48</f>
        <v>3638.5488359999999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27760.535197559999</v>
      </c>
      <c r="D51" s="27">
        <f>FC_IND_E!D51+FC_TRA_E!D51+FC_OTH_E!D51</f>
        <v>30555.840534120001</v>
      </c>
      <c r="E51" s="27">
        <f>FC_IND_E!E51+FC_TRA_E!E51+FC_OTH_E!E51</f>
        <v>32170.144378679997</v>
      </c>
      <c r="F51" s="27">
        <f>FC_IND_E!F51+FC_TRA_E!F51+FC_OTH_E!F51</f>
        <v>35987.661167040002</v>
      </c>
      <c r="G51" s="27">
        <f>FC_IND_E!G51+FC_TRA_E!G51+FC_OTH_E!G51</f>
        <v>38453.724243000004</v>
      </c>
      <c r="H51" s="27">
        <f>FC_IND_E!H51+FC_TRA_E!H51+FC_OTH_E!H51</f>
        <v>41463.357408000011</v>
      </c>
      <c r="I51" s="27">
        <f>FC_IND_E!I51+FC_TRA_E!I51+FC_OTH_E!I51</f>
        <v>35616.562696440007</v>
      </c>
      <c r="J51" s="27">
        <f>FC_IND_E!J51+FC_TRA_E!J51+FC_OTH_E!J51</f>
        <v>36901.018198440004</v>
      </c>
      <c r="K51" s="27">
        <f>FC_IND_E!K51+FC_TRA_E!K51+FC_OTH_E!K51</f>
        <v>34489.859362200004</v>
      </c>
      <c r="L51" s="27">
        <f>FC_IND_E!L51+FC_TRA_E!L51+FC_OTH_E!L51</f>
        <v>30552.340163400007</v>
      </c>
      <c r="M51" s="27">
        <f>FC_IND_E!M51+FC_TRA_E!M51+FC_OTH_E!M51</f>
        <v>33712.585200360001</v>
      </c>
      <c r="N51" s="27">
        <f>FC_IND_E!N51+FC_TRA_E!N51+FC_OTH_E!N51</f>
        <v>32897.567339999994</v>
      </c>
      <c r="O51" s="27">
        <f>FC_IND_E!O51+FC_TRA_E!O51+FC_OTH_E!O51</f>
        <v>34384.724237160008</v>
      </c>
      <c r="P51" s="27">
        <f>FC_IND_E!P51+FC_TRA_E!P51+FC_OTH_E!P51</f>
        <v>34744.177492200004</v>
      </c>
      <c r="Q51" s="27">
        <f>FC_IND_E!Q51+FC_TRA_E!Q51+FC_OTH_E!Q51</f>
        <v>33590.59974468001</v>
      </c>
      <c r="R51" s="27">
        <f>FC_IND_E!R51+FC_TRA_E!R51+FC_OTH_E!R51</f>
        <v>30344.133944520006</v>
      </c>
      <c r="S51" s="27">
        <f>FC_IND_E!S51+FC_TRA_E!S51+FC_OTH_E!S51</f>
        <v>31388.629460760007</v>
      </c>
      <c r="T51" s="27">
        <f>FC_IND_E!T51+FC_TRA_E!T51+FC_OTH_E!T51</f>
        <v>31870.697882759989</v>
      </c>
      <c r="U51" s="27">
        <f>FC_IND_E!U51+FC_TRA_E!U51+FC_OTH_E!U51</f>
        <v>33655.67469</v>
      </c>
      <c r="V51" s="27">
        <f>FC_IND_E!V51+FC_TRA_E!V51+FC_OTH_E!V51</f>
        <v>33953.818140000003</v>
      </c>
      <c r="W51" s="27">
        <f>FC_IND_E!W51+FC_TRA_E!W51+FC_OTH_E!W51</f>
        <v>32458.091676119999</v>
      </c>
      <c r="X51" s="27">
        <f>FC_IND_E!X51+FC_TRA_E!X51+FC_OTH_E!X51</f>
        <v>35085.153830760013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640.88893440000015</v>
      </c>
      <c r="M52" s="27">
        <f t="shared" si="16"/>
        <v>886.43875320000029</v>
      </c>
      <c r="N52" s="27">
        <f t="shared" si="16"/>
        <v>1073.3245379999998</v>
      </c>
      <c r="O52" s="27">
        <f t="shared" si="16"/>
        <v>1014.8427431999999</v>
      </c>
      <c r="P52" s="27">
        <f t="shared" si="16"/>
        <v>915.58518480000021</v>
      </c>
      <c r="Q52" s="27">
        <f t="shared" si="16"/>
        <v>1019.0939616000003</v>
      </c>
      <c r="R52" s="27">
        <f t="shared" si="16"/>
        <v>977.31156600000008</v>
      </c>
      <c r="S52" s="27">
        <f t="shared" si="16"/>
        <v>1240.4652083999997</v>
      </c>
      <c r="T52" s="27">
        <f t="shared" si="16"/>
        <v>1299.9158832000001</v>
      </c>
      <c r="U52" s="27">
        <f t="shared" si="16"/>
        <v>1346.6345903999998</v>
      </c>
      <c r="V52" s="27">
        <f t="shared" si="16"/>
        <v>1290.5028972000002</v>
      </c>
      <c r="W52" s="27">
        <f t="shared" si="16"/>
        <v>1147.8485172000003</v>
      </c>
      <c r="X52" s="27">
        <f t="shared" ref="X52" si="17">SUM(X53:X54)</f>
        <v>1264.4967588000002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640.88893440000015</v>
      </c>
      <c r="M53" s="8">
        <f>FC_IND_E!M53+FC_TRA_E!M53+FC_OTH_E!M53</f>
        <v>886.43875320000029</v>
      </c>
      <c r="N53" s="8">
        <f>FC_IND_E!N53+FC_TRA_E!N53+FC_OTH_E!N53</f>
        <v>1073.3245379999998</v>
      </c>
      <c r="O53" s="8">
        <f>FC_IND_E!O53+FC_TRA_E!O53+FC_OTH_E!O53</f>
        <v>1014.8427431999999</v>
      </c>
      <c r="P53" s="8">
        <f>FC_IND_E!P53+FC_TRA_E!P53+FC_OTH_E!P53</f>
        <v>915.58518480000021</v>
      </c>
      <c r="Q53" s="8">
        <f>FC_IND_E!Q53+FC_TRA_E!Q53+FC_OTH_E!Q53</f>
        <v>1019.0939616000003</v>
      </c>
      <c r="R53" s="8">
        <f>FC_IND_E!R53+FC_TRA_E!R53+FC_OTH_E!R53</f>
        <v>968.05308600000012</v>
      </c>
      <c r="S53" s="8">
        <f>FC_IND_E!S53+FC_TRA_E!S53+FC_OTH_E!S53</f>
        <v>1218.8317283999997</v>
      </c>
      <c r="T53" s="8">
        <f>FC_IND_E!T53+FC_TRA_E!T53+FC_OTH_E!T53</f>
        <v>1273.1951232000001</v>
      </c>
      <c r="U53" s="8">
        <f>FC_IND_E!U53+FC_TRA_E!U53+FC_OTH_E!U53</f>
        <v>1330.4094803999997</v>
      </c>
      <c r="V53" s="8">
        <f>FC_IND_E!V53+FC_TRA_E!V53+FC_OTH_E!V53</f>
        <v>1272.0780072000002</v>
      </c>
      <c r="W53" s="8">
        <f>FC_IND_E!W53+FC_TRA_E!W53+FC_OTH_E!W53</f>
        <v>1129.9288572000003</v>
      </c>
      <c r="X53" s="8">
        <f>FC_IND_E!X53+FC_TRA_E!X53+FC_OTH_E!X53</f>
        <v>1242.2412288000003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9.2584799999999934</v>
      </c>
      <c r="S54" s="45">
        <f>FC_IND_E!S54+FC_TRA_E!S54+FC_OTH_E!S54</f>
        <v>21.633480000000009</v>
      </c>
      <c r="T54" s="45">
        <f>FC_IND_E!T54+FC_TRA_E!T54+FC_OTH_E!T54</f>
        <v>26.720760000000009</v>
      </c>
      <c r="U54" s="45">
        <f>FC_IND_E!U54+FC_TRA_E!U54+FC_OTH_E!U54</f>
        <v>16.225110000000008</v>
      </c>
      <c r="V54" s="45">
        <f>FC_IND_E!V54+FC_TRA_E!V54+FC_OTH_E!V54</f>
        <v>18.424890000000016</v>
      </c>
      <c r="W54" s="45">
        <f>FC_IND_E!W54+FC_TRA_E!W54+FC_OTH_E!W54</f>
        <v>17.919659999999986</v>
      </c>
      <c r="X54" s="45">
        <f>FC_IND_E!X54+FC_TRA_E!X54+FC_OTH_E!X54</f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15912.625453919998</v>
      </c>
      <c r="D61" s="49">
        <f t="shared" si="18"/>
        <v>15971.928724799996</v>
      </c>
      <c r="E61" s="49">
        <f t="shared" si="18"/>
        <v>16333.314125759998</v>
      </c>
      <c r="F61" s="49">
        <f t="shared" si="18"/>
        <v>16512.179700959998</v>
      </c>
      <c r="G61" s="49">
        <f t="shared" si="18"/>
        <v>16647.575379119997</v>
      </c>
      <c r="H61" s="49">
        <f t="shared" si="18"/>
        <v>16959.810914640002</v>
      </c>
      <c r="I61" s="49">
        <f t="shared" si="18"/>
        <v>17956.431490320003</v>
      </c>
      <c r="J61" s="49">
        <f t="shared" si="18"/>
        <v>18766.4116536</v>
      </c>
      <c r="K61" s="49">
        <f t="shared" si="18"/>
        <v>18928.80019296</v>
      </c>
      <c r="L61" s="49">
        <f t="shared" si="18"/>
        <v>20795.027902559988</v>
      </c>
      <c r="M61" s="49">
        <f t="shared" si="18"/>
        <v>21676.754016720002</v>
      </c>
      <c r="N61" s="49">
        <f t="shared" si="18"/>
        <v>23187.832577280009</v>
      </c>
      <c r="O61" s="49">
        <f t="shared" si="18"/>
        <v>24684.967823760002</v>
      </c>
      <c r="P61" s="49">
        <f t="shared" si="18"/>
        <v>20695.315826160004</v>
      </c>
      <c r="Q61" s="49">
        <f t="shared" si="18"/>
        <v>20802.689952480003</v>
      </c>
      <c r="R61" s="49">
        <f t="shared" si="18"/>
        <v>21656.816419679992</v>
      </c>
      <c r="S61" s="49">
        <f t="shared" si="18"/>
        <v>20509.819997759991</v>
      </c>
      <c r="T61" s="49">
        <f t="shared" si="18"/>
        <v>21278.21042232</v>
      </c>
      <c r="U61" s="49">
        <f t="shared" si="18"/>
        <v>22624.932013199999</v>
      </c>
      <c r="V61" s="49">
        <f t="shared" si="18"/>
        <v>23075.431738559997</v>
      </c>
      <c r="W61" s="49">
        <f t="shared" si="18"/>
        <v>21590.446386239997</v>
      </c>
      <c r="X61" s="49">
        <f t="shared" si="18"/>
        <v>21864.402483119997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15645.727641599999</v>
      </c>
      <c r="D62" s="52">
        <f>FC_IND_E!D62+FC_TRA_E!D62+FC_OTH_E!D62</f>
        <v>15704.976268799997</v>
      </c>
      <c r="E62" s="52">
        <f>FC_IND_E!E62+FC_TRA_E!E62+FC_OTH_E!E62</f>
        <v>15851.472134399997</v>
      </c>
      <c r="F62" s="52">
        <f>FC_IND_E!F62+FC_TRA_E!F62+FC_OTH_E!F62</f>
        <v>15874.655731199999</v>
      </c>
      <c r="G62" s="52">
        <f>FC_IND_E!G62+FC_TRA_E!G62+FC_OTH_E!G62</f>
        <v>16055.984044799996</v>
      </c>
      <c r="H62" s="52">
        <f>FC_IND_E!H62+FC_TRA_E!H62+FC_OTH_E!H62</f>
        <v>16133.375865599999</v>
      </c>
      <c r="I62" s="52">
        <f>FC_IND_E!I62+FC_TRA_E!I62+FC_OTH_E!I62</f>
        <v>17296.159910400002</v>
      </c>
      <c r="J62" s="52">
        <f>FC_IND_E!J62+FC_TRA_E!J62+FC_OTH_E!J62</f>
        <v>17446.688179199999</v>
      </c>
      <c r="K62" s="52">
        <f>FC_IND_E!K62+FC_TRA_E!K62+FC_OTH_E!K62</f>
        <v>17006.415148799999</v>
      </c>
      <c r="L62" s="52">
        <f>FC_IND_E!L62+FC_TRA_E!L62+FC_OTH_E!L62</f>
        <v>17387.888313599986</v>
      </c>
      <c r="M62" s="52">
        <f>FC_IND_E!M62+FC_TRA_E!M62+FC_OTH_E!M62</f>
        <v>17124.128582400001</v>
      </c>
      <c r="N62" s="52">
        <f>FC_IND_E!N62+FC_TRA_E!N62+FC_OTH_E!N62</f>
        <v>17772.943910400008</v>
      </c>
      <c r="O62" s="52">
        <f>FC_IND_E!O62+FC_TRA_E!O62+FC_OTH_E!O62</f>
        <v>18051.1523136</v>
      </c>
      <c r="P62" s="52">
        <f>FC_IND_E!P62+FC_TRA_E!P62+FC_OTH_E!P62</f>
        <v>17559.024134400002</v>
      </c>
      <c r="Q62" s="52">
        <f>FC_IND_E!Q62+FC_TRA_E!Q62+FC_OTH_E!Q62</f>
        <v>17511.199372800002</v>
      </c>
      <c r="R62" s="52">
        <f>FC_IND_E!R62+FC_TRA_E!R62+FC_OTH_E!R62</f>
        <v>18410.112403199993</v>
      </c>
      <c r="S62" s="52">
        <f>FC_IND_E!S62+FC_TRA_E!S62+FC_OTH_E!S62</f>
        <v>16858.464537599993</v>
      </c>
      <c r="T62" s="52">
        <f>FC_IND_E!T62+FC_TRA_E!T62+FC_OTH_E!T62</f>
        <v>17095.68</v>
      </c>
      <c r="U62" s="52">
        <f>FC_IND_E!U62+FC_TRA_E!U62+FC_OTH_E!U62</f>
        <v>17257.296672</v>
      </c>
      <c r="V62" s="52">
        <f>FC_IND_E!V62+FC_TRA_E!V62+FC_OTH_E!V62</f>
        <v>17855.264851200001</v>
      </c>
      <c r="W62" s="52">
        <f>FC_IND_E!W62+FC_TRA_E!W62+FC_OTH_E!W62</f>
        <v>17085.152448000001</v>
      </c>
      <c r="X62" s="52">
        <f>FC_IND_E!X62+FC_TRA_E!X62+FC_OTH_E!X62</f>
        <v>17391.584447999994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124.18559999999991</v>
      </c>
      <c r="M63" s="52">
        <f>FC_IND_E!M63+FC_TRA_E!M63+FC_OTH_E!M63</f>
        <v>124.18560000000002</v>
      </c>
      <c r="N63" s="52">
        <f>FC_IND_E!N63+FC_TRA_E!N63+FC_OTH_E!N63</f>
        <v>124.18560000000008</v>
      </c>
      <c r="O63" s="52">
        <f>FC_IND_E!O63+FC_TRA_E!O63+FC_OTH_E!O63</f>
        <v>124.18560000000005</v>
      </c>
      <c r="P63" s="52">
        <f>FC_IND_E!P63+FC_TRA_E!P63+FC_OTH_E!P63</f>
        <v>124.18560000000004</v>
      </c>
      <c r="Q63" s="52">
        <f>FC_IND_E!Q63+FC_TRA_E!Q63+FC_OTH_E!Q63</f>
        <v>124.18560000000004</v>
      </c>
      <c r="R63" s="52">
        <f>FC_IND_E!R63+FC_TRA_E!R63+FC_OTH_E!R63</f>
        <v>124.18559999999997</v>
      </c>
      <c r="S63" s="52">
        <f>FC_IND_E!S63+FC_TRA_E!S63+FC_OTH_E!S63</f>
        <v>48.489638399999976</v>
      </c>
      <c r="T63" s="52">
        <f>FC_IND_E!T63+FC_TRA_E!T63+FC_OTH_E!T63</f>
        <v>48.489638400000011</v>
      </c>
      <c r="U63" s="52">
        <f>FC_IND_E!U63+FC_TRA_E!U63+FC_OTH_E!U63</f>
        <v>48.489638400000004</v>
      </c>
      <c r="V63" s="52">
        <f>FC_IND_E!V63+FC_TRA_E!V63+FC_OTH_E!V63</f>
        <v>48.489638399999997</v>
      </c>
      <c r="W63" s="52">
        <f>FC_IND_E!W63+FC_TRA_E!W63+FC_OTH_E!W63</f>
        <v>48.489638400000032</v>
      </c>
      <c r="X63" s="52">
        <f>FC_IND_E!X63+FC_TRA_E!X63+FC_OTH_E!X63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57.329868959999999</v>
      </c>
      <c r="D64" s="52">
        <f>FC_IND_E!D64+FC_TRA_E!D64+FC_OTH_E!D64</f>
        <v>57.384512639999997</v>
      </c>
      <c r="E64" s="52">
        <f>FC_IND_E!E64+FC_TRA_E!E64+FC_OTH_E!E64</f>
        <v>65.792956319999988</v>
      </c>
      <c r="F64" s="52">
        <f>FC_IND_E!F64+FC_TRA_E!F64+FC_OTH_E!F64</f>
        <v>65.792956319999988</v>
      </c>
      <c r="G64" s="52">
        <f>FC_IND_E!G64+FC_TRA_E!G64+FC_OTH_E!G64</f>
        <v>65.574578159999987</v>
      </c>
      <c r="H64" s="52">
        <f>FC_IND_E!H64+FC_TRA_E!H64+FC_OTH_E!H64</f>
        <v>51.870021840000007</v>
      </c>
      <c r="I64" s="52">
        <f>FC_IND_E!I64+FC_TRA_E!I64+FC_OTH_E!I64</f>
        <v>148.45724711999998</v>
      </c>
      <c r="J64" s="52">
        <f>FC_IND_E!J64+FC_TRA_E!J64+FC_OTH_E!J64</f>
        <v>165.49251264000003</v>
      </c>
      <c r="K64" s="52">
        <f>FC_IND_E!K64+FC_TRA_E!K64+FC_OTH_E!K64</f>
        <v>63.827356319999993</v>
      </c>
      <c r="L64" s="52">
        <f>FC_IND_E!L64+FC_TRA_E!L64+FC_OTH_E!L64</f>
        <v>64.537331039999998</v>
      </c>
      <c r="M64" s="52">
        <f>FC_IND_E!M64+FC_TRA_E!M64+FC_OTH_E!M64</f>
        <v>121.32135288000003</v>
      </c>
      <c r="N64" s="52">
        <f>FC_IND_E!N64+FC_TRA_E!N64+FC_OTH_E!N64</f>
        <v>126.45373104000001</v>
      </c>
      <c r="O64" s="52">
        <f>FC_IND_E!O64+FC_TRA_E!O64+FC_OTH_E!O64</f>
        <v>126.67210920000001</v>
      </c>
      <c r="P64" s="52">
        <f>FC_IND_E!P64+FC_TRA_E!P64+FC_OTH_E!P64</f>
        <v>285.99499656</v>
      </c>
      <c r="Q64" s="52">
        <f>FC_IND_E!Q64+FC_TRA_E!Q64+FC_OTH_E!Q64</f>
        <v>230.90335632000003</v>
      </c>
      <c r="R64" s="52">
        <f>FC_IND_E!R64+FC_TRA_E!R64+FC_OTH_E!R64</f>
        <v>135.08035632000002</v>
      </c>
      <c r="S64" s="52">
        <f>FC_IND_E!S64+FC_TRA_E!S64+FC_OTH_E!S64</f>
        <v>188.75224368000005</v>
      </c>
      <c r="T64" s="52">
        <f>FC_IND_E!T64+FC_TRA_E!T64+FC_OTH_E!T64</f>
        <v>192.30113447999997</v>
      </c>
      <c r="U64" s="52">
        <f>FC_IND_E!U64+FC_TRA_E!U64+FC_OTH_E!U64</f>
        <v>195.46810919999996</v>
      </c>
      <c r="V64" s="52">
        <f>FC_IND_E!V64+FC_TRA_E!V64+FC_OTH_E!V64</f>
        <v>195.63184367999997</v>
      </c>
      <c r="W64" s="52">
        <f>FC_IND_E!W64+FC_TRA_E!W64+FC_OTH_E!W64</f>
        <v>277.04070576000015</v>
      </c>
      <c r="X64" s="52">
        <f>FC_IND_E!X64+FC_TRA_E!X64+FC_OTH_E!X64</f>
        <v>235.16261496000007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10.10015999999999</v>
      </c>
      <c r="S65" s="52">
        <f>FC_IND_E!S65+FC_TRA_E!S65+FC_OTH_E!S65</f>
        <v>23.600160000000006</v>
      </c>
      <c r="T65" s="52">
        <f>FC_IND_E!T65+FC_TRA_E!T65+FC_OTH_E!T65</f>
        <v>29.149920000000009</v>
      </c>
      <c r="U65" s="52">
        <f>FC_IND_E!U65+FC_TRA_E!U65+FC_OTH_E!U65</f>
        <v>17.700120000000009</v>
      </c>
      <c r="V65" s="52">
        <f>FC_IND_E!V65+FC_TRA_E!V65+FC_OTH_E!V65</f>
        <v>20.099880000000013</v>
      </c>
      <c r="W65" s="52">
        <f>FC_IND_E!W65+FC_TRA_E!W65+FC_OTH_E!W65</f>
        <v>19.548719999999985</v>
      </c>
      <c r="X65" s="52">
        <f>FC_IND_E!X65+FC_TRA_E!X65+FC_OTH_E!X65</f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0.14145840000000001</v>
      </c>
      <c r="R66" s="52">
        <f>FC_IND_E!R66+FC_TRA_E!R66+FC_OTH_E!R66</f>
        <v>4.5878400000000014E-2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0.8143416</v>
      </c>
      <c r="V66" s="52">
        <f>FC_IND_E!V66+FC_TRA_E!V66+FC_OTH_E!V66</f>
        <v>1.6574846399999996</v>
      </c>
      <c r="W66" s="52">
        <f>FC_IND_E!W66+FC_TRA_E!W66+FC_OTH_E!W66</f>
        <v>0.84314303999999973</v>
      </c>
      <c r="X66" s="52">
        <f>FC_IND_E!X66+FC_TRA_E!X66+FC_OTH_E!X66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214.09920000000002</v>
      </c>
      <c r="F67" s="52">
        <f>FC_IND_E!F67+FC_TRA_E!F67+FC_OTH_E!F67</f>
        <v>294.38639999999998</v>
      </c>
      <c r="G67" s="52">
        <f>FC_IND_E!G67+FC_TRA_E!G67+FC_OTH_E!G67</f>
        <v>221.74559999999997</v>
      </c>
      <c r="H67" s="52">
        <f>FC_IND_E!H67+FC_TRA_E!H67+FC_OTH_E!H67</f>
        <v>338.35319999999996</v>
      </c>
      <c r="I67" s="52">
        <f>FC_IND_E!I67+FC_TRA_E!I67+FC_OTH_E!I67</f>
        <v>342.1764</v>
      </c>
      <c r="J67" s="52">
        <f>FC_IND_E!J67+FC_TRA_E!J67+FC_OTH_E!J67</f>
        <v>338.35320000000002</v>
      </c>
      <c r="K67" s="52">
        <f>FC_IND_E!K67+FC_TRA_E!K67+FC_OTH_E!K67</f>
        <v>275.2704</v>
      </c>
      <c r="L67" s="52">
        <f>FC_IND_E!L67+FC_TRA_E!L67+FC_OTH_E!L67</f>
        <v>453.04919999999993</v>
      </c>
      <c r="M67" s="52">
        <f>FC_IND_E!M67+FC_TRA_E!M67+FC_OTH_E!M67</f>
        <v>688.17599999999993</v>
      </c>
      <c r="N67" s="52">
        <f>FC_IND_E!N67+FC_TRA_E!N67+FC_OTH_E!N67</f>
        <v>672.88319999999999</v>
      </c>
      <c r="O67" s="52">
        <f>FC_IND_E!O67+FC_TRA_E!O67+FC_OTH_E!O67</f>
        <v>596.41919999999971</v>
      </c>
      <c r="P67" s="52">
        <f>FC_IND_E!P67+FC_TRA_E!P67+FC_OTH_E!P67</f>
        <v>504.6624000000001</v>
      </c>
      <c r="Q67" s="52">
        <f>FC_IND_E!Q67+FC_TRA_E!Q67+FC_OTH_E!Q67</f>
        <v>562.0104</v>
      </c>
      <c r="R67" s="52">
        <f>FC_IND_E!R67+FC_TRA_E!R67+FC_OTH_E!R67</f>
        <v>568.95333119999998</v>
      </c>
      <c r="S67" s="52">
        <f>FC_IND_E!S67+FC_TRA_E!S67+FC_OTH_E!S67</f>
        <v>401.71127040000005</v>
      </c>
      <c r="T67" s="52">
        <f>FC_IND_E!T67+FC_TRA_E!T67+FC_OTH_E!T67</f>
        <v>414.81719999999996</v>
      </c>
      <c r="U67" s="52">
        <f>FC_IND_E!U67+FC_TRA_E!U67+FC_OTH_E!U67</f>
        <v>459.24099984000003</v>
      </c>
      <c r="V67" s="52">
        <f>FC_IND_E!V67+FC_TRA_E!V67+FC_OTH_E!V67</f>
        <v>386.46638784000015</v>
      </c>
      <c r="W67" s="52">
        <f>FC_IND_E!W67+FC_TRA_E!W67+FC_OTH_E!W67</f>
        <v>256.48905744000001</v>
      </c>
      <c r="X67" s="52">
        <f>FC_IND_E!X67+FC_TRA_E!X67+FC_OTH_E!X67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18.167336639999998</v>
      </c>
      <c r="R68" s="52">
        <f>FC_IND_E!R68+FC_TRA_E!R68+FC_OTH_E!R68</f>
        <v>9.0742377599999973</v>
      </c>
      <c r="S68" s="52">
        <f>FC_IND_E!S68+FC_TRA_E!S68+FC_OTH_E!S68</f>
        <v>12.203144640000001</v>
      </c>
      <c r="T68" s="52">
        <f>FC_IND_E!T68+FC_TRA_E!T68+FC_OTH_E!T68</f>
        <v>43.082621280000012</v>
      </c>
      <c r="U68" s="52">
        <f>FC_IND_E!U68+FC_TRA_E!U68+FC_OTH_E!U68</f>
        <v>122.76677520000001</v>
      </c>
      <c r="V68" s="52">
        <f>FC_IND_E!V68+FC_TRA_E!V68+FC_OTH_E!V68</f>
        <v>85.303748160000012</v>
      </c>
      <c r="W68" s="52">
        <f>FC_IND_E!W68+FC_TRA_E!W68+FC_OTH_E!W68</f>
        <v>103.55188176</v>
      </c>
      <c r="X68" s="52">
        <f>FC_IND_E!X68+FC_TRA_E!X68+FC_OTH_E!X68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209.56794335999996</v>
      </c>
      <c r="D69" s="52">
        <f>FC_IND_E!D69+FC_TRA_E!D69+FC_OTH_E!D69</f>
        <v>209.56794336000002</v>
      </c>
      <c r="E69" s="52">
        <f>FC_IND_E!E69+FC_TRA_E!E69+FC_OTH_E!E69</f>
        <v>201.94983504000001</v>
      </c>
      <c r="F69" s="52">
        <f>FC_IND_E!F69+FC_TRA_E!F69+FC_OTH_E!F69</f>
        <v>277.34461343999999</v>
      </c>
      <c r="G69" s="52">
        <f>FC_IND_E!G69+FC_TRA_E!G69+FC_OTH_E!G69</f>
        <v>304.27115615999992</v>
      </c>
      <c r="H69" s="52">
        <f>FC_IND_E!H69+FC_TRA_E!H69+FC_OTH_E!H69</f>
        <v>436.21182720000013</v>
      </c>
      <c r="I69" s="52">
        <f>FC_IND_E!I69+FC_TRA_E!I69+FC_OTH_E!I69</f>
        <v>169.63793279999999</v>
      </c>
      <c r="J69" s="52">
        <f>FC_IND_E!J69+FC_TRA_E!J69+FC_OTH_E!J69</f>
        <v>815.87776175999988</v>
      </c>
      <c r="K69" s="52">
        <f>FC_IND_E!K69+FC_TRA_E!K69+FC_OTH_E!K69</f>
        <v>1583.2872878399999</v>
      </c>
      <c r="L69" s="52">
        <f>FC_IND_E!L69+FC_TRA_E!L69+FC_OTH_E!L69</f>
        <v>2765.3674579199997</v>
      </c>
      <c r="M69" s="52">
        <f>FC_IND_E!M69+FC_TRA_E!M69+FC_OTH_E!M69</f>
        <v>3618.9424814399999</v>
      </c>
      <c r="N69" s="52">
        <f>FC_IND_E!N69+FC_TRA_E!N69+FC_OTH_E!N69</f>
        <v>4491.3661358399986</v>
      </c>
      <c r="O69" s="52">
        <f>FC_IND_E!O69+FC_TRA_E!O69+FC_OTH_E!O69</f>
        <v>5786.5386009600015</v>
      </c>
      <c r="P69" s="52">
        <f>FC_IND_E!P69+FC_TRA_E!P69+FC_OTH_E!P69</f>
        <v>2221.4486952000002</v>
      </c>
      <c r="Q69" s="52">
        <f>FC_IND_E!Q69+FC_TRA_E!Q69+FC_OTH_E!Q69</f>
        <v>2356.08242832</v>
      </c>
      <c r="R69" s="52">
        <f>FC_IND_E!R69+FC_TRA_E!R69+FC_OTH_E!R69</f>
        <v>2399.2644528000001</v>
      </c>
      <c r="S69" s="52">
        <f>FC_IND_E!S69+FC_TRA_E!S69+FC_OTH_E!S69</f>
        <v>2976.5990030400003</v>
      </c>
      <c r="T69" s="52">
        <f>FC_IND_E!T69+FC_TRA_E!T69+FC_OTH_E!T69</f>
        <v>3454.6899081600009</v>
      </c>
      <c r="U69" s="52">
        <f>FC_IND_E!U69+FC_TRA_E!U69+FC_OTH_E!U69</f>
        <v>4522.3154496000006</v>
      </c>
      <c r="V69" s="52">
        <f>FC_IND_E!V69+FC_TRA_E!V69+FC_OTH_E!V69</f>
        <v>4481.6424638399994</v>
      </c>
      <c r="W69" s="52">
        <f>FC_IND_E!W69+FC_TRA_E!W69+FC_OTH_E!W69</f>
        <v>3798.2928715199992</v>
      </c>
      <c r="X69" s="52">
        <f>FC_IND_E!X69+FC_TRA_E!X69+FC_OTH_E!X69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0.83990735999999999</v>
      </c>
      <c r="V72" s="55">
        <f>FC_IND_E!V72+FC_TRA_E!V72+FC_OTH_E!V72</f>
        <v>0.8754407999999998</v>
      </c>
      <c r="W72" s="55">
        <f>FC_IND_E!W72+FC_TRA_E!W72+FC_OTH_E!W72</f>
        <v>1.03792032</v>
      </c>
      <c r="X72" s="55">
        <f>FC_IND_E!X72+FC_TRA_E!X72+FC_OTH_E!X72</f>
        <v>1.03792032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46487.339226985074</v>
      </c>
      <c r="D2" s="21">
        <f t="shared" ref="D2:X2" si="0">SUM(D3,D17,D22,D25,D26,D51,D52)</f>
        <v>50020.977503859205</v>
      </c>
      <c r="E2" s="21">
        <f t="shared" si="0"/>
        <v>49849.12423632649</v>
      </c>
      <c r="F2" s="21">
        <f t="shared" si="0"/>
        <v>52331.578459892109</v>
      </c>
      <c r="G2" s="21">
        <f t="shared" si="0"/>
        <v>52446.342937508423</v>
      </c>
      <c r="H2" s="21">
        <f t="shared" si="0"/>
        <v>53779.775423088257</v>
      </c>
      <c r="I2" s="21">
        <f t="shared" si="0"/>
        <v>42604.37062050336</v>
      </c>
      <c r="J2" s="21">
        <f t="shared" si="0"/>
        <v>46957.706611366404</v>
      </c>
      <c r="K2" s="21">
        <f t="shared" si="0"/>
        <v>43879.58582981518</v>
      </c>
      <c r="L2" s="21">
        <f t="shared" si="0"/>
        <v>37331.989264017764</v>
      </c>
      <c r="M2" s="21">
        <f t="shared" si="0"/>
        <v>38801.270948708159</v>
      </c>
      <c r="N2" s="21">
        <f t="shared" si="0"/>
        <v>38183.071809431305</v>
      </c>
      <c r="O2" s="21">
        <f t="shared" si="0"/>
        <v>35328.123569720658</v>
      </c>
      <c r="P2" s="21">
        <f t="shared" si="0"/>
        <v>33390.918007177235</v>
      </c>
      <c r="Q2" s="21">
        <f t="shared" si="0"/>
        <v>32274.824480185969</v>
      </c>
      <c r="R2" s="21">
        <f t="shared" si="0"/>
        <v>29507.712117820189</v>
      </c>
      <c r="S2" s="21">
        <f t="shared" si="0"/>
        <v>31644.159075799165</v>
      </c>
      <c r="T2" s="21">
        <f t="shared" si="0"/>
        <v>32026.831650606109</v>
      </c>
      <c r="U2" s="21">
        <f t="shared" si="0"/>
        <v>33191.321537350028</v>
      </c>
      <c r="V2" s="21">
        <f t="shared" si="0"/>
        <v>33117.330767397762</v>
      </c>
      <c r="W2" s="21">
        <f t="shared" si="0"/>
        <v>29941.092155884518</v>
      </c>
      <c r="X2" s="21">
        <f t="shared" si="0"/>
        <v>31389.698527841971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2741.6723067850817</v>
      </c>
      <c r="D3" s="24">
        <f t="shared" si="1"/>
        <v>2561.410664259206</v>
      </c>
      <c r="E3" s="24">
        <f t="shared" si="1"/>
        <v>2480.0157501664953</v>
      </c>
      <c r="F3" s="24">
        <f t="shared" si="1"/>
        <v>2698.5348190521004</v>
      </c>
      <c r="G3" s="24">
        <f t="shared" si="1"/>
        <v>2093.5909402284178</v>
      </c>
      <c r="H3" s="24">
        <f t="shared" si="1"/>
        <v>2186.5858960082428</v>
      </c>
      <c r="I3" s="24">
        <f t="shared" si="1"/>
        <v>2181.8646391833581</v>
      </c>
      <c r="J3" s="24">
        <f t="shared" si="1"/>
        <v>2646.4995988064079</v>
      </c>
      <c r="K3" s="24">
        <f t="shared" si="1"/>
        <v>2339.599257775179</v>
      </c>
      <c r="L3" s="24">
        <f t="shared" si="1"/>
        <v>1506.7631706577677</v>
      </c>
      <c r="M3" s="24">
        <f t="shared" si="1"/>
        <v>1311.1639933881579</v>
      </c>
      <c r="N3" s="24">
        <f t="shared" si="1"/>
        <v>2579.6413204313048</v>
      </c>
      <c r="O3" s="24">
        <f t="shared" si="1"/>
        <v>1410.7375744406531</v>
      </c>
      <c r="P3" s="24">
        <f t="shared" si="1"/>
        <v>1326.4611249372306</v>
      </c>
      <c r="Q3" s="24">
        <f t="shared" si="1"/>
        <v>1315.0416347059645</v>
      </c>
      <c r="R3" s="24">
        <f t="shared" si="1"/>
        <v>1314.4415061401889</v>
      </c>
      <c r="S3" s="24">
        <f t="shared" si="1"/>
        <v>1249.8805073591548</v>
      </c>
      <c r="T3" s="24">
        <f t="shared" si="1"/>
        <v>1211.6711720461149</v>
      </c>
      <c r="U3" s="24">
        <f t="shared" si="1"/>
        <v>1114.3309545100276</v>
      </c>
      <c r="V3" s="24">
        <f t="shared" si="1"/>
        <v>985.7512076377626</v>
      </c>
      <c r="W3" s="24">
        <f t="shared" si="1"/>
        <v>899.51056056451591</v>
      </c>
      <c r="X3" s="24">
        <f t="shared" ref="X3" si="2">SUM(X4,X8,X11)</f>
        <v>973.77143428196632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1360.9150597776968</v>
      </c>
      <c r="D4" s="19">
        <f t="shared" si="3"/>
        <v>1690.7154113317272</v>
      </c>
      <c r="E4" s="19">
        <f t="shared" si="3"/>
        <v>1565.0401950856392</v>
      </c>
      <c r="F4" s="19">
        <f t="shared" si="3"/>
        <v>1453.9373203662817</v>
      </c>
      <c r="G4" s="19">
        <f t="shared" si="3"/>
        <v>1203.5597010720653</v>
      </c>
      <c r="H4" s="19">
        <f t="shared" si="3"/>
        <v>1237.6385012805149</v>
      </c>
      <c r="I4" s="19">
        <f t="shared" si="3"/>
        <v>1230.6977840026943</v>
      </c>
      <c r="J4" s="19">
        <f t="shared" si="3"/>
        <v>1664.5654030925905</v>
      </c>
      <c r="K4" s="19">
        <f t="shared" si="3"/>
        <v>1418.5660768571054</v>
      </c>
      <c r="L4" s="19">
        <f t="shared" si="3"/>
        <v>543.55545481854006</v>
      </c>
      <c r="M4" s="19">
        <f t="shared" si="3"/>
        <v>611.1983229624359</v>
      </c>
      <c r="N4" s="19">
        <f t="shared" si="3"/>
        <v>1569.6642027271268</v>
      </c>
      <c r="O4" s="19">
        <f t="shared" si="3"/>
        <v>839.27839629717414</v>
      </c>
      <c r="P4" s="19">
        <f t="shared" si="3"/>
        <v>766.12998042893787</v>
      </c>
      <c r="Q4" s="19">
        <f t="shared" si="3"/>
        <v>827.31745524284327</v>
      </c>
      <c r="R4" s="19">
        <f t="shared" si="3"/>
        <v>739.32797170167953</v>
      </c>
      <c r="S4" s="19">
        <f t="shared" si="3"/>
        <v>719.95293248297219</v>
      </c>
      <c r="T4" s="19">
        <f t="shared" si="3"/>
        <v>700.33271022370513</v>
      </c>
      <c r="U4" s="19">
        <f t="shared" si="3"/>
        <v>790.98027641509918</v>
      </c>
      <c r="V4" s="19">
        <f t="shared" si="3"/>
        <v>716.70670906414841</v>
      </c>
      <c r="W4" s="19">
        <f t="shared" si="3"/>
        <v>640.2717094369882</v>
      </c>
      <c r="X4" s="19">
        <f t="shared" ref="X4" si="4">SUM(X5:X7)</f>
        <v>651.18900070377254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124.10359271999998</v>
      </c>
      <c r="J5" s="8">
        <f>FC_IND_IS_E!J5+FC_IND_NFM_E!J5+FC_IND_CPC_E!J5+FC_IND_NMM_E!J5+FC_IND_PPP_E!J5+FC_IND_FBT_E!J5+FC_IND_TE_E!J5+FC_IND_MAC_E!J5+FC_IND_TL_E!J5+FC_IND_WP_E!J5+FC_IND_MQ_E!J5+FC_IND_CON_E!J5+FC_IND_NSP_E!J5</f>
        <v>74.46236795999998</v>
      </c>
      <c r="K5" s="8">
        <f>FC_IND_IS_E!K5+FC_IND_NFM_E!K5+FC_IND_CPC_E!K5+FC_IND_NMM_E!K5+FC_IND_PPP_E!K5+FC_IND_FBT_E!K5+FC_IND_TE_E!K5+FC_IND_MAC_E!K5+FC_IND_TL_E!K5+FC_IND_WP_E!K5+FC_IND_MQ_E!K5+FC_IND_CON_E!K5+FC_IND_NSP_E!K5</f>
        <v>49.641578639999977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412.74829187999978</v>
      </c>
      <c r="O5" s="8">
        <f>FC_IND_IS_E!O5+FC_IND_NFM_E!O5+FC_IND_CPC_E!O5+FC_IND_NMM_E!O5+FC_IND_PPP_E!O5+FC_IND_FBT_E!O5+FC_IND_TE_E!O5+FC_IND_MAC_E!O5+FC_IND_TL_E!O5+FC_IND_WP_E!O5+FC_IND_MQ_E!O5+FC_IND_CON_E!O5+FC_IND_NSP_E!O5</f>
        <v>287.82228203999995</v>
      </c>
      <c r="P5" s="8">
        <f>FC_IND_IS_E!P5+FC_IND_NFM_E!P5+FC_IND_CPC_E!P5+FC_IND_NMM_E!P5+FC_IND_PPP_E!P5+FC_IND_FBT_E!P5+FC_IND_TE_E!P5+FC_IND_MAC_E!P5+FC_IND_TL_E!P5+FC_IND_WP_E!P5+FC_IND_MQ_E!P5+FC_IND_CON_E!P5+FC_IND_NSP_E!P5</f>
        <v>242.80096068</v>
      </c>
      <c r="Q5" s="8">
        <f>FC_IND_IS_E!Q5+FC_IND_NFM_E!Q5+FC_IND_CPC_E!Q5+FC_IND_NMM_E!Q5+FC_IND_PPP_E!Q5+FC_IND_FBT_E!Q5+FC_IND_TE_E!Q5+FC_IND_MAC_E!Q5+FC_IND_TL_E!Q5+FC_IND_WP_E!Q5+FC_IND_MQ_E!Q5+FC_IND_CON_E!Q5+FC_IND_NSP_E!Q5</f>
        <v>242.99771795999996</v>
      </c>
      <c r="R5" s="8">
        <f>FC_IND_IS_E!R5+FC_IND_NFM_E!R5+FC_IND_CPC_E!R5+FC_IND_NMM_E!R5+FC_IND_PPP_E!R5+FC_IND_FBT_E!R5+FC_IND_TE_E!R5+FC_IND_MAC_E!R5+FC_IND_TL_E!R5+FC_IND_WP_E!R5+FC_IND_MQ_E!R5+FC_IND_CON_E!R5+FC_IND_NSP_E!R5</f>
        <v>194.24083931999996</v>
      </c>
      <c r="S5" s="8">
        <f>FC_IND_IS_E!S5+FC_IND_NFM_E!S5+FC_IND_CPC_E!S5+FC_IND_NMM_E!S5+FC_IND_PPP_E!S5+FC_IND_FBT_E!S5+FC_IND_TE_E!S5+FC_IND_MAC_E!S5+FC_IND_TL_E!S5+FC_IND_WP_E!S5+FC_IND_MQ_E!S5+FC_IND_CON_E!S5+FC_IND_NSP_E!S5</f>
        <v>145.91640203999998</v>
      </c>
      <c r="T5" s="8">
        <f>FC_IND_IS_E!T5+FC_IND_NFM_E!T5+FC_IND_CPC_E!T5+FC_IND_NMM_E!T5+FC_IND_PPP_E!T5+FC_IND_FBT_E!T5+FC_IND_TE_E!T5+FC_IND_MAC_E!T5+FC_IND_TL_E!T5+FC_IND_WP_E!T5+FC_IND_MQ_E!T5+FC_IND_CON_E!T5+FC_IND_NSP_E!T5</f>
        <v>194.55543864000001</v>
      </c>
      <c r="U5" s="8">
        <f>FC_IND_IS_E!U5+FC_IND_NFM_E!U5+FC_IND_CPC_E!U5+FC_IND_NMM_E!U5+FC_IND_PPP_E!U5+FC_IND_FBT_E!U5+FC_IND_TE_E!U5+FC_IND_MAC_E!U5+FC_IND_TL_E!U5+FC_IND_WP_E!U5+FC_IND_MQ_E!U5+FC_IND_CON_E!U5+FC_IND_NSP_E!U5</f>
        <v>170.23609727999997</v>
      </c>
      <c r="V5" s="8">
        <f>FC_IND_IS_E!V5+FC_IND_NFM_E!V5+FC_IND_CPC_E!V5+FC_IND_NMM_E!V5+FC_IND_PPP_E!V5+FC_IND_FBT_E!V5+FC_IND_TE_E!V5+FC_IND_MAC_E!V5+FC_IND_TL_E!V5+FC_IND_WP_E!V5+FC_IND_MQ_E!V5+FC_IND_CON_E!V5+FC_IND_NSP_E!V5</f>
        <v>170.23609727999997</v>
      </c>
      <c r="W5" s="8">
        <f>FC_IND_IS_E!W5+FC_IND_NFM_E!W5+FC_IND_CPC_E!W5+FC_IND_NMM_E!W5+FC_IND_PPP_E!W5+FC_IND_FBT_E!W5+FC_IND_TE_E!W5+FC_IND_MAC_E!W5+FC_IND_TL_E!W5+FC_IND_WP_E!W5+FC_IND_MQ_E!W5+FC_IND_CON_E!W5+FC_IND_NSP_E!W5</f>
        <v>145.91640203999998</v>
      </c>
      <c r="X5" s="8">
        <f>FC_IND_IS_E!X5+FC_IND_NFM_E!X5+FC_IND_CPC_E!X5+FC_IND_NMM_E!X5+FC_IND_PPP_E!X5+FC_IND_FBT_E!X5+FC_IND_TE_E!X5+FC_IND_MAC_E!X5+FC_IND_TL_E!X5+FC_IND_WP_E!X5+FC_IND_MQ_E!X5+FC_IND_CON_E!X5+FC_IND_NSP_E!X5</f>
        <v>170.23609727999997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1360.9150597776968</v>
      </c>
      <c r="D7" s="8">
        <f>FC_IND_IS_E!D7+FC_IND_NFM_E!D7+FC_IND_CPC_E!D7+FC_IND_NMM_E!D7+FC_IND_PPP_E!D7+FC_IND_FBT_E!D7+FC_IND_TE_E!D7+FC_IND_MAC_E!D7+FC_IND_TL_E!D7+FC_IND_WP_E!D7+FC_IND_MQ_E!D7+FC_IND_CON_E!D7+FC_IND_NSP_E!D7</f>
        <v>1690.7154113317272</v>
      </c>
      <c r="E7" s="8">
        <f>FC_IND_IS_E!E7+FC_IND_NFM_E!E7+FC_IND_CPC_E!E7+FC_IND_NMM_E!E7+FC_IND_PPP_E!E7+FC_IND_FBT_E!E7+FC_IND_TE_E!E7+FC_IND_MAC_E!E7+FC_IND_TL_E!E7+FC_IND_WP_E!E7+FC_IND_MQ_E!E7+FC_IND_CON_E!E7+FC_IND_NSP_E!E7</f>
        <v>1565.0401950856392</v>
      </c>
      <c r="F7" s="8">
        <f>FC_IND_IS_E!F7+FC_IND_NFM_E!F7+FC_IND_CPC_E!F7+FC_IND_NMM_E!F7+FC_IND_PPP_E!F7+FC_IND_FBT_E!F7+FC_IND_TE_E!F7+FC_IND_MAC_E!F7+FC_IND_TL_E!F7+FC_IND_WP_E!F7+FC_IND_MQ_E!F7+FC_IND_CON_E!F7+FC_IND_NSP_E!F7</f>
        <v>1453.9373203662817</v>
      </c>
      <c r="G7" s="8">
        <f>FC_IND_IS_E!G7+FC_IND_NFM_E!G7+FC_IND_CPC_E!G7+FC_IND_NMM_E!G7+FC_IND_PPP_E!G7+FC_IND_FBT_E!G7+FC_IND_TE_E!G7+FC_IND_MAC_E!G7+FC_IND_TL_E!G7+FC_IND_WP_E!G7+FC_IND_MQ_E!G7+FC_IND_CON_E!G7+FC_IND_NSP_E!G7</f>
        <v>1203.5597010720653</v>
      </c>
      <c r="H7" s="8">
        <f>FC_IND_IS_E!H7+FC_IND_NFM_E!H7+FC_IND_CPC_E!H7+FC_IND_NMM_E!H7+FC_IND_PPP_E!H7+FC_IND_FBT_E!H7+FC_IND_TE_E!H7+FC_IND_MAC_E!H7+FC_IND_TL_E!H7+FC_IND_WP_E!H7+FC_IND_MQ_E!H7+FC_IND_CON_E!H7+FC_IND_NSP_E!H7</f>
        <v>1237.6385012805149</v>
      </c>
      <c r="I7" s="8">
        <f>FC_IND_IS_E!I7+FC_IND_NFM_E!I7+FC_IND_CPC_E!I7+FC_IND_NMM_E!I7+FC_IND_PPP_E!I7+FC_IND_FBT_E!I7+FC_IND_TE_E!I7+FC_IND_MAC_E!I7+FC_IND_TL_E!I7+FC_IND_WP_E!I7+FC_IND_MQ_E!I7+FC_IND_CON_E!I7+FC_IND_NSP_E!I7</f>
        <v>1106.5941912826943</v>
      </c>
      <c r="J7" s="8">
        <f>FC_IND_IS_E!J7+FC_IND_NFM_E!J7+FC_IND_CPC_E!J7+FC_IND_NMM_E!J7+FC_IND_PPP_E!J7+FC_IND_FBT_E!J7+FC_IND_TE_E!J7+FC_IND_MAC_E!J7+FC_IND_TL_E!J7+FC_IND_WP_E!J7+FC_IND_MQ_E!J7+FC_IND_CON_E!J7+FC_IND_NSP_E!J7</f>
        <v>1590.1030351325905</v>
      </c>
      <c r="K7" s="8">
        <f>FC_IND_IS_E!K7+FC_IND_NFM_E!K7+FC_IND_CPC_E!K7+FC_IND_NMM_E!K7+FC_IND_PPP_E!K7+FC_IND_FBT_E!K7+FC_IND_TE_E!K7+FC_IND_MAC_E!K7+FC_IND_TL_E!K7+FC_IND_WP_E!K7+FC_IND_MQ_E!K7+FC_IND_CON_E!K7+FC_IND_NSP_E!K7</f>
        <v>1368.9244982171053</v>
      </c>
      <c r="L7" s="8">
        <f>FC_IND_IS_E!L7+FC_IND_NFM_E!L7+FC_IND_CPC_E!L7+FC_IND_NMM_E!L7+FC_IND_PPP_E!L7+FC_IND_FBT_E!L7+FC_IND_TE_E!L7+FC_IND_MAC_E!L7+FC_IND_TL_E!L7+FC_IND_WP_E!L7+FC_IND_MQ_E!L7+FC_IND_CON_E!L7+FC_IND_NSP_E!L7</f>
        <v>543.55545481854006</v>
      </c>
      <c r="M7" s="8">
        <f>FC_IND_IS_E!M7+FC_IND_NFM_E!M7+FC_IND_CPC_E!M7+FC_IND_NMM_E!M7+FC_IND_PPP_E!M7+FC_IND_FBT_E!M7+FC_IND_TE_E!M7+FC_IND_MAC_E!M7+FC_IND_TL_E!M7+FC_IND_WP_E!M7+FC_IND_MQ_E!M7+FC_IND_CON_E!M7+FC_IND_NSP_E!M7</f>
        <v>611.1983229624359</v>
      </c>
      <c r="N7" s="8">
        <f>FC_IND_IS_E!N7+FC_IND_NFM_E!N7+FC_IND_CPC_E!N7+FC_IND_NMM_E!N7+FC_IND_PPP_E!N7+FC_IND_FBT_E!N7+FC_IND_TE_E!N7+FC_IND_MAC_E!N7+FC_IND_TL_E!N7+FC_IND_WP_E!N7+FC_IND_MQ_E!N7+FC_IND_CON_E!N7+FC_IND_NSP_E!N7</f>
        <v>1156.9159108471272</v>
      </c>
      <c r="O7" s="8">
        <f>FC_IND_IS_E!O7+FC_IND_NFM_E!O7+FC_IND_CPC_E!O7+FC_IND_NMM_E!O7+FC_IND_PPP_E!O7+FC_IND_FBT_E!O7+FC_IND_TE_E!O7+FC_IND_MAC_E!O7+FC_IND_TL_E!O7+FC_IND_WP_E!O7+FC_IND_MQ_E!O7+FC_IND_CON_E!O7+FC_IND_NSP_E!O7</f>
        <v>551.45611425717425</v>
      </c>
      <c r="P7" s="8">
        <f>FC_IND_IS_E!P7+FC_IND_NFM_E!P7+FC_IND_CPC_E!P7+FC_IND_NMM_E!P7+FC_IND_PPP_E!P7+FC_IND_FBT_E!P7+FC_IND_TE_E!P7+FC_IND_MAC_E!P7+FC_IND_TL_E!P7+FC_IND_WP_E!P7+FC_IND_MQ_E!P7+FC_IND_CON_E!P7+FC_IND_NSP_E!P7</f>
        <v>523.32901974893787</v>
      </c>
      <c r="Q7" s="8">
        <f>FC_IND_IS_E!Q7+FC_IND_NFM_E!Q7+FC_IND_CPC_E!Q7+FC_IND_NMM_E!Q7+FC_IND_PPP_E!Q7+FC_IND_FBT_E!Q7+FC_IND_TE_E!Q7+FC_IND_MAC_E!Q7+FC_IND_TL_E!Q7+FC_IND_WP_E!Q7+FC_IND_MQ_E!Q7+FC_IND_CON_E!Q7+FC_IND_NSP_E!Q7</f>
        <v>584.31973728284333</v>
      </c>
      <c r="R7" s="8">
        <f>FC_IND_IS_E!R7+FC_IND_NFM_E!R7+FC_IND_CPC_E!R7+FC_IND_NMM_E!R7+FC_IND_PPP_E!R7+FC_IND_FBT_E!R7+FC_IND_TE_E!R7+FC_IND_MAC_E!R7+FC_IND_TL_E!R7+FC_IND_WP_E!R7+FC_IND_MQ_E!R7+FC_IND_CON_E!R7+FC_IND_NSP_E!R7</f>
        <v>545.08713238167957</v>
      </c>
      <c r="S7" s="8">
        <f>FC_IND_IS_E!S7+FC_IND_NFM_E!S7+FC_IND_CPC_E!S7+FC_IND_NMM_E!S7+FC_IND_PPP_E!S7+FC_IND_FBT_E!S7+FC_IND_TE_E!S7+FC_IND_MAC_E!S7+FC_IND_TL_E!S7+FC_IND_WP_E!S7+FC_IND_MQ_E!S7+FC_IND_CON_E!S7+FC_IND_NSP_E!S7</f>
        <v>574.03653044297221</v>
      </c>
      <c r="T7" s="8">
        <f>FC_IND_IS_E!T7+FC_IND_NFM_E!T7+FC_IND_CPC_E!T7+FC_IND_NMM_E!T7+FC_IND_PPP_E!T7+FC_IND_FBT_E!T7+FC_IND_TE_E!T7+FC_IND_MAC_E!T7+FC_IND_TL_E!T7+FC_IND_WP_E!T7+FC_IND_MQ_E!T7+FC_IND_CON_E!T7+FC_IND_NSP_E!T7</f>
        <v>505.77727158370516</v>
      </c>
      <c r="U7" s="8">
        <f>FC_IND_IS_E!U7+FC_IND_NFM_E!U7+FC_IND_CPC_E!U7+FC_IND_NMM_E!U7+FC_IND_PPP_E!U7+FC_IND_FBT_E!U7+FC_IND_TE_E!U7+FC_IND_MAC_E!U7+FC_IND_TL_E!U7+FC_IND_WP_E!U7+FC_IND_MQ_E!U7+FC_IND_CON_E!U7+FC_IND_NSP_E!U7</f>
        <v>620.74417913509922</v>
      </c>
      <c r="V7" s="8">
        <f>FC_IND_IS_E!V7+FC_IND_NFM_E!V7+FC_IND_CPC_E!V7+FC_IND_NMM_E!V7+FC_IND_PPP_E!V7+FC_IND_FBT_E!V7+FC_IND_TE_E!V7+FC_IND_MAC_E!V7+FC_IND_TL_E!V7+FC_IND_WP_E!V7+FC_IND_MQ_E!V7+FC_IND_CON_E!V7+FC_IND_NSP_E!V7</f>
        <v>546.47061178414845</v>
      </c>
      <c r="W7" s="8">
        <f>FC_IND_IS_E!W7+FC_IND_NFM_E!W7+FC_IND_CPC_E!W7+FC_IND_NMM_E!W7+FC_IND_PPP_E!W7+FC_IND_FBT_E!W7+FC_IND_TE_E!W7+FC_IND_MAC_E!W7+FC_IND_TL_E!W7+FC_IND_WP_E!W7+FC_IND_MQ_E!W7+FC_IND_CON_E!W7+FC_IND_NSP_E!W7</f>
        <v>494.35530739698828</v>
      </c>
      <c r="X7" s="8">
        <f>FC_IND_IS_E!X7+FC_IND_NFM_E!X7+FC_IND_CPC_E!X7+FC_IND_NMM_E!X7+FC_IND_PPP_E!X7+FC_IND_FBT_E!X7+FC_IND_TE_E!X7+FC_IND_MAC_E!X7+FC_IND_TL_E!X7+FC_IND_WP_E!X7+FC_IND_MQ_E!X7+FC_IND_CON_E!X7+FC_IND_NSP_E!X7</f>
        <v>480.95290342377257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1380.7572470073846</v>
      </c>
      <c r="D11" s="19">
        <f t="shared" si="7"/>
        <v>870.69525292747903</v>
      </c>
      <c r="E11" s="19">
        <f t="shared" si="7"/>
        <v>914.97555508085588</v>
      </c>
      <c r="F11" s="19">
        <f t="shared" si="7"/>
        <v>1244.5974986858187</v>
      </c>
      <c r="G11" s="19">
        <f t="shared" si="7"/>
        <v>890.03123915635274</v>
      </c>
      <c r="H11" s="19">
        <f t="shared" si="7"/>
        <v>948.94739472772801</v>
      </c>
      <c r="I11" s="19">
        <f t="shared" si="7"/>
        <v>951.1668551806639</v>
      </c>
      <c r="J11" s="19">
        <f t="shared" si="7"/>
        <v>981.93419571381753</v>
      </c>
      <c r="K11" s="19">
        <f t="shared" si="7"/>
        <v>921.03318091807364</v>
      </c>
      <c r="L11" s="19">
        <f t="shared" si="7"/>
        <v>963.2077158392276</v>
      </c>
      <c r="M11" s="19">
        <f t="shared" si="7"/>
        <v>699.96567042572201</v>
      </c>
      <c r="N11" s="19">
        <f t="shared" si="7"/>
        <v>1009.9771177041778</v>
      </c>
      <c r="O11" s="19">
        <f t="shared" si="7"/>
        <v>571.45917814347899</v>
      </c>
      <c r="P11" s="19">
        <f t="shared" si="7"/>
        <v>560.33114450829271</v>
      </c>
      <c r="Q11" s="19">
        <f t="shared" si="7"/>
        <v>487.72417946312112</v>
      </c>
      <c r="R11" s="19">
        <f t="shared" si="7"/>
        <v>575.11353443850942</v>
      </c>
      <c r="S11" s="19">
        <f t="shared" si="7"/>
        <v>529.92757487618258</v>
      </c>
      <c r="T11" s="19">
        <f t="shared" si="7"/>
        <v>511.33846182240978</v>
      </c>
      <c r="U11" s="19">
        <f t="shared" si="7"/>
        <v>323.35067809492836</v>
      </c>
      <c r="V11" s="19">
        <f t="shared" si="7"/>
        <v>269.04449857361419</v>
      </c>
      <c r="W11" s="19">
        <f t="shared" si="7"/>
        <v>259.23885112752771</v>
      </c>
      <c r="X11" s="19">
        <f t="shared" ref="X11" si="8">SUM(X12:X16)</f>
        <v>322.58243357819384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1380.7572470073846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870.69525292747903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914.97555508085588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1244.5974986858187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890.03123915635274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948.94739472772801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951.1668551806639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981.93419571381753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921.03318091807364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811.81454811922754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699.96567042572201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874.40102086417778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442.66207498347899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436.05307994829263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374.74414718312113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462.13350215850943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529.92757487618258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511.33846182240978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323.35067809492836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269.04449857361419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259.23885112752771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322.58243357819384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151.39316772000001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135.57609683999999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128.79710316000003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124.27806456000003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112.98003228000002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112.98003228000002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1844.6307839999993</v>
      </c>
      <c r="D17" s="27">
        <f t="shared" si="9"/>
        <v>2552.9361119999994</v>
      </c>
      <c r="E17" s="27">
        <f t="shared" si="9"/>
        <v>2436.877512</v>
      </c>
      <c r="F17" s="27">
        <f t="shared" si="9"/>
        <v>499.76726399999984</v>
      </c>
      <c r="G17" s="27">
        <f t="shared" si="9"/>
        <v>537.56301600000006</v>
      </c>
      <c r="H17" s="27">
        <f t="shared" si="9"/>
        <v>438.28099199999997</v>
      </c>
      <c r="I17" s="27">
        <f t="shared" si="9"/>
        <v>311.79643199999998</v>
      </c>
      <c r="J17" s="27">
        <f t="shared" si="9"/>
        <v>434.83960799999988</v>
      </c>
      <c r="K17" s="27">
        <f t="shared" si="9"/>
        <v>441.02606399999991</v>
      </c>
      <c r="L17" s="27">
        <f t="shared" si="9"/>
        <v>326.65730399999995</v>
      </c>
      <c r="M17" s="27">
        <f t="shared" si="9"/>
        <v>374.26478399999985</v>
      </c>
      <c r="N17" s="27">
        <f t="shared" si="9"/>
        <v>446.55069600000013</v>
      </c>
      <c r="O17" s="27">
        <f t="shared" si="9"/>
        <v>405.48679199999998</v>
      </c>
      <c r="P17" s="27">
        <f t="shared" si="9"/>
        <v>399.77812799999998</v>
      </c>
      <c r="Q17" s="27">
        <f t="shared" si="9"/>
        <v>335.67962399999999</v>
      </c>
      <c r="R17" s="27">
        <f t="shared" si="9"/>
        <v>326.86876799999999</v>
      </c>
      <c r="S17" s="27">
        <f t="shared" si="9"/>
        <v>499.80758400000002</v>
      </c>
      <c r="T17" s="27">
        <f t="shared" si="9"/>
        <v>491.50886400000002</v>
      </c>
      <c r="U17" s="27">
        <f t="shared" si="9"/>
        <v>477.67348800000002</v>
      </c>
      <c r="V17" s="27">
        <f t="shared" si="9"/>
        <v>445.64774400000005</v>
      </c>
      <c r="W17" s="27">
        <f t="shared" si="9"/>
        <v>387.08294400000005</v>
      </c>
      <c r="X17" s="27">
        <f t="shared" ref="X17" si="10">SUM(X18:X21)</f>
        <v>435.1471919999999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149.17068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283.91579999999988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281.99772000000007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292.02767999999992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317.08259999999996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219.10068000000004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223.65611999999999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240.35939999999997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233.28647999999995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182.09771999999998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195.1246799999999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248.95080000000007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192.80699999999996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181.89791999999997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100.37951999999999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111.32856000000001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111.88799999999998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110.60928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86.113800000000012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71.76815999999998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36.603359999999995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112.48739999999998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1695.4601039999993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2269.0203119999996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2154.8797920000002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207.73958399999995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220.48041600000005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219.18031199999996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88.140311999999994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194.48020799999995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207.73958399999998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144.559584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179.14010399999995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197.59989600000003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212.67979200000002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217.88020800000001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235.30010400000003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215.54020799999998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387.91958400000004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380.899584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391.55968799999999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373.87958400000008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350.47958400000005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322.65979199999992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20408.378412959995</v>
      </c>
      <c r="D26" s="27">
        <f t="shared" si="13"/>
        <v>21434.276665079997</v>
      </c>
      <c r="E26" s="27">
        <f t="shared" si="13"/>
        <v>20624.980532399997</v>
      </c>
      <c r="F26" s="27">
        <f t="shared" si="13"/>
        <v>21826.642240080004</v>
      </c>
      <c r="G26" s="27">
        <f t="shared" si="13"/>
        <v>20812.912417799998</v>
      </c>
      <c r="H26" s="27">
        <f t="shared" si="13"/>
        <v>19948.661273880003</v>
      </c>
      <c r="I26" s="27">
        <f t="shared" si="13"/>
        <v>19489.148727479998</v>
      </c>
      <c r="J26" s="27">
        <f t="shared" si="13"/>
        <v>20183.524925760001</v>
      </c>
      <c r="K26" s="27">
        <f t="shared" si="13"/>
        <v>19138.364898119995</v>
      </c>
      <c r="L26" s="27">
        <f t="shared" si="13"/>
        <v>17174.059023599999</v>
      </c>
      <c r="M26" s="27">
        <f t="shared" si="13"/>
        <v>17987.770136159997</v>
      </c>
      <c r="N26" s="27">
        <f t="shared" si="13"/>
        <v>16000.309305000001</v>
      </c>
      <c r="O26" s="27">
        <f t="shared" si="13"/>
        <v>12662.447723280002</v>
      </c>
      <c r="P26" s="27">
        <f t="shared" si="13"/>
        <v>9526.1619085200036</v>
      </c>
      <c r="Q26" s="27">
        <f t="shared" si="13"/>
        <v>9041.5131497999992</v>
      </c>
      <c r="R26" s="27">
        <f t="shared" si="13"/>
        <v>9588.1135939199994</v>
      </c>
      <c r="S26" s="27">
        <f t="shared" si="13"/>
        <v>10065.275686440003</v>
      </c>
      <c r="T26" s="27">
        <f t="shared" si="13"/>
        <v>10110.13693452</v>
      </c>
      <c r="U26" s="27">
        <f t="shared" si="13"/>
        <v>10507.828474440003</v>
      </c>
      <c r="V26" s="27">
        <f t="shared" si="13"/>
        <v>10212.501868559999</v>
      </c>
      <c r="W26" s="27">
        <f t="shared" si="13"/>
        <v>8623.45067328</v>
      </c>
      <c r="X26" s="27">
        <f t="shared" ref="X26" si="14">SUM(X27,X33)</f>
        <v>8091.1075827599998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37.207079999999991</v>
      </c>
      <c r="D27" s="19">
        <f t="shared" si="15"/>
        <v>37.207079999999983</v>
      </c>
      <c r="E27" s="19">
        <f t="shared" si="15"/>
        <v>37.207079999999991</v>
      </c>
      <c r="F27" s="19">
        <f t="shared" si="15"/>
        <v>37.207079999999998</v>
      </c>
      <c r="G27" s="19">
        <f t="shared" si="15"/>
        <v>37.207079999999983</v>
      </c>
      <c r="H27" s="19">
        <f t="shared" si="15"/>
        <v>37.207079999999991</v>
      </c>
      <c r="I27" s="19">
        <f t="shared" si="15"/>
        <v>37.207079999999991</v>
      </c>
      <c r="J27" s="19">
        <f t="shared" si="15"/>
        <v>37.207079999999991</v>
      </c>
      <c r="K27" s="19">
        <f t="shared" si="15"/>
        <v>37.207079999999983</v>
      </c>
      <c r="L27" s="19">
        <f t="shared" si="15"/>
        <v>37.207079999999991</v>
      </c>
      <c r="M27" s="19">
        <f t="shared" si="15"/>
        <v>37.207079999999998</v>
      </c>
      <c r="N27" s="19">
        <f t="shared" si="15"/>
        <v>37.207079999999983</v>
      </c>
      <c r="O27" s="19">
        <f t="shared" si="15"/>
        <v>37.207079999999983</v>
      </c>
      <c r="P27" s="19">
        <f t="shared" si="15"/>
        <v>37.207079999999998</v>
      </c>
      <c r="Q27" s="19">
        <f t="shared" si="15"/>
        <v>21.704129999999999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37.207079999999991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37.207079999999983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37.207079999999991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37.207079999999998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37.207079999999983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37.207079999999991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37.207079999999991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37.207079999999991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37.207079999999983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37.207079999999991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37.207079999999998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37.207079999999983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37.207079999999983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37.207079999999998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21.704129999999999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20371.171332959995</v>
      </c>
      <c r="D33" s="19">
        <f t="shared" si="17"/>
        <v>21397.069585079997</v>
      </c>
      <c r="E33" s="19">
        <f t="shared" si="17"/>
        <v>20587.773452399997</v>
      </c>
      <c r="F33" s="19">
        <f t="shared" si="17"/>
        <v>21789.435160080004</v>
      </c>
      <c r="G33" s="19">
        <f t="shared" si="17"/>
        <v>20775.705337799998</v>
      </c>
      <c r="H33" s="19">
        <f t="shared" si="17"/>
        <v>19911.454193880003</v>
      </c>
      <c r="I33" s="19">
        <f t="shared" si="17"/>
        <v>19451.941647479998</v>
      </c>
      <c r="J33" s="19">
        <f t="shared" si="17"/>
        <v>20146.317845760001</v>
      </c>
      <c r="K33" s="19">
        <f t="shared" si="17"/>
        <v>19101.157818119995</v>
      </c>
      <c r="L33" s="19">
        <f t="shared" si="17"/>
        <v>17136.851943599999</v>
      </c>
      <c r="M33" s="19">
        <f t="shared" si="17"/>
        <v>17950.563056159997</v>
      </c>
      <c r="N33" s="19">
        <f t="shared" si="17"/>
        <v>15963.102225000001</v>
      </c>
      <c r="O33" s="19">
        <f t="shared" si="17"/>
        <v>12625.240643280002</v>
      </c>
      <c r="P33" s="19">
        <f t="shared" si="17"/>
        <v>9488.9548285200035</v>
      </c>
      <c r="Q33" s="19">
        <f t="shared" si="17"/>
        <v>9019.8090197999991</v>
      </c>
      <c r="R33" s="19">
        <f t="shared" si="17"/>
        <v>9588.1135939199994</v>
      </c>
      <c r="S33" s="19">
        <f t="shared" si="17"/>
        <v>10065.275686440003</v>
      </c>
      <c r="T33" s="19">
        <f t="shared" si="17"/>
        <v>10110.13693452</v>
      </c>
      <c r="U33" s="19">
        <f t="shared" si="17"/>
        <v>10507.828474440003</v>
      </c>
      <c r="V33" s="19">
        <f t="shared" si="17"/>
        <v>10212.501868559999</v>
      </c>
      <c r="W33" s="19">
        <f t="shared" si="17"/>
        <v>8623.45067328</v>
      </c>
      <c r="X33" s="19">
        <f t="shared" ref="X33" si="18">SUM(X34:X50)</f>
        <v>8091.1075827599998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1208.7749228399996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1202.8058395199998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1202.8058395199998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1184.8981352399999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1211.7598052399997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1199.8211842799999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1104.3131252400001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1092.3745042800001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1068.4972623600001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987.91247952000015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978.95874096000023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880.46625384000015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826.74268668000025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280.55554812000003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382.03246332000009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373.07849760000011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468.58678380000015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385.01734572000004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340.24774428000006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379.04780808000004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337.26331620000008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238.66292808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15.350005439999999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3.0701008799999987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3.0701008799999987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3.0701008799999987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3.0701008799999987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6.1399522800000002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3.0701008799999987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1.36615248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0.30232512000000006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3619.6368296400001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3849.0506963999987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3772.5788739599993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4199.5434592800002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4795.3812628799997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5416.7095850399992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2520.36288504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3686.5493074799992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3332.8695628799987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3202.2318556799996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3479.4395110799992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2673.3057296399998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2791.1987110799996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2905.9055110799995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2791.1989778399998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3479.4397778399994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3390.2237631600001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3680.1766778399997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3699.2940332400003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3778.9517703599995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3479.4395110799996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3550.8159507600003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5450.2909084800012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5156.3569161599999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5456.5452619200005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5425.2751665600008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3392.751847680001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2220.1419405600009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4552.8536052000018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4108.8254400000014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4033.7784928800002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3142.5952643999999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2636.0271871200002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2570.3614915200001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1494.68681808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1663.5423794400008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1397.7513057600002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1166.3563896000001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1031.8964284800002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1025.6429109600001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1113.1977290400002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1006.88124384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722.32766712000011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661.41139032000001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10092.468671999997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11188.856132999997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10155.843477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10979.718399000003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11375.812421999997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11074.781484000001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11274.412031999997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11258.568594000002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10666.012499999999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9804.1123439999974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10856.137616999997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9838.96875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7497.2624220000016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4635.8812890000017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4445.7561719999985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4566.1688279999998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5174.5687110000017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5019.3000000000011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5352.0188670000016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5041.4810939999998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4081.3500780000004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3638.5488359999999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21492.657723239998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23472.35406252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24307.250441759996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27306.634136760003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29002.276563480005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31206.247261200006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20621.560821840001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23692.842478800001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21960.595609920005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17683.62083136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18241.633281959999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18083.24595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19834.608736800001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21222.931660920003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20563.496110080006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17310.23516376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18610.363569600006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18940.319556839997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19761.079140000002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20201.35194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18901.119120840001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20647.431090000005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640.88893440000015</v>
      </c>
      <c r="M52" s="27">
        <f t="shared" si="19"/>
        <v>886.43875320000029</v>
      </c>
      <c r="N52" s="27">
        <f t="shared" si="19"/>
        <v>1073.3245379999998</v>
      </c>
      <c r="O52" s="27">
        <f t="shared" si="19"/>
        <v>1014.8427431999999</v>
      </c>
      <c r="P52" s="27">
        <f t="shared" si="19"/>
        <v>915.58518480000021</v>
      </c>
      <c r="Q52" s="27">
        <f t="shared" si="19"/>
        <v>1019.0939616000003</v>
      </c>
      <c r="R52" s="27">
        <f t="shared" si="19"/>
        <v>968.05308600000012</v>
      </c>
      <c r="S52" s="27">
        <f t="shared" si="19"/>
        <v>1218.8317283999997</v>
      </c>
      <c r="T52" s="27">
        <f t="shared" si="19"/>
        <v>1273.1951232000001</v>
      </c>
      <c r="U52" s="27">
        <f t="shared" si="19"/>
        <v>1330.4094803999997</v>
      </c>
      <c r="V52" s="27">
        <f t="shared" si="19"/>
        <v>1272.0780072000002</v>
      </c>
      <c r="W52" s="27">
        <f t="shared" si="19"/>
        <v>1129.9288572000003</v>
      </c>
      <c r="X52" s="27">
        <f t="shared" ref="X52" si="20">SUM(X53:X54)</f>
        <v>1242.2412288000003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640.88893440000015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886.43875320000029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1073.3245379999998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1014.8427431999999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915.58518480000021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1019.0939616000003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968.05308600000012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1218.8317283999997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1273.1951232000001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1330.4094803999997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1272.0780072000002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1129.9288572000003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1242.2412288000003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6069.9409343999987</v>
      </c>
      <c r="D61" s="49">
        <f t="shared" si="21"/>
        <v>6125.5476676799999</v>
      </c>
      <c r="E61" s="49">
        <f t="shared" si="21"/>
        <v>6271.4834884800002</v>
      </c>
      <c r="F61" s="49">
        <f t="shared" si="21"/>
        <v>6277.4193988799998</v>
      </c>
      <c r="G61" s="49">
        <f t="shared" si="21"/>
        <v>6326.1226677600007</v>
      </c>
      <c r="H61" s="49">
        <f t="shared" si="21"/>
        <v>6355.08913536</v>
      </c>
      <c r="I61" s="49">
        <f t="shared" si="21"/>
        <v>7388.4199334399991</v>
      </c>
      <c r="J61" s="49">
        <f t="shared" si="21"/>
        <v>7518.6203803199978</v>
      </c>
      <c r="K61" s="49">
        <f t="shared" si="21"/>
        <v>6869.02230504</v>
      </c>
      <c r="L61" s="49">
        <f t="shared" si="21"/>
        <v>5582.8446861599987</v>
      </c>
      <c r="M61" s="49">
        <f t="shared" si="21"/>
        <v>5248.7891517599992</v>
      </c>
      <c r="N61" s="49">
        <f t="shared" si="21"/>
        <v>5795.2214611199997</v>
      </c>
      <c r="O61" s="49">
        <f t="shared" si="21"/>
        <v>5859.9901987199992</v>
      </c>
      <c r="P61" s="49">
        <f t="shared" si="21"/>
        <v>5362.7896454399997</v>
      </c>
      <c r="Q61" s="49">
        <f t="shared" si="21"/>
        <v>5200.7376347999998</v>
      </c>
      <c r="R61" s="49">
        <f t="shared" si="21"/>
        <v>6173.9719783199998</v>
      </c>
      <c r="S61" s="49">
        <f t="shared" si="21"/>
        <v>7731.7311981600005</v>
      </c>
      <c r="T61" s="49">
        <f t="shared" si="21"/>
        <v>7938.4640594399989</v>
      </c>
      <c r="U61" s="49">
        <f t="shared" si="21"/>
        <v>8075.1713508000012</v>
      </c>
      <c r="V61" s="49">
        <f t="shared" si="21"/>
        <v>8629.9627845600025</v>
      </c>
      <c r="W61" s="49">
        <f t="shared" si="21"/>
        <v>7830.990899280001</v>
      </c>
      <c r="X61" s="49">
        <f t="shared" si="21"/>
        <v>8029.9713016800006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6034.5601343999988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6090.1122239999995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6236.0480447999998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6241.9839551999994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6290.0320896000003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6334.8324480000001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7333.9838207999992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7448.8962239999983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6834.3512831999997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5520.9280895999991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5138.2239551999992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5712.4476863999998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5780.6562239999994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5205.9841343999997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5064.8637311999992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6038.5925375999996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7627.3126272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7810.3202687999992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7921.4248512000013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8471.2324032000015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7676.1445824000011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7929.0408960000004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35.380799999999994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35.435443679999992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35.435443679999992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35.435443679999992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36.090578159999993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20.256687360000001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54.436112639999997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69.724156320000006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34.671021840000002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61.916596560000002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110.56519656000003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82.77377472000002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79.333974720000015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140.64968736000003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114.33246552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105.76009080000001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66.721309200000007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68.905090799999996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72.126709199999993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71.689952880000007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153.80839656000001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99.86368392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2.8801440000000001E-2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16.155823679999997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21.541438079999999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29.619349919999998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37.697261760000004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59.238699839999988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80.779883040000001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86.164987679999996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0.83990735999999999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0.8754407999999998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1.03792032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1.03792032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6428.3196472456484</v>
      </c>
      <c r="D2" s="21">
        <f t="shared" ref="D2:X2" si="0">SUM(D3,D17,D22,D25,D26,D51,D52)</f>
        <v>7267.6969199464857</v>
      </c>
      <c r="E2" s="21">
        <f t="shared" si="0"/>
        <v>6735.6023871248854</v>
      </c>
      <c r="F2" s="21">
        <f t="shared" si="0"/>
        <v>5242.4325477029415</v>
      </c>
      <c r="G2" s="21">
        <f t="shared" si="0"/>
        <v>6069.3669484960628</v>
      </c>
      <c r="H2" s="21">
        <f t="shared" si="0"/>
        <v>5116.0385621555151</v>
      </c>
      <c r="I2" s="21">
        <f t="shared" si="0"/>
        <v>3926.9675051335848</v>
      </c>
      <c r="J2" s="21">
        <f t="shared" si="0"/>
        <v>3833.1280379925524</v>
      </c>
      <c r="K2" s="21">
        <f t="shared" si="0"/>
        <v>3716.3550641955758</v>
      </c>
      <c r="L2" s="21">
        <f t="shared" si="0"/>
        <v>2771.1132347474277</v>
      </c>
      <c r="M2" s="21">
        <f t="shared" si="0"/>
        <v>2939.6648593882069</v>
      </c>
      <c r="N2" s="21">
        <f t="shared" si="0"/>
        <v>3387.7255113596257</v>
      </c>
      <c r="O2" s="21">
        <f t="shared" si="0"/>
        <v>2799.3765956790103</v>
      </c>
      <c r="P2" s="21">
        <f t="shared" si="0"/>
        <v>2155.4001688762637</v>
      </c>
      <c r="Q2" s="21">
        <f t="shared" si="0"/>
        <v>2103.8025623747671</v>
      </c>
      <c r="R2" s="21">
        <f t="shared" si="0"/>
        <v>2497.4056569621548</v>
      </c>
      <c r="S2" s="21">
        <f t="shared" si="0"/>
        <v>2638.4849804506734</v>
      </c>
      <c r="T2" s="21">
        <f t="shared" si="0"/>
        <v>2768.0095413575782</v>
      </c>
      <c r="U2" s="21">
        <f t="shared" si="0"/>
        <v>2506.4874517276312</v>
      </c>
      <c r="V2" s="21">
        <f t="shared" si="0"/>
        <v>2397.5440204216707</v>
      </c>
      <c r="W2" s="21">
        <f t="shared" si="0"/>
        <v>2211.1467665504006</v>
      </c>
      <c r="X2" s="21">
        <f t="shared" si="0"/>
        <v>2407.582132953723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920.50508972565001</v>
      </c>
      <c r="D3" s="24">
        <f t="shared" ref="D3:W3" si="2">SUM(D4,D8,D11)</f>
        <v>208.47622998648714</v>
      </c>
      <c r="E3" s="24">
        <f t="shared" si="2"/>
        <v>199.57513208488598</v>
      </c>
      <c r="F3" s="24">
        <f t="shared" si="2"/>
        <v>157.46740254294039</v>
      </c>
      <c r="G3" s="24">
        <f t="shared" si="2"/>
        <v>285.42372829606347</v>
      </c>
      <c r="H3" s="24">
        <f t="shared" si="2"/>
        <v>508.5860548355152</v>
      </c>
      <c r="I3" s="24">
        <f t="shared" si="2"/>
        <v>570.70019189358447</v>
      </c>
      <c r="J3" s="24">
        <f t="shared" si="2"/>
        <v>417.71155835255183</v>
      </c>
      <c r="K3" s="24">
        <f t="shared" si="2"/>
        <v>468.32188955557501</v>
      </c>
      <c r="L3" s="24">
        <f t="shared" si="2"/>
        <v>526.41104298742755</v>
      </c>
      <c r="M3" s="24">
        <f t="shared" si="2"/>
        <v>340.60829850820693</v>
      </c>
      <c r="N3" s="24">
        <f t="shared" si="2"/>
        <v>848.4866037596255</v>
      </c>
      <c r="O3" s="24">
        <f t="shared" si="2"/>
        <v>459.64501995901037</v>
      </c>
      <c r="P3" s="24">
        <f t="shared" si="2"/>
        <v>390.11630807626364</v>
      </c>
      <c r="Q3" s="24">
        <f t="shared" si="2"/>
        <v>393.48560001476727</v>
      </c>
      <c r="R3" s="24">
        <f t="shared" si="2"/>
        <v>351.24771132215494</v>
      </c>
      <c r="S3" s="24">
        <f t="shared" si="2"/>
        <v>517.74403093067349</v>
      </c>
      <c r="T3" s="24">
        <f t="shared" si="2"/>
        <v>563.19479483757766</v>
      </c>
      <c r="U3" s="24">
        <f t="shared" si="2"/>
        <v>334.90542408763116</v>
      </c>
      <c r="V3" s="24">
        <f t="shared" si="2"/>
        <v>334.65217974167064</v>
      </c>
      <c r="W3" s="24">
        <f t="shared" si="2"/>
        <v>284.37351571040051</v>
      </c>
      <c r="X3" s="24">
        <f t="shared" ref="X3" si="3">SUM(X4,X8,X11)</f>
        <v>344.84493747372312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412.74829187999978</v>
      </c>
      <c r="O4" s="19">
        <f t="shared" si="5"/>
        <v>287.82228203999995</v>
      </c>
      <c r="P4" s="19">
        <f t="shared" si="5"/>
        <v>242.80096068</v>
      </c>
      <c r="Q4" s="19">
        <f t="shared" si="5"/>
        <v>242.99771795999996</v>
      </c>
      <c r="R4" s="19">
        <f t="shared" si="5"/>
        <v>194.24083931999996</v>
      </c>
      <c r="S4" s="19">
        <f t="shared" si="5"/>
        <v>145.91640203999998</v>
      </c>
      <c r="T4" s="19">
        <f t="shared" si="5"/>
        <v>194.55543864000001</v>
      </c>
      <c r="U4" s="19">
        <f t="shared" si="5"/>
        <v>170.23609727999997</v>
      </c>
      <c r="V4" s="19">
        <f t="shared" si="5"/>
        <v>170.23609727999997</v>
      </c>
      <c r="W4" s="19">
        <f t="shared" si="5"/>
        <v>145.91640203999998</v>
      </c>
      <c r="X4" s="19">
        <f t="shared" ref="X4" si="6">SUM(X5:X7)</f>
        <v>170.23609727999997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412.74829187999978</v>
      </c>
      <c r="O5" s="8">
        <f>FC_IND_IS_BF_E!O5+FC_IND_IS_EA_E!O5</f>
        <v>287.82228203999995</v>
      </c>
      <c r="P5" s="8">
        <f>FC_IND_IS_BF_E!P5+FC_IND_IS_EA_E!P5</f>
        <v>242.80096068</v>
      </c>
      <c r="Q5" s="8">
        <f>FC_IND_IS_BF_E!Q5+FC_IND_IS_EA_E!Q5</f>
        <v>242.99771795999996</v>
      </c>
      <c r="R5" s="8">
        <f>FC_IND_IS_BF_E!R5+FC_IND_IS_EA_E!R5</f>
        <v>194.24083931999996</v>
      </c>
      <c r="S5" s="8">
        <f>FC_IND_IS_BF_E!S5+FC_IND_IS_EA_E!S5</f>
        <v>145.91640203999998</v>
      </c>
      <c r="T5" s="8">
        <f>FC_IND_IS_BF_E!T5+FC_IND_IS_EA_E!T5</f>
        <v>194.55543864000001</v>
      </c>
      <c r="U5" s="8">
        <f>FC_IND_IS_BF_E!U5+FC_IND_IS_EA_E!U5</f>
        <v>170.23609727999997</v>
      </c>
      <c r="V5" s="8">
        <f>FC_IND_IS_BF_E!V5+FC_IND_IS_EA_E!V5</f>
        <v>170.23609727999997</v>
      </c>
      <c r="W5" s="8">
        <f>FC_IND_IS_BF_E!W5+FC_IND_IS_EA_E!W5</f>
        <v>145.91640203999998</v>
      </c>
      <c r="X5" s="8">
        <f>FC_IND_IS_BF_E!X5+FC_IND_IS_EA_E!X5</f>
        <v>170.23609727999997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920.50508972565001</v>
      </c>
      <c r="D11" s="19">
        <f t="shared" ref="D11:W11" si="11">SUM(D12:D16)</f>
        <v>208.47622998648714</v>
      </c>
      <c r="E11" s="19">
        <f t="shared" si="11"/>
        <v>199.57513208488598</v>
      </c>
      <c r="F11" s="19">
        <f t="shared" si="11"/>
        <v>157.46740254294039</v>
      </c>
      <c r="G11" s="19">
        <f t="shared" si="11"/>
        <v>285.42372829606347</v>
      </c>
      <c r="H11" s="19">
        <f t="shared" si="11"/>
        <v>508.5860548355152</v>
      </c>
      <c r="I11" s="19">
        <f t="shared" si="11"/>
        <v>570.70019189358447</v>
      </c>
      <c r="J11" s="19">
        <f t="shared" si="11"/>
        <v>417.71155835255183</v>
      </c>
      <c r="K11" s="19">
        <f t="shared" si="11"/>
        <v>468.32188955557501</v>
      </c>
      <c r="L11" s="19">
        <f t="shared" si="11"/>
        <v>526.41104298742755</v>
      </c>
      <c r="M11" s="19">
        <f t="shared" si="11"/>
        <v>340.60829850820693</v>
      </c>
      <c r="N11" s="19">
        <f t="shared" si="11"/>
        <v>435.73831187962571</v>
      </c>
      <c r="O11" s="19">
        <f t="shared" si="11"/>
        <v>171.82273791901045</v>
      </c>
      <c r="P11" s="19">
        <f t="shared" si="11"/>
        <v>147.31534739626366</v>
      </c>
      <c r="Q11" s="19">
        <f t="shared" si="11"/>
        <v>150.48788205476731</v>
      </c>
      <c r="R11" s="19">
        <f t="shared" si="11"/>
        <v>157.00687200215495</v>
      </c>
      <c r="S11" s="19">
        <f t="shared" si="11"/>
        <v>371.82762889067345</v>
      </c>
      <c r="T11" s="19">
        <f t="shared" si="11"/>
        <v>368.63935619757768</v>
      </c>
      <c r="U11" s="19">
        <f t="shared" si="11"/>
        <v>164.66932680763119</v>
      </c>
      <c r="V11" s="19">
        <f t="shared" si="11"/>
        <v>164.41608246167067</v>
      </c>
      <c r="W11" s="19">
        <f t="shared" si="11"/>
        <v>138.45711367040053</v>
      </c>
      <c r="X11" s="19">
        <f t="shared" ref="X11" si="12">SUM(X12:X16)</f>
        <v>174.60884019372313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920.50508972565001</v>
      </c>
      <c r="D13" s="8">
        <f>FC_IND_IS_BF_E!D13+FC_IND_IS_EA_E!D13</f>
        <v>208.47622998648714</v>
      </c>
      <c r="E13" s="8">
        <f>FC_IND_IS_BF_E!E13+FC_IND_IS_EA_E!E13</f>
        <v>199.57513208488598</v>
      </c>
      <c r="F13" s="8">
        <f>FC_IND_IS_BF_E!F13+FC_IND_IS_EA_E!F13</f>
        <v>157.46740254294039</v>
      </c>
      <c r="G13" s="8">
        <f>FC_IND_IS_BF_E!G13+FC_IND_IS_EA_E!G13</f>
        <v>285.42372829606347</v>
      </c>
      <c r="H13" s="8">
        <f>FC_IND_IS_BF_E!H13+FC_IND_IS_EA_E!H13</f>
        <v>508.5860548355152</v>
      </c>
      <c r="I13" s="8">
        <f>FC_IND_IS_BF_E!I13+FC_IND_IS_EA_E!I13</f>
        <v>570.70019189358447</v>
      </c>
      <c r="J13" s="8">
        <f>FC_IND_IS_BF_E!J13+FC_IND_IS_EA_E!J13</f>
        <v>417.71155835255183</v>
      </c>
      <c r="K13" s="8">
        <f>FC_IND_IS_BF_E!K13+FC_IND_IS_EA_E!K13</f>
        <v>468.32188955557501</v>
      </c>
      <c r="L13" s="8">
        <f>FC_IND_IS_BF_E!L13+FC_IND_IS_EA_E!L13</f>
        <v>526.41104298742755</v>
      </c>
      <c r="M13" s="8">
        <f>FC_IND_IS_BF_E!M13+FC_IND_IS_EA_E!M13</f>
        <v>340.60829850820693</v>
      </c>
      <c r="N13" s="8">
        <f>FC_IND_IS_BF_E!N13+FC_IND_IS_EA_E!N13</f>
        <v>435.73831187962571</v>
      </c>
      <c r="O13" s="8">
        <f>FC_IND_IS_BF_E!O13+FC_IND_IS_EA_E!O13</f>
        <v>171.82273791901045</v>
      </c>
      <c r="P13" s="8">
        <f>FC_IND_IS_BF_E!P13+FC_IND_IS_EA_E!P13</f>
        <v>147.31534739626366</v>
      </c>
      <c r="Q13" s="8">
        <f>FC_IND_IS_BF_E!Q13+FC_IND_IS_EA_E!Q13</f>
        <v>150.48788205476731</v>
      </c>
      <c r="R13" s="8">
        <f>FC_IND_IS_BF_E!R13+FC_IND_IS_EA_E!R13</f>
        <v>157.00687200215495</v>
      </c>
      <c r="S13" s="8">
        <f>FC_IND_IS_BF_E!S13+FC_IND_IS_EA_E!S13</f>
        <v>371.82762889067345</v>
      </c>
      <c r="T13" s="8">
        <f>FC_IND_IS_BF_E!T13+FC_IND_IS_EA_E!T13</f>
        <v>368.63935619757768</v>
      </c>
      <c r="U13" s="8">
        <f>FC_IND_IS_BF_E!U13+FC_IND_IS_EA_E!U13</f>
        <v>164.66932680763119</v>
      </c>
      <c r="V13" s="8">
        <f>FC_IND_IS_BF_E!V13+FC_IND_IS_EA_E!V13</f>
        <v>164.41608246167067</v>
      </c>
      <c r="W13" s="8">
        <f>FC_IND_IS_BF_E!W13+FC_IND_IS_EA_E!W13</f>
        <v>138.45711367040053</v>
      </c>
      <c r="X13" s="8">
        <f>FC_IND_IS_BF_E!X13+FC_IND_IS_EA_E!X13</f>
        <v>174.60884019372313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1844.6307839999993</v>
      </c>
      <c r="D17" s="27">
        <f t="shared" ref="D17:W17" si="14">SUM(D18:D21)</f>
        <v>2551.2577919999994</v>
      </c>
      <c r="E17" s="27">
        <f t="shared" si="14"/>
        <v>2435.199192</v>
      </c>
      <c r="F17" s="27">
        <f t="shared" si="14"/>
        <v>498.96806399999991</v>
      </c>
      <c r="G17" s="27">
        <f t="shared" si="14"/>
        <v>536.16441600000007</v>
      </c>
      <c r="H17" s="27">
        <f t="shared" si="14"/>
        <v>436.962312</v>
      </c>
      <c r="I17" s="27">
        <f t="shared" si="14"/>
        <v>310.87735199999997</v>
      </c>
      <c r="J17" s="27">
        <f t="shared" si="14"/>
        <v>434.36008799999991</v>
      </c>
      <c r="K17" s="27">
        <f t="shared" si="14"/>
        <v>439.30778399999997</v>
      </c>
      <c r="L17" s="27">
        <f t="shared" si="14"/>
        <v>326.65730399999995</v>
      </c>
      <c r="M17" s="27">
        <f t="shared" si="14"/>
        <v>374.26478399999985</v>
      </c>
      <c r="N17" s="27">
        <f t="shared" si="14"/>
        <v>446.55069600000013</v>
      </c>
      <c r="O17" s="27">
        <f t="shared" si="14"/>
        <v>405.48679199999998</v>
      </c>
      <c r="P17" s="27">
        <f t="shared" si="14"/>
        <v>396.70120799999995</v>
      </c>
      <c r="Q17" s="27">
        <f t="shared" si="14"/>
        <v>335.67962399999999</v>
      </c>
      <c r="R17" s="27">
        <f t="shared" si="14"/>
        <v>326.86876799999999</v>
      </c>
      <c r="S17" s="27">
        <f t="shared" si="14"/>
        <v>499.80758400000002</v>
      </c>
      <c r="T17" s="27">
        <f t="shared" si="14"/>
        <v>491.50886400000002</v>
      </c>
      <c r="U17" s="27">
        <f t="shared" si="14"/>
        <v>477.67348800000002</v>
      </c>
      <c r="V17" s="27">
        <f t="shared" si="14"/>
        <v>445.64774400000005</v>
      </c>
      <c r="W17" s="27">
        <f t="shared" si="14"/>
        <v>387.08294400000005</v>
      </c>
      <c r="X17" s="27">
        <f t="shared" ref="X17" si="15">SUM(X18:X21)</f>
        <v>435.1471919999999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149.17068</v>
      </c>
      <c r="D19" s="8">
        <f>FC_IND_IS_BF_E!D19+FC_IND_IS_EA_E!D19</f>
        <v>282.23747999999989</v>
      </c>
      <c r="E19" s="8">
        <f>FC_IND_IS_BF_E!E19+FC_IND_IS_EA_E!E19</f>
        <v>280.31940000000009</v>
      </c>
      <c r="F19" s="8">
        <f>FC_IND_IS_BF_E!F19+FC_IND_IS_EA_E!F19</f>
        <v>291.22847999999993</v>
      </c>
      <c r="G19" s="8">
        <f>FC_IND_IS_BF_E!G19+FC_IND_IS_EA_E!G19</f>
        <v>315.68399999999997</v>
      </c>
      <c r="H19" s="8">
        <f>FC_IND_IS_BF_E!H19+FC_IND_IS_EA_E!H19</f>
        <v>217.78200000000004</v>
      </c>
      <c r="I19" s="8">
        <f>FC_IND_IS_BF_E!I19+FC_IND_IS_EA_E!I19</f>
        <v>222.73703999999998</v>
      </c>
      <c r="J19" s="8">
        <f>FC_IND_IS_BF_E!J19+FC_IND_IS_EA_E!J19</f>
        <v>239.87987999999996</v>
      </c>
      <c r="K19" s="8">
        <f>FC_IND_IS_BF_E!K19+FC_IND_IS_EA_E!K19</f>
        <v>231.56819999999996</v>
      </c>
      <c r="L19" s="8">
        <f>FC_IND_IS_BF_E!L19+FC_IND_IS_EA_E!L19</f>
        <v>182.09771999999998</v>
      </c>
      <c r="M19" s="8">
        <f>FC_IND_IS_BF_E!M19+FC_IND_IS_EA_E!M19</f>
        <v>195.1246799999999</v>
      </c>
      <c r="N19" s="8">
        <f>FC_IND_IS_BF_E!N19+FC_IND_IS_EA_E!N19</f>
        <v>248.95080000000007</v>
      </c>
      <c r="O19" s="8">
        <f>FC_IND_IS_BF_E!O19+FC_IND_IS_EA_E!O19</f>
        <v>192.80699999999996</v>
      </c>
      <c r="P19" s="8">
        <f>FC_IND_IS_BF_E!P19+FC_IND_IS_EA_E!P19</f>
        <v>178.82099999999997</v>
      </c>
      <c r="Q19" s="8">
        <f>FC_IND_IS_BF_E!Q19+FC_IND_IS_EA_E!Q19</f>
        <v>100.37951999999999</v>
      </c>
      <c r="R19" s="8">
        <f>FC_IND_IS_BF_E!R19+FC_IND_IS_EA_E!R19</f>
        <v>111.32856000000001</v>
      </c>
      <c r="S19" s="8">
        <f>FC_IND_IS_BF_E!S19+FC_IND_IS_EA_E!S19</f>
        <v>111.88799999999998</v>
      </c>
      <c r="T19" s="8">
        <f>FC_IND_IS_BF_E!T19+FC_IND_IS_EA_E!T19</f>
        <v>110.60928</v>
      </c>
      <c r="U19" s="8">
        <f>FC_IND_IS_BF_E!U19+FC_IND_IS_EA_E!U19</f>
        <v>86.113800000000012</v>
      </c>
      <c r="V19" s="8">
        <f>FC_IND_IS_BF_E!V19+FC_IND_IS_EA_E!V19</f>
        <v>71.76815999999998</v>
      </c>
      <c r="W19" s="8">
        <f>FC_IND_IS_BF_E!W19+FC_IND_IS_EA_E!W19</f>
        <v>36.603359999999995</v>
      </c>
      <c r="X19" s="8">
        <f>FC_IND_IS_BF_E!X19+FC_IND_IS_EA_E!X19</f>
        <v>112.48739999999998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1695.4601039999993</v>
      </c>
      <c r="D20" s="8">
        <f>FC_IND_IS_BF_E!D20+FC_IND_IS_EA_E!D20</f>
        <v>2269.0203119999996</v>
      </c>
      <c r="E20" s="8">
        <f>FC_IND_IS_BF_E!E20+FC_IND_IS_EA_E!E20</f>
        <v>2154.8797920000002</v>
      </c>
      <c r="F20" s="8">
        <f>FC_IND_IS_BF_E!F20+FC_IND_IS_EA_E!F20</f>
        <v>207.73958399999995</v>
      </c>
      <c r="G20" s="8">
        <f>FC_IND_IS_BF_E!G20+FC_IND_IS_EA_E!G20</f>
        <v>220.48041600000005</v>
      </c>
      <c r="H20" s="8">
        <f>FC_IND_IS_BF_E!H20+FC_IND_IS_EA_E!H20</f>
        <v>219.18031199999996</v>
      </c>
      <c r="I20" s="8">
        <f>FC_IND_IS_BF_E!I20+FC_IND_IS_EA_E!I20</f>
        <v>88.140311999999994</v>
      </c>
      <c r="J20" s="8">
        <f>FC_IND_IS_BF_E!J20+FC_IND_IS_EA_E!J20</f>
        <v>194.48020799999995</v>
      </c>
      <c r="K20" s="8">
        <f>FC_IND_IS_BF_E!K20+FC_IND_IS_EA_E!K20</f>
        <v>207.73958399999998</v>
      </c>
      <c r="L20" s="8">
        <f>FC_IND_IS_BF_E!L20+FC_IND_IS_EA_E!L20</f>
        <v>144.559584</v>
      </c>
      <c r="M20" s="8">
        <f>FC_IND_IS_BF_E!M20+FC_IND_IS_EA_E!M20</f>
        <v>179.14010399999995</v>
      </c>
      <c r="N20" s="8">
        <f>FC_IND_IS_BF_E!N20+FC_IND_IS_EA_E!N20</f>
        <v>197.59989600000003</v>
      </c>
      <c r="O20" s="8">
        <f>FC_IND_IS_BF_E!O20+FC_IND_IS_EA_E!O20</f>
        <v>212.67979200000002</v>
      </c>
      <c r="P20" s="8">
        <f>FC_IND_IS_BF_E!P20+FC_IND_IS_EA_E!P20</f>
        <v>217.88020800000001</v>
      </c>
      <c r="Q20" s="8">
        <f>FC_IND_IS_BF_E!Q20+FC_IND_IS_EA_E!Q20</f>
        <v>235.30010400000003</v>
      </c>
      <c r="R20" s="8">
        <f>FC_IND_IS_BF_E!R20+FC_IND_IS_EA_E!R20</f>
        <v>215.54020799999998</v>
      </c>
      <c r="S20" s="8">
        <f>FC_IND_IS_BF_E!S20+FC_IND_IS_EA_E!S20</f>
        <v>387.91958400000004</v>
      </c>
      <c r="T20" s="8">
        <f>FC_IND_IS_BF_E!T20+FC_IND_IS_EA_E!T20</f>
        <v>380.899584</v>
      </c>
      <c r="U20" s="8">
        <f>FC_IND_IS_BF_E!U20+FC_IND_IS_EA_E!U20</f>
        <v>391.55968799999999</v>
      </c>
      <c r="V20" s="8">
        <f>FC_IND_IS_BF_E!V20+FC_IND_IS_EA_E!V20</f>
        <v>373.87958400000008</v>
      </c>
      <c r="W20" s="8">
        <f>FC_IND_IS_BF_E!W20+FC_IND_IS_EA_E!W20</f>
        <v>350.47958400000005</v>
      </c>
      <c r="X20" s="8">
        <f>FC_IND_IS_BF_E!X20+FC_IND_IS_EA_E!X20</f>
        <v>322.65979199999992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1692.6764122799996</v>
      </c>
      <c r="D26" s="27">
        <f t="shared" ref="D26:W26" si="20">SUM(D27,D33)</f>
        <v>1699.9847733600002</v>
      </c>
      <c r="E26" s="27">
        <f t="shared" si="20"/>
        <v>1623.7082829599999</v>
      </c>
      <c r="F26" s="27">
        <f t="shared" si="20"/>
        <v>1678.4029943999999</v>
      </c>
      <c r="G26" s="27">
        <f t="shared" si="20"/>
        <v>1629.3418642800002</v>
      </c>
      <c r="H26" s="27">
        <f t="shared" si="20"/>
        <v>1544.9310270000001</v>
      </c>
      <c r="I26" s="27">
        <f t="shared" si="20"/>
        <v>1542.21420276</v>
      </c>
      <c r="J26" s="27">
        <f t="shared" si="20"/>
        <v>1374.8313510000003</v>
      </c>
      <c r="K26" s="27">
        <f t="shared" si="20"/>
        <v>1267.7621083200002</v>
      </c>
      <c r="L26" s="27">
        <f t="shared" si="20"/>
        <v>1161.1030489199998</v>
      </c>
      <c r="M26" s="27">
        <f t="shared" si="20"/>
        <v>1592.3558545199999</v>
      </c>
      <c r="N26" s="27">
        <f t="shared" si="20"/>
        <v>1048.4540316000002</v>
      </c>
      <c r="O26" s="27">
        <f t="shared" si="20"/>
        <v>887.72704200000021</v>
      </c>
      <c r="P26" s="27">
        <f t="shared" si="20"/>
        <v>245.67879204000008</v>
      </c>
      <c r="Q26" s="27">
        <f t="shared" si="20"/>
        <v>286.61338332000014</v>
      </c>
      <c r="R26" s="27">
        <f t="shared" si="20"/>
        <v>221.46951024000001</v>
      </c>
      <c r="S26" s="27">
        <f t="shared" si="20"/>
        <v>224.01502380000005</v>
      </c>
      <c r="T26" s="27">
        <f t="shared" si="20"/>
        <v>233.88223571999998</v>
      </c>
      <c r="U26" s="27">
        <f t="shared" si="20"/>
        <v>243.58328964000003</v>
      </c>
      <c r="V26" s="27">
        <f t="shared" si="20"/>
        <v>246.39010668000003</v>
      </c>
      <c r="W26" s="27">
        <f t="shared" si="20"/>
        <v>180.80709192</v>
      </c>
      <c r="X26" s="27">
        <f t="shared" ref="X26" si="21">SUM(X27,X33)</f>
        <v>187.41324348000001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1692.6764122799996</v>
      </c>
      <c r="D33" s="19">
        <f t="shared" ref="D33:W33" si="26">SUM(D34:D50)</f>
        <v>1699.9847733600002</v>
      </c>
      <c r="E33" s="19">
        <f t="shared" si="26"/>
        <v>1623.7082829599999</v>
      </c>
      <c r="F33" s="19">
        <f t="shared" si="26"/>
        <v>1678.4029943999999</v>
      </c>
      <c r="G33" s="19">
        <f t="shared" si="26"/>
        <v>1629.3418642800002</v>
      </c>
      <c r="H33" s="19">
        <f t="shared" si="26"/>
        <v>1544.9310270000001</v>
      </c>
      <c r="I33" s="19">
        <f t="shared" si="26"/>
        <v>1542.21420276</v>
      </c>
      <c r="J33" s="19">
        <f t="shared" si="26"/>
        <v>1374.8313510000003</v>
      </c>
      <c r="K33" s="19">
        <f t="shared" si="26"/>
        <v>1267.7621083200002</v>
      </c>
      <c r="L33" s="19">
        <f t="shared" si="26"/>
        <v>1161.1030489199998</v>
      </c>
      <c r="M33" s="19">
        <f t="shared" si="26"/>
        <v>1592.3558545199999</v>
      </c>
      <c r="N33" s="19">
        <f t="shared" si="26"/>
        <v>1048.4540316000002</v>
      </c>
      <c r="O33" s="19">
        <f t="shared" si="26"/>
        <v>887.72704200000021</v>
      </c>
      <c r="P33" s="19">
        <f t="shared" si="26"/>
        <v>245.67879204000008</v>
      </c>
      <c r="Q33" s="19">
        <f t="shared" si="26"/>
        <v>286.61338332000014</v>
      </c>
      <c r="R33" s="19">
        <f t="shared" si="26"/>
        <v>221.46951024000001</v>
      </c>
      <c r="S33" s="19">
        <f t="shared" si="26"/>
        <v>224.01502380000005</v>
      </c>
      <c r="T33" s="19">
        <f t="shared" si="26"/>
        <v>233.88223571999998</v>
      </c>
      <c r="U33" s="19">
        <f t="shared" si="26"/>
        <v>243.58328964000003</v>
      </c>
      <c r="V33" s="19">
        <f t="shared" si="26"/>
        <v>246.39010668000003</v>
      </c>
      <c r="W33" s="19">
        <f t="shared" si="26"/>
        <v>180.80709192</v>
      </c>
      <c r="X33" s="19">
        <f t="shared" ref="X33" si="27">SUM(X34:X50)</f>
        <v>187.41324348000001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125.35438427999998</v>
      </c>
      <c r="D36" s="8">
        <f>FC_IND_IS_BF_E!D36+FC_IND_IS_EA_E!D36</f>
        <v>119.38530096</v>
      </c>
      <c r="E36" s="8">
        <f>FC_IND_IS_BF_E!E36+FC_IND_IS_EA_E!E36</f>
        <v>119.38530096000002</v>
      </c>
      <c r="F36" s="8">
        <f>FC_IND_IS_BF_E!F36+FC_IND_IS_EA_E!F36</f>
        <v>116.40064572</v>
      </c>
      <c r="G36" s="8">
        <f>FC_IND_IS_BF_E!G36+FC_IND_IS_EA_E!G36</f>
        <v>119.38530096000002</v>
      </c>
      <c r="H36" s="8">
        <f>FC_IND_IS_BF_E!H36+FC_IND_IS_EA_E!H36</f>
        <v>116.40064572000003</v>
      </c>
      <c r="I36" s="8">
        <f>FC_IND_IS_BF_E!I36+FC_IND_IS_EA_E!I36</f>
        <v>107.44668000000001</v>
      </c>
      <c r="J36" s="8">
        <f>FC_IND_IS_BF_E!J36+FC_IND_IS_EA_E!J36</f>
        <v>107.44668</v>
      </c>
      <c r="K36" s="8">
        <f>FC_IND_IS_BF_E!K36+FC_IND_IS_EA_E!K36</f>
        <v>104.46202475999999</v>
      </c>
      <c r="L36" s="8">
        <f>FC_IND_IS_BF_E!L36+FC_IND_IS_EA_E!L36</f>
        <v>98.49271428000003</v>
      </c>
      <c r="M36" s="8">
        <f>FC_IND_IS_BF_E!M36+FC_IND_IS_EA_E!M36</f>
        <v>95.508059039999992</v>
      </c>
      <c r="N36" s="8">
        <f>FC_IND_IS_BF_E!N36+FC_IND_IS_EA_E!N36</f>
        <v>89.538975720000039</v>
      </c>
      <c r="O36" s="8">
        <f>FC_IND_IS_BF_E!O36+FC_IND_IS_EA_E!O36</f>
        <v>86.55432048000003</v>
      </c>
      <c r="P36" s="8">
        <f>FC_IND_IS_BF_E!P36+FC_IND_IS_EA_E!P36</f>
        <v>65.661960960000016</v>
      </c>
      <c r="Q36" s="8">
        <f>FC_IND_IS_BF_E!Q36+FC_IND_IS_EA_E!Q36</f>
        <v>44.769374280000008</v>
      </c>
      <c r="R36" s="8">
        <f>FC_IND_IS_BF_E!R36+FC_IND_IS_EA_E!R36</f>
        <v>38.800290960000012</v>
      </c>
      <c r="S36" s="8">
        <f>FC_IND_IS_BF_E!S36+FC_IND_IS_EA_E!S36</f>
        <v>44.769374280000008</v>
      </c>
      <c r="T36" s="8">
        <f>FC_IND_IS_BF_E!T36+FC_IND_IS_EA_E!T36</f>
        <v>35.815635719999989</v>
      </c>
      <c r="U36" s="8">
        <f>FC_IND_IS_BF_E!U36+FC_IND_IS_EA_E!U36</f>
        <v>32.830980479999994</v>
      </c>
      <c r="V36" s="8">
        <f>FC_IND_IS_BF_E!V36+FC_IND_IS_EA_E!V36</f>
        <v>35.815635719999989</v>
      </c>
      <c r="W36" s="8">
        <f>FC_IND_IS_BF_E!W36+FC_IND_IS_EA_E!W36</f>
        <v>32.830980479999994</v>
      </c>
      <c r="X36" s="8">
        <f>FC_IND_IS_BF_E!X36+FC_IND_IS_EA_E!X36</f>
        <v>23.217342119999998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229.41359999999997</v>
      </c>
      <c r="D43" s="8">
        <f>FC_IND_IS_BF_E!D43+FC_IND_IS_EA_E!D43</f>
        <v>232.59978143999999</v>
      </c>
      <c r="E43" s="8">
        <f>FC_IND_IS_BF_E!E43+FC_IND_IS_EA_E!E43</f>
        <v>229.4136</v>
      </c>
      <c r="F43" s="8">
        <f>FC_IND_IS_BF_E!F43+FC_IND_IS_EA_E!F43</f>
        <v>254.90411855999997</v>
      </c>
      <c r="G43" s="8">
        <f>FC_IND_IS_BF_E!G43+FC_IND_IS_EA_E!G43</f>
        <v>289.95318143999998</v>
      </c>
      <c r="H43" s="8">
        <f>FC_IND_IS_BF_E!H43+FC_IND_IS_EA_E!H43</f>
        <v>289.95318143999998</v>
      </c>
      <c r="I43" s="8">
        <f>FC_IND_IS_BF_E!I43+FC_IND_IS_EA_E!I43</f>
        <v>159.31494072000001</v>
      </c>
      <c r="J43" s="8">
        <f>FC_IND_IS_BF_E!J43+FC_IND_IS_EA_E!J43</f>
        <v>162.50138891999998</v>
      </c>
      <c r="K43" s="8">
        <f>FC_IND_IS_BF_E!K43+FC_IND_IS_EA_E!K43</f>
        <v>159.31494072000001</v>
      </c>
      <c r="L43" s="8">
        <f>FC_IND_IS_BF_E!L43+FC_IND_IS_EA_E!L43</f>
        <v>159.31494071999998</v>
      </c>
      <c r="M43" s="8">
        <f>FC_IND_IS_BF_E!M43+FC_IND_IS_EA_E!M43</f>
        <v>165.68757036000002</v>
      </c>
      <c r="N43" s="8">
        <f>FC_IND_IS_BF_E!N43+FC_IND_IS_EA_E!N43</f>
        <v>143.3835</v>
      </c>
      <c r="O43" s="8">
        <f>FC_IND_IS_BF_E!O43+FC_IND_IS_EA_E!O43</f>
        <v>117.89298144</v>
      </c>
      <c r="P43" s="8">
        <f>FC_IND_IS_BF_E!P43+FC_IND_IS_EA_E!P43</f>
        <v>95.588911080000017</v>
      </c>
      <c r="Q43" s="8">
        <f>FC_IND_IS_BF_E!Q43+FC_IND_IS_EA_E!Q43</f>
        <v>57.353400000000008</v>
      </c>
      <c r="R43" s="8">
        <f>FC_IND_IS_BF_E!R43+FC_IND_IS_EA_E!R43</f>
        <v>70.098659279999978</v>
      </c>
      <c r="S43" s="8">
        <f>FC_IND_IS_BF_E!S43+FC_IND_IS_EA_E!S43</f>
        <v>54.167218559999981</v>
      </c>
      <c r="T43" s="8">
        <f>FC_IND_IS_BF_E!T43+FC_IND_IS_EA_E!T43</f>
        <v>57.353400000000008</v>
      </c>
      <c r="U43" s="8">
        <f>FC_IND_IS_BF_E!U43+FC_IND_IS_EA_E!U43</f>
        <v>66.912211080000006</v>
      </c>
      <c r="V43" s="8">
        <f>FC_IND_IS_BF_E!V43+FC_IND_IS_EA_E!V43</f>
        <v>57.353400000000008</v>
      </c>
      <c r="W43" s="8">
        <f>FC_IND_IS_BF_E!W43+FC_IND_IS_EA_E!W43</f>
        <v>54.167218559999995</v>
      </c>
      <c r="X43" s="8">
        <f>FC_IND_IS_BF_E!X43+FC_IND_IS_EA_E!X43</f>
        <v>62.754222960000007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422.13960000000009</v>
      </c>
      <c r="D44" s="8">
        <f>FC_IND_IS_BF_E!D44+FC_IND_IS_EA_E!D44</f>
        <v>378.36219096000013</v>
      </c>
      <c r="E44" s="8">
        <f>FC_IND_IS_BF_E!E44+FC_IND_IS_EA_E!E44</f>
        <v>393.99696</v>
      </c>
      <c r="F44" s="8">
        <f>FC_IND_IS_BF_E!F44+FC_IND_IS_EA_E!F44</f>
        <v>356.47334711999997</v>
      </c>
      <c r="G44" s="8">
        <f>FC_IND_IS_BF_E!G44+FC_IND_IS_EA_E!G44</f>
        <v>234.52209288000006</v>
      </c>
      <c r="H44" s="8">
        <f>FC_IND_IS_BF_E!H44+FC_IND_IS_EA_E!H44</f>
        <v>162.60204384000005</v>
      </c>
      <c r="I44" s="8">
        <f>FC_IND_IS_BF_E!I44+FC_IND_IS_EA_E!I44</f>
        <v>353.34644904000015</v>
      </c>
      <c r="J44" s="8">
        <f>FC_IND_IS_BF_E!J44+FC_IND_IS_EA_E!J44</f>
        <v>312.69593808000002</v>
      </c>
      <c r="K44" s="8">
        <f>FC_IND_IS_BF_E!K44+FC_IND_IS_EA_E!K44</f>
        <v>275.17260384000002</v>
      </c>
      <c r="L44" s="8">
        <f>FC_IND_IS_BF_E!L44+FC_IND_IS_EA_E!L44</f>
        <v>222.01422192000001</v>
      </c>
      <c r="M44" s="8">
        <f>FC_IND_IS_BF_E!M44+FC_IND_IS_EA_E!M44</f>
        <v>215.76014712</v>
      </c>
      <c r="N44" s="8">
        <f>FC_IND_IS_BF_E!N44+FC_IND_IS_EA_E!N44</f>
        <v>150.09417288</v>
      </c>
      <c r="O44" s="8">
        <f>FC_IND_IS_BF_E!O44+FC_IND_IS_EA_E!O44</f>
        <v>87.554818080000018</v>
      </c>
      <c r="P44" s="8">
        <f>FC_IND_IS_BF_E!P44+FC_IND_IS_EA_E!P44</f>
        <v>84.427920000000029</v>
      </c>
      <c r="Q44" s="8">
        <f>FC_IND_IS_BF_E!Q44+FC_IND_IS_EA_E!Q44</f>
        <v>184.49060904000009</v>
      </c>
      <c r="R44" s="8">
        <f>FC_IND_IS_BF_E!R44+FC_IND_IS_EA_E!R44</f>
        <v>112.57056000000001</v>
      </c>
      <c r="S44" s="8">
        <f>FC_IND_IS_BF_E!S44+FC_IND_IS_EA_E!S44</f>
        <v>125.07843096000005</v>
      </c>
      <c r="T44" s="8">
        <f>FC_IND_IS_BF_E!T44+FC_IND_IS_EA_E!T44</f>
        <v>140.7132</v>
      </c>
      <c r="U44" s="8">
        <f>FC_IND_IS_BF_E!U44+FC_IND_IS_EA_E!U44</f>
        <v>143.84009808000002</v>
      </c>
      <c r="V44" s="8">
        <f>FC_IND_IS_BF_E!V44+FC_IND_IS_EA_E!V44</f>
        <v>153.22107096000002</v>
      </c>
      <c r="W44" s="8">
        <f>FC_IND_IS_BF_E!W44+FC_IND_IS_EA_E!W44</f>
        <v>93.808892880000002</v>
      </c>
      <c r="X44" s="8">
        <f>FC_IND_IS_BF_E!X44+FC_IND_IS_EA_E!X44</f>
        <v>101.4416784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915.76882799999953</v>
      </c>
      <c r="D48" s="8">
        <f>FC_IND_IS_BF_E!D48+FC_IND_IS_EA_E!D48</f>
        <v>969.63750000000005</v>
      </c>
      <c r="E48" s="8">
        <f>FC_IND_IS_BF_E!E48+FC_IND_IS_EA_E!E48</f>
        <v>880.91242199999976</v>
      </c>
      <c r="F48" s="8">
        <f>FC_IND_IS_BF_E!F48+FC_IND_IS_EA_E!F48</f>
        <v>950.62488299999995</v>
      </c>
      <c r="G48" s="8">
        <f>FC_IND_IS_BF_E!G48+FC_IND_IS_EA_E!G48</f>
        <v>985.48128900000017</v>
      </c>
      <c r="H48" s="8">
        <f>FC_IND_IS_BF_E!H48+FC_IND_IS_EA_E!H48</f>
        <v>975.97515600000008</v>
      </c>
      <c r="I48" s="8">
        <f>FC_IND_IS_BF_E!I48+FC_IND_IS_EA_E!I48</f>
        <v>922.10613299999989</v>
      </c>
      <c r="J48" s="8">
        <f>FC_IND_IS_BF_E!J48+FC_IND_IS_EA_E!J48</f>
        <v>792.18734400000017</v>
      </c>
      <c r="K48" s="8">
        <f>FC_IND_IS_BF_E!K48+FC_IND_IS_EA_E!K48</f>
        <v>728.81253900000002</v>
      </c>
      <c r="L48" s="8">
        <f>FC_IND_IS_BF_E!L48+FC_IND_IS_EA_E!L48</f>
        <v>681.28117199999974</v>
      </c>
      <c r="M48" s="8">
        <f>FC_IND_IS_BF_E!M48+FC_IND_IS_EA_E!M48</f>
        <v>1115.4000779999999</v>
      </c>
      <c r="N48" s="8">
        <f>FC_IND_IS_BF_E!N48+FC_IND_IS_EA_E!N48</f>
        <v>665.43738300000018</v>
      </c>
      <c r="O48" s="8">
        <f>FC_IND_IS_BF_E!O48+FC_IND_IS_EA_E!O48</f>
        <v>595.72492200000011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1970.5073612400004</v>
      </c>
      <c r="D51" s="27">
        <f>FC_IND_IS_BF_E!D51+FC_IND_IS_EA_E!D51</f>
        <v>2807.9781245999998</v>
      </c>
      <c r="E51" s="27">
        <f>FC_IND_IS_BF_E!E51+FC_IND_IS_EA_E!E51</f>
        <v>2477.1197800799996</v>
      </c>
      <c r="F51" s="27">
        <f>FC_IND_IS_BF_E!F51+FC_IND_IS_EA_E!F51</f>
        <v>2907.5940867600011</v>
      </c>
      <c r="G51" s="27">
        <f>FC_IND_IS_BF_E!G51+FC_IND_IS_EA_E!G51</f>
        <v>3618.4369399199995</v>
      </c>
      <c r="H51" s="27">
        <f>FC_IND_IS_BF_E!H51+FC_IND_IS_EA_E!H51</f>
        <v>2625.55916832</v>
      </c>
      <c r="I51" s="27">
        <f>FC_IND_IS_BF_E!I51+FC_IND_IS_EA_E!I51</f>
        <v>1503.1757584800002</v>
      </c>
      <c r="J51" s="27">
        <f>FC_IND_IS_BF_E!J51+FC_IND_IS_EA_E!J51</f>
        <v>1606.2250406400003</v>
      </c>
      <c r="K51" s="27">
        <f>FC_IND_IS_BF_E!K51+FC_IND_IS_EA_E!K51</f>
        <v>1540.9632823200004</v>
      </c>
      <c r="L51" s="27">
        <f>FC_IND_IS_BF_E!L51+FC_IND_IS_EA_E!L51</f>
        <v>756.94183884000017</v>
      </c>
      <c r="M51" s="27">
        <f>FC_IND_IS_BF_E!M51+FC_IND_IS_EA_E!M51</f>
        <v>632.43592236000006</v>
      </c>
      <c r="N51" s="27">
        <f>FC_IND_IS_BF_E!N51+FC_IND_IS_EA_E!N51</f>
        <v>1044.2341799999999</v>
      </c>
      <c r="O51" s="27">
        <f>FC_IND_IS_BF_E!O51+FC_IND_IS_EA_E!O51</f>
        <v>1046.51774172</v>
      </c>
      <c r="P51" s="27">
        <f>FC_IND_IS_BF_E!P51+FC_IND_IS_EA_E!P51</f>
        <v>1122.90386076</v>
      </c>
      <c r="Q51" s="27">
        <f>FC_IND_IS_BF_E!Q51+FC_IND_IS_EA_E!Q51</f>
        <v>1088.0239550399999</v>
      </c>
      <c r="R51" s="27">
        <f>FC_IND_IS_BF_E!R51+FC_IND_IS_EA_E!R51</f>
        <v>1597.8196674000001</v>
      </c>
      <c r="S51" s="27">
        <f>FC_IND_IS_BF_E!S51+FC_IND_IS_EA_E!S51</f>
        <v>1396.9183417199999</v>
      </c>
      <c r="T51" s="27">
        <f>FC_IND_IS_BF_E!T51+FC_IND_IS_EA_E!T51</f>
        <v>1479.4236468000004</v>
      </c>
      <c r="U51" s="27">
        <f>FC_IND_IS_BF_E!U51+FC_IND_IS_EA_E!U51</f>
        <v>1450.3252500000003</v>
      </c>
      <c r="V51" s="27">
        <f>FC_IND_IS_BF_E!V51+FC_IND_IS_EA_E!V51</f>
        <v>1370.8539900000001</v>
      </c>
      <c r="W51" s="27">
        <f>FC_IND_IS_BF_E!W51+FC_IND_IS_EA_E!W51</f>
        <v>1358.8832149200002</v>
      </c>
      <c r="X51" s="27">
        <f>FC_IND_IS_BF_E!X51+FC_IND_IS_EA_E!X51</f>
        <v>1440.1767599999998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3.6961344</v>
      </c>
      <c r="D61" s="49">
        <f t="shared" si="31"/>
        <v>3.6961343999999996</v>
      </c>
      <c r="E61" s="49">
        <f t="shared" si="31"/>
        <v>3.6961343999999996</v>
      </c>
      <c r="F61" s="49">
        <f t="shared" si="31"/>
        <v>3.6961343999999992</v>
      </c>
      <c r="G61" s="49">
        <f t="shared" si="31"/>
        <v>3.6961343999999992</v>
      </c>
      <c r="H61" s="49">
        <f t="shared" si="31"/>
        <v>3.6961343999999992</v>
      </c>
      <c r="I61" s="49">
        <f t="shared" si="31"/>
        <v>3.6961343999999992</v>
      </c>
      <c r="J61" s="49">
        <f t="shared" si="31"/>
        <v>3.6961343999999996</v>
      </c>
      <c r="K61" s="49">
        <f t="shared" si="31"/>
        <v>3.6961343999999996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0.11208959999999998</v>
      </c>
      <c r="P61" s="49">
        <f t="shared" si="31"/>
        <v>0.11208959999999998</v>
      </c>
      <c r="Q61" s="49">
        <f t="shared" si="31"/>
        <v>0.11208959999999998</v>
      </c>
      <c r="R61" s="49">
        <f t="shared" si="31"/>
        <v>0.11208959999999998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3.6961344</v>
      </c>
      <c r="D62" s="52">
        <f>FC_IND_IS_BF_E!D62+FC_IND_IS_EA_E!D62</f>
        <v>3.6961343999999996</v>
      </c>
      <c r="E62" s="52">
        <f>FC_IND_IS_BF_E!E62+FC_IND_IS_EA_E!E62</f>
        <v>3.6961343999999996</v>
      </c>
      <c r="F62" s="52">
        <f>FC_IND_IS_BF_E!F62+FC_IND_IS_EA_E!F62</f>
        <v>3.6961343999999992</v>
      </c>
      <c r="G62" s="52">
        <f>FC_IND_IS_BF_E!G62+FC_IND_IS_EA_E!G62</f>
        <v>3.6961343999999992</v>
      </c>
      <c r="H62" s="52">
        <f>FC_IND_IS_BF_E!H62+FC_IND_IS_EA_E!H62</f>
        <v>3.6961343999999992</v>
      </c>
      <c r="I62" s="52">
        <f>FC_IND_IS_BF_E!I62+FC_IND_IS_EA_E!I62</f>
        <v>3.6961343999999992</v>
      </c>
      <c r="J62" s="52">
        <f>FC_IND_IS_BF_E!J62+FC_IND_IS_EA_E!J62</f>
        <v>3.6961343999999996</v>
      </c>
      <c r="K62" s="52">
        <f>FC_IND_IS_BF_E!K62+FC_IND_IS_EA_E!K62</f>
        <v>3.6961343999999996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0.11208959999999998</v>
      </c>
      <c r="P62" s="52">
        <f>FC_IND_IS_BF_E!P62+FC_IND_IS_EA_E!P62</f>
        <v>0.11208959999999998</v>
      </c>
      <c r="Q62" s="52">
        <f>FC_IND_IS_BF_E!Q62+FC_IND_IS_EA_E!Q62</f>
        <v>0.11208959999999998</v>
      </c>
      <c r="R62" s="52">
        <f>FC_IND_IS_BF_E!R62+FC_IND_IS_EA_E!R62</f>
        <v>0.11208959999999998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4083.9996551462091</v>
      </c>
      <c r="D2" s="21">
        <f t="shared" ref="D2:X2" si="0">SUM(D3,D17,D22,D25,D26,D51,D52)</f>
        <v>4504.805901738504</v>
      </c>
      <c r="E2" s="21">
        <f t="shared" si="0"/>
        <v>4193.0120723025493</v>
      </c>
      <c r="F2" s="21">
        <f t="shared" si="0"/>
        <v>2899.9292382219146</v>
      </c>
      <c r="G2" s="21">
        <f t="shared" si="0"/>
        <v>3412.4888043536494</v>
      </c>
      <c r="H2" s="21">
        <f t="shared" si="0"/>
        <v>2998.608110414134</v>
      </c>
      <c r="I2" s="21">
        <f t="shared" si="0"/>
        <v>2027.9962596406078</v>
      </c>
      <c r="J2" s="21">
        <f t="shared" si="0"/>
        <v>2100.8132198330436</v>
      </c>
      <c r="K2" s="21">
        <f t="shared" si="0"/>
        <v>2066.0741446189213</v>
      </c>
      <c r="L2" s="21">
        <f t="shared" si="0"/>
        <v>1543.1335707308233</v>
      </c>
      <c r="M2" s="21">
        <f t="shared" si="0"/>
        <v>1647.2730435767239</v>
      </c>
      <c r="N2" s="21">
        <f t="shared" si="0"/>
        <v>2029.4236822146806</v>
      </c>
      <c r="O2" s="21">
        <f t="shared" si="0"/>
        <v>1678.510545307829</v>
      </c>
      <c r="P2" s="21">
        <f t="shared" si="0"/>
        <v>1428.2462960067917</v>
      </c>
      <c r="Q2" s="21">
        <f t="shared" si="0"/>
        <v>1403.5267092745271</v>
      </c>
      <c r="R2" s="21">
        <f t="shared" si="0"/>
        <v>1692.5073316966182</v>
      </c>
      <c r="S2" s="21">
        <f t="shared" si="0"/>
        <v>1909.3553950448024</v>
      </c>
      <c r="T2" s="21">
        <f t="shared" si="0"/>
        <v>2002.3119452920805</v>
      </c>
      <c r="U2" s="21">
        <f t="shared" si="0"/>
        <v>1825.4563517353449</v>
      </c>
      <c r="V2" s="21">
        <f t="shared" si="0"/>
        <v>1661.547712948199</v>
      </c>
      <c r="W2" s="21">
        <f t="shared" si="0"/>
        <v>1438.4629619607551</v>
      </c>
      <c r="X2" s="21">
        <f t="shared" si="0"/>
        <v>1542.2296805961569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920.50508972527484</v>
      </c>
      <c r="D3" s="24">
        <f t="shared" ref="D3:X3" si="2">SUM(D4,D8,D11)</f>
        <v>208.47622998640122</v>
      </c>
      <c r="E3" s="24">
        <f t="shared" si="2"/>
        <v>199.57513208481416</v>
      </c>
      <c r="F3" s="24">
        <f t="shared" si="2"/>
        <v>157.46740254289946</v>
      </c>
      <c r="G3" s="24">
        <f t="shared" si="2"/>
        <v>285.42372829600725</v>
      </c>
      <c r="H3" s="24">
        <f t="shared" si="2"/>
        <v>508.58605483540168</v>
      </c>
      <c r="I3" s="24">
        <f t="shared" si="2"/>
        <v>570.70019189337881</v>
      </c>
      <c r="J3" s="24">
        <f t="shared" si="2"/>
        <v>417.71155835231411</v>
      </c>
      <c r="K3" s="24">
        <f t="shared" si="2"/>
        <v>468.32188955533326</v>
      </c>
      <c r="L3" s="24">
        <f t="shared" si="2"/>
        <v>526.41104298708888</v>
      </c>
      <c r="M3" s="24">
        <f t="shared" si="2"/>
        <v>340.60829850815469</v>
      </c>
      <c r="N3" s="24">
        <f t="shared" si="2"/>
        <v>716.4917973143929</v>
      </c>
      <c r="O3" s="24">
        <f t="shared" si="2"/>
        <v>377.4182072801367</v>
      </c>
      <c r="P3" s="24">
        <f t="shared" si="2"/>
        <v>327.39648850639833</v>
      </c>
      <c r="Q3" s="24">
        <f t="shared" si="2"/>
        <v>330.09352540463181</v>
      </c>
      <c r="R3" s="24">
        <f t="shared" si="2"/>
        <v>305.94590825101187</v>
      </c>
      <c r="S3" s="24">
        <f t="shared" si="2"/>
        <v>483.95417380814928</v>
      </c>
      <c r="T3" s="24">
        <f t="shared" si="2"/>
        <v>518.45430008947085</v>
      </c>
      <c r="U3" s="24">
        <f t="shared" si="2"/>
        <v>299.40746873314436</v>
      </c>
      <c r="V3" s="24">
        <f t="shared" si="2"/>
        <v>294.47217804647585</v>
      </c>
      <c r="W3" s="24">
        <f t="shared" si="2"/>
        <v>245.8415384109453</v>
      </c>
      <c r="X3" s="24">
        <f t="shared" si="2"/>
        <v>297.7829623707413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280.75348543517026</v>
      </c>
      <c r="O4" s="19">
        <f t="shared" si="4"/>
        <v>205.59546936126443</v>
      </c>
      <c r="P4" s="19">
        <f t="shared" si="4"/>
        <v>180.0811411103254</v>
      </c>
      <c r="Q4" s="19">
        <f t="shared" si="4"/>
        <v>179.60564334986452</v>
      </c>
      <c r="R4" s="19">
        <f t="shared" si="4"/>
        <v>148.93903624885692</v>
      </c>
      <c r="S4" s="19">
        <f t="shared" si="4"/>
        <v>112.12654491747583</v>
      </c>
      <c r="T4" s="19">
        <f t="shared" si="4"/>
        <v>149.81494389189319</v>
      </c>
      <c r="U4" s="19">
        <f t="shared" si="4"/>
        <v>134.73814192551316</v>
      </c>
      <c r="V4" s="19">
        <f t="shared" si="4"/>
        <v>130.05609558480515</v>
      </c>
      <c r="W4" s="19">
        <f t="shared" si="4"/>
        <v>107.38442474054479</v>
      </c>
      <c r="X4" s="19">
        <f t="shared" si="4"/>
        <v>123.17412217701818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280.75348543517026</v>
      </c>
      <c r="O5" s="8">
        <v>205.59546936126443</v>
      </c>
      <c r="P5" s="8">
        <v>180.0811411103254</v>
      </c>
      <c r="Q5" s="8">
        <v>179.60564334986452</v>
      </c>
      <c r="R5" s="8">
        <v>148.93903624885692</v>
      </c>
      <c r="S5" s="8">
        <v>112.12654491747583</v>
      </c>
      <c r="T5" s="8">
        <v>149.81494389189319</v>
      </c>
      <c r="U5" s="8">
        <v>134.73814192551316</v>
      </c>
      <c r="V5" s="8">
        <v>130.05609558480515</v>
      </c>
      <c r="W5" s="8">
        <v>107.38442474054479</v>
      </c>
      <c r="X5" s="8">
        <v>123.17412217701818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920.50508972527484</v>
      </c>
      <c r="D11" s="19">
        <f t="shared" si="6"/>
        <v>208.47622998640122</v>
      </c>
      <c r="E11" s="19">
        <f t="shared" si="6"/>
        <v>199.57513208481416</v>
      </c>
      <c r="F11" s="19">
        <f t="shared" si="6"/>
        <v>157.46740254289946</v>
      </c>
      <c r="G11" s="19">
        <f t="shared" si="6"/>
        <v>285.42372829600725</v>
      </c>
      <c r="H11" s="19">
        <f t="shared" si="6"/>
        <v>508.58605483540168</v>
      </c>
      <c r="I11" s="19">
        <f t="shared" si="6"/>
        <v>570.70019189337881</v>
      </c>
      <c r="J11" s="19">
        <f t="shared" si="6"/>
        <v>417.71155835231411</v>
      </c>
      <c r="K11" s="19">
        <f t="shared" si="6"/>
        <v>468.32188955533326</v>
      </c>
      <c r="L11" s="19">
        <f t="shared" si="6"/>
        <v>526.41104298708888</v>
      </c>
      <c r="M11" s="19">
        <f t="shared" si="6"/>
        <v>340.60829850815469</v>
      </c>
      <c r="N11" s="19">
        <f t="shared" si="6"/>
        <v>435.73831187922258</v>
      </c>
      <c r="O11" s="19">
        <f t="shared" si="6"/>
        <v>171.82273791887229</v>
      </c>
      <c r="P11" s="19">
        <f t="shared" si="6"/>
        <v>147.31534739607289</v>
      </c>
      <c r="Q11" s="19">
        <f t="shared" si="6"/>
        <v>150.48788205476731</v>
      </c>
      <c r="R11" s="19">
        <f t="shared" si="6"/>
        <v>157.00687200215495</v>
      </c>
      <c r="S11" s="19">
        <f t="shared" si="6"/>
        <v>371.82762889067345</v>
      </c>
      <c r="T11" s="19">
        <f t="shared" si="6"/>
        <v>368.63935619757768</v>
      </c>
      <c r="U11" s="19">
        <f t="shared" si="6"/>
        <v>164.66932680763119</v>
      </c>
      <c r="V11" s="19">
        <f t="shared" si="6"/>
        <v>164.41608246167067</v>
      </c>
      <c r="W11" s="19">
        <f t="shared" si="6"/>
        <v>138.45711367040053</v>
      </c>
      <c r="X11" s="19">
        <f t="shared" si="6"/>
        <v>174.60884019372313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920.50508972527484</v>
      </c>
      <c r="D13" s="8">
        <v>208.47622998640122</v>
      </c>
      <c r="E13" s="8">
        <v>199.57513208481416</v>
      </c>
      <c r="F13" s="8">
        <v>157.46740254289946</v>
      </c>
      <c r="G13" s="8">
        <v>285.42372829600725</v>
      </c>
      <c r="H13" s="8">
        <v>508.58605483540168</v>
      </c>
      <c r="I13" s="8">
        <v>570.70019189337881</v>
      </c>
      <c r="J13" s="8">
        <v>417.71155835231411</v>
      </c>
      <c r="K13" s="8">
        <v>468.32188955533326</v>
      </c>
      <c r="L13" s="8">
        <v>526.41104298708888</v>
      </c>
      <c r="M13" s="8">
        <v>340.60829850815469</v>
      </c>
      <c r="N13" s="8">
        <v>435.73831187922258</v>
      </c>
      <c r="O13" s="8">
        <v>171.82273791887229</v>
      </c>
      <c r="P13" s="8">
        <v>147.31534739607289</v>
      </c>
      <c r="Q13" s="8">
        <v>150.48788205476731</v>
      </c>
      <c r="R13" s="8">
        <v>157.00687200215495</v>
      </c>
      <c r="S13" s="8">
        <v>371.82762889067345</v>
      </c>
      <c r="T13" s="8">
        <v>368.63935619757768</v>
      </c>
      <c r="U13" s="8">
        <v>164.66932680763119</v>
      </c>
      <c r="V13" s="8">
        <v>164.41608246167067</v>
      </c>
      <c r="W13" s="8">
        <v>138.45711367040053</v>
      </c>
      <c r="X13" s="8">
        <v>174.60884019372313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1301.5186460515104</v>
      </c>
      <c r="D17" s="27">
        <f t="shared" si="7"/>
        <v>1912.3834094901815</v>
      </c>
      <c r="E17" s="27">
        <f t="shared" si="7"/>
        <v>1818.2064577674537</v>
      </c>
      <c r="F17" s="27">
        <f t="shared" si="7"/>
        <v>363.55642819056732</v>
      </c>
      <c r="G17" s="27">
        <f t="shared" si="7"/>
        <v>393.45516513201233</v>
      </c>
      <c r="H17" s="27">
        <f t="shared" si="7"/>
        <v>312.4023123781775</v>
      </c>
      <c r="I17" s="27">
        <f t="shared" si="7"/>
        <v>187.27996551527914</v>
      </c>
      <c r="J17" s="27">
        <f t="shared" si="7"/>
        <v>285.89271594792643</v>
      </c>
      <c r="K17" s="27">
        <f t="shared" si="7"/>
        <v>285.21532318487084</v>
      </c>
      <c r="L17" s="27">
        <f t="shared" si="7"/>
        <v>194.81420536819525</v>
      </c>
      <c r="M17" s="27">
        <f t="shared" si="7"/>
        <v>243.22228093618821</v>
      </c>
      <c r="N17" s="27">
        <f t="shared" si="7"/>
        <v>303.74605247799832</v>
      </c>
      <c r="O17" s="27">
        <f t="shared" si="7"/>
        <v>289.64486950146824</v>
      </c>
      <c r="P17" s="27">
        <f t="shared" si="7"/>
        <v>294.22620905815273</v>
      </c>
      <c r="Q17" s="27">
        <f t="shared" si="7"/>
        <v>248.10914001204088</v>
      </c>
      <c r="R17" s="27">
        <f t="shared" si="7"/>
        <v>250.63482765101503</v>
      </c>
      <c r="S17" s="27">
        <f t="shared" si="7"/>
        <v>384.06715580943688</v>
      </c>
      <c r="T17" s="27">
        <f t="shared" si="7"/>
        <v>378.4801565931042</v>
      </c>
      <c r="U17" s="27">
        <f t="shared" si="7"/>
        <v>378.06810217409105</v>
      </c>
      <c r="V17" s="27">
        <f t="shared" si="7"/>
        <v>340.46366497388175</v>
      </c>
      <c r="W17" s="27">
        <f t="shared" si="7"/>
        <v>284.86639395693214</v>
      </c>
      <c r="X17" s="27">
        <f t="shared" si="7"/>
        <v>314.85022418142023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105.25055916240372</v>
      </c>
      <c r="D19" s="8">
        <v>211.56085283925583</v>
      </c>
      <c r="E19" s="8">
        <v>209.29644892782062</v>
      </c>
      <c r="F19" s="8">
        <v>212.19391302800506</v>
      </c>
      <c r="G19" s="8">
        <v>231.65935045852456</v>
      </c>
      <c r="H19" s="8">
        <v>155.70130083517196</v>
      </c>
      <c r="I19" s="8">
        <v>134.18212971067558</v>
      </c>
      <c r="J19" s="8">
        <v>157.88722833683255</v>
      </c>
      <c r="K19" s="8">
        <v>150.34288352682319</v>
      </c>
      <c r="L19" s="8">
        <v>108.60073289884285</v>
      </c>
      <c r="M19" s="8">
        <v>126.80506359514665</v>
      </c>
      <c r="N19" s="8">
        <v>169.33759915411633</v>
      </c>
      <c r="O19" s="8">
        <v>137.72472853806192</v>
      </c>
      <c r="P19" s="8">
        <v>132.6283456388868</v>
      </c>
      <c r="Q19" s="8">
        <v>74.192994156897214</v>
      </c>
      <c r="R19" s="8">
        <v>85.363966153645151</v>
      </c>
      <c r="S19" s="8">
        <v>85.978098982200052</v>
      </c>
      <c r="T19" s="8">
        <v>85.173270883372112</v>
      </c>
      <c r="U19" s="8">
        <v>68.157186351944333</v>
      </c>
      <c r="V19" s="8">
        <v>54.829068723013513</v>
      </c>
      <c r="W19" s="8">
        <v>26.937552613807259</v>
      </c>
      <c r="X19" s="8">
        <v>81.390122144198727</v>
      </c>
    </row>
    <row r="20" spans="1:24" ht="11.25" customHeight="1" x14ac:dyDescent="0.2">
      <c r="A20" s="29" t="s">
        <v>30</v>
      </c>
      <c r="B20" s="7" t="s">
        <v>31</v>
      </c>
      <c r="C20" s="8">
        <v>1196.2680868891066</v>
      </c>
      <c r="D20" s="8">
        <v>1700.8225566509257</v>
      </c>
      <c r="E20" s="8">
        <v>1608.9100088396331</v>
      </c>
      <c r="F20" s="8">
        <v>151.36251516256223</v>
      </c>
      <c r="G20" s="8">
        <v>161.79581467348774</v>
      </c>
      <c r="H20" s="8">
        <v>156.70101154300556</v>
      </c>
      <c r="I20" s="8">
        <v>53.097835804603562</v>
      </c>
      <c r="J20" s="8">
        <v>128.00548761109388</v>
      </c>
      <c r="K20" s="8">
        <v>134.87243965804763</v>
      </c>
      <c r="L20" s="8">
        <v>86.213472469352382</v>
      </c>
      <c r="M20" s="8">
        <v>116.41721734104158</v>
      </c>
      <c r="N20" s="8">
        <v>134.40845332388196</v>
      </c>
      <c r="O20" s="8">
        <v>151.92014096340631</v>
      </c>
      <c r="P20" s="8">
        <v>161.59786341926593</v>
      </c>
      <c r="Q20" s="8">
        <v>173.91614585514367</v>
      </c>
      <c r="R20" s="8">
        <v>165.27086149736988</v>
      </c>
      <c r="S20" s="8">
        <v>298.08905682723685</v>
      </c>
      <c r="T20" s="8">
        <v>293.30688570973206</v>
      </c>
      <c r="U20" s="8">
        <v>309.91091582214671</v>
      </c>
      <c r="V20" s="8">
        <v>285.63459625086824</v>
      </c>
      <c r="W20" s="8">
        <v>257.92884134312487</v>
      </c>
      <c r="X20" s="8">
        <v>233.46010203722153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824.31822817015143</v>
      </c>
      <c r="D26" s="27">
        <f t="shared" si="9"/>
        <v>842.36052089559917</v>
      </c>
      <c r="E26" s="27">
        <f t="shared" si="9"/>
        <v>806.39566558418358</v>
      </c>
      <c r="F26" s="27">
        <f t="shared" si="9"/>
        <v>797.67525712051975</v>
      </c>
      <c r="G26" s="27">
        <f t="shared" si="9"/>
        <v>769.72874409970473</v>
      </c>
      <c r="H26" s="27">
        <f t="shared" si="9"/>
        <v>732.25170613881915</v>
      </c>
      <c r="I26" s="27">
        <f t="shared" si="9"/>
        <v>608.25510512237634</v>
      </c>
      <c r="J26" s="27">
        <f t="shared" si="9"/>
        <v>600.33023422549286</v>
      </c>
      <c r="K26" s="27">
        <f t="shared" si="9"/>
        <v>550.1140097452959</v>
      </c>
      <c r="L26" s="27">
        <f t="shared" si="9"/>
        <v>474.00002803552314</v>
      </c>
      <c r="M26" s="27">
        <f t="shared" si="9"/>
        <v>727.35506711380185</v>
      </c>
      <c r="N26" s="27">
        <f t="shared" si="9"/>
        <v>476.5802626566566</v>
      </c>
      <c r="O26" s="27">
        <f t="shared" si="9"/>
        <v>424.40592394283772</v>
      </c>
      <c r="P26" s="27">
        <f t="shared" si="9"/>
        <v>121.58972742449367</v>
      </c>
      <c r="Q26" s="27">
        <f t="shared" si="9"/>
        <v>158.53102698042011</v>
      </c>
      <c r="R26" s="27">
        <f t="shared" si="9"/>
        <v>122.02928165352056</v>
      </c>
      <c r="S26" s="27">
        <f t="shared" si="9"/>
        <v>130.40487341679386</v>
      </c>
      <c r="T26" s="27">
        <f t="shared" si="9"/>
        <v>138.18494134167787</v>
      </c>
      <c r="U26" s="27">
        <f t="shared" si="9"/>
        <v>150.65235097488323</v>
      </c>
      <c r="V26" s="27">
        <f t="shared" si="9"/>
        <v>143.10717067231099</v>
      </c>
      <c r="W26" s="27">
        <f t="shared" si="9"/>
        <v>93.452070618188856</v>
      </c>
      <c r="X26" s="27">
        <f t="shared" si="9"/>
        <v>94.363400960875836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824.31822817015143</v>
      </c>
      <c r="D33" s="19">
        <f t="shared" si="11"/>
        <v>842.36052089559917</v>
      </c>
      <c r="E33" s="19">
        <f t="shared" si="11"/>
        <v>806.39566558418358</v>
      </c>
      <c r="F33" s="19">
        <f t="shared" si="11"/>
        <v>797.67525712051975</v>
      </c>
      <c r="G33" s="19">
        <f t="shared" si="11"/>
        <v>769.72874409970473</v>
      </c>
      <c r="H33" s="19">
        <f t="shared" si="11"/>
        <v>732.25170613881915</v>
      </c>
      <c r="I33" s="19">
        <f t="shared" si="11"/>
        <v>608.25510512237634</v>
      </c>
      <c r="J33" s="19">
        <f t="shared" si="11"/>
        <v>600.33023422549286</v>
      </c>
      <c r="K33" s="19">
        <f t="shared" si="11"/>
        <v>550.1140097452959</v>
      </c>
      <c r="L33" s="19">
        <f t="shared" si="11"/>
        <v>474.00002803552314</v>
      </c>
      <c r="M33" s="19">
        <f t="shared" si="11"/>
        <v>727.35506711380185</v>
      </c>
      <c r="N33" s="19">
        <f t="shared" si="11"/>
        <v>476.5802626566566</v>
      </c>
      <c r="O33" s="19">
        <f t="shared" si="11"/>
        <v>424.40592394283772</v>
      </c>
      <c r="P33" s="19">
        <f t="shared" si="11"/>
        <v>121.58972742449367</v>
      </c>
      <c r="Q33" s="19">
        <f t="shared" si="11"/>
        <v>158.53102698042011</v>
      </c>
      <c r="R33" s="19">
        <f t="shared" si="11"/>
        <v>122.02928165352056</v>
      </c>
      <c r="S33" s="19">
        <f t="shared" si="11"/>
        <v>130.40487341679386</v>
      </c>
      <c r="T33" s="19">
        <f t="shared" si="11"/>
        <v>138.18494134167787</v>
      </c>
      <c r="U33" s="19">
        <f t="shared" si="11"/>
        <v>150.65235097488323</v>
      </c>
      <c r="V33" s="19">
        <f t="shared" si="11"/>
        <v>143.10717067231099</v>
      </c>
      <c r="W33" s="19">
        <f t="shared" si="11"/>
        <v>93.452070618188856</v>
      </c>
      <c r="X33" s="19">
        <f t="shared" si="11"/>
        <v>94.363400960875836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47.096550638703697</v>
      </c>
      <c r="D36" s="8">
        <v>45.246255837715481</v>
      </c>
      <c r="E36" s="8">
        <v>45.361923179580948</v>
      </c>
      <c r="F36" s="8">
        <v>41.758682212273349</v>
      </c>
      <c r="G36" s="8">
        <v>43.49689347037549</v>
      </c>
      <c r="H36" s="8">
        <v>42.966079006019896</v>
      </c>
      <c r="I36" s="8">
        <v>30.505410562784114</v>
      </c>
      <c r="J36" s="8">
        <v>34.558714754645564</v>
      </c>
      <c r="K36" s="8">
        <v>33.609478435853561</v>
      </c>
      <c r="L36" s="8">
        <v>29.891055216151752</v>
      </c>
      <c r="M36" s="8">
        <v>32.11184801252827</v>
      </c>
      <c r="N36" s="8">
        <v>31.003257551702372</v>
      </c>
      <c r="O36" s="8">
        <v>31.897691381500394</v>
      </c>
      <c r="P36" s="8">
        <v>28.309724636208568</v>
      </c>
      <c r="Q36" s="8">
        <v>19.424052492199785</v>
      </c>
      <c r="R36" s="8">
        <v>17.786450781149661</v>
      </c>
      <c r="S36" s="8">
        <v>21.824652139928961</v>
      </c>
      <c r="T36" s="8">
        <v>17.487707644413113</v>
      </c>
      <c r="U36" s="8">
        <v>16.752154596458627</v>
      </c>
      <c r="V36" s="8">
        <v>16.693992435349042</v>
      </c>
      <c r="W36" s="8">
        <v>13.834021960285993</v>
      </c>
      <c r="X36" s="8">
        <v>9.434582868354223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86.294907708972005</v>
      </c>
      <c r="D43" s="8">
        <v>88.257182133944895</v>
      </c>
      <c r="E43" s="8">
        <v>87.269871325155691</v>
      </c>
      <c r="F43" s="8">
        <v>91.555076320922538</v>
      </c>
      <c r="G43" s="8">
        <v>105.7649274309572</v>
      </c>
      <c r="H43" s="8">
        <v>107.1507101375593</v>
      </c>
      <c r="I43" s="8">
        <v>45.292090385320897</v>
      </c>
      <c r="J43" s="8">
        <v>52.330926861055289</v>
      </c>
      <c r="K43" s="8">
        <v>51.319802769135457</v>
      </c>
      <c r="L43" s="8">
        <v>48.412622802151475</v>
      </c>
      <c r="M43" s="8">
        <v>55.778853524198063</v>
      </c>
      <c r="N43" s="8">
        <v>49.7070271321588</v>
      </c>
      <c r="O43" s="8">
        <v>43.496140846971244</v>
      </c>
      <c r="P43" s="8">
        <v>41.244143975751889</v>
      </c>
      <c r="Q43" s="8">
        <v>24.88928297161215</v>
      </c>
      <c r="R43" s="8">
        <v>32.140044787407582</v>
      </c>
      <c r="S43" s="8">
        <v>26.410333727130045</v>
      </c>
      <c r="T43" s="8">
        <v>28.008142865276124</v>
      </c>
      <c r="U43" s="8">
        <v>34.146557932890403</v>
      </c>
      <c r="V43" s="8">
        <v>26.736366698963824</v>
      </c>
      <c r="W43" s="8">
        <v>22.827248660812014</v>
      </c>
      <c r="X43" s="8">
        <v>25.503887305031817</v>
      </c>
    </row>
    <row r="44" spans="1:24" ht="11.25" customHeight="1" x14ac:dyDescent="0.2">
      <c r="A44" s="28" t="s">
        <v>74</v>
      </c>
      <c r="B44" s="7" t="s">
        <v>75</v>
      </c>
      <c r="C44" s="8">
        <v>223.42103769230718</v>
      </c>
      <c r="D44" s="8">
        <v>209.7757458087701</v>
      </c>
      <c r="E44" s="8">
        <v>219.99538258431951</v>
      </c>
      <c r="F44" s="8">
        <v>196.43199232455066</v>
      </c>
      <c r="G44" s="8">
        <v>128.76919988722241</v>
      </c>
      <c r="H44" s="8">
        <v>90.503685296952796</v>
      </c>
      <c r="I44" s="8">
        <v>157.18714338743627</v>
      </c>
      <c r="J44" s="8">
        <v>157.0259719453214</v>
      </c>
      <c r="K44" s="8">
        <v>137.73325713335507</v>
      </c>
      <c r="L44" s="8">
        <v>102.88109173942648</v>
      </c>
      <c r="M44" s="8">
        <v>116.00517403468592</v>
      </c>
      <c r="N44" s="8">
        <v>77.21825765065482</v>
      </c>
      <c r="O44" s="8">
        <v>49.725980381686263</v>
      </c>
      <c r="P44" s="8">
        <v>52.035858812533213</v>
      </c>
      <c r="Q44" s="8">
        <v>114.21769151660816</v>
      </c>
      <c r="R44" s="8">
        <v>72.102786084963313</v>
      </c>
      <c r="S44" s="8">
        <v>82.169887549734838</v>
      </c>
      <c r="T44" s="8">
        <v>92.689090831988651</v>
      </c>
      <c r="U44" s="8">
        <v>99.753638445534222</v>
      </c>
      <c r="V44" s="8">
        <v>99.676811537998105</v>
      </c>
      <c r="W44" s="8">
        <v>56.790799997090843</v>
      </c>
      <c r="X44" s="8">
        <v>59.424930787489799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467.50573213016855</v>
      </c>
      <c r="D48" s="8">
        <v>499.08133711516865</v>
      </c>
      <c r="E48" s="8">
        <v>453.76848849512743</v>
      </c>
      <c r="F48" s="8">
        <v>467.92950626277315</v>
      </c>
      <c r="G48" s="8">
        <v>491.69772331114956</v>
      </c>
      <c r="H48" s="8">
        <v>491.63123169828719</v>
      </c>
      <c r="I48" s="8">
        <v>375.27046078683509</v>
      </c>
      <c r="J48" s="8">
        <v>356.41462066447065</v>
      </c>
      <c r="K48" s="8">
        <v>327.45147140695178</v>
      </c>
      <c r="L48" s="8">
        <v>292.81525827779342</v>
      </c>
      <c r="M48" s="8">
        <v>523.45919154238959</v>
      </c>
      <c r="N48" s="8">
        <v>318.65172032214059</v>
      </c>
      <c r="O48" s="8">
        <v>299.28611133267981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1037.6576911992724</v>
      </c>
      <c r="D51" s="27">
        <v>1541.5857413663218</v>
      </c>
      <c r="E51" s="27">
        <v>1368.8348168660975</v>
      </c>
      <c r="F51" s="27">
        <v>1581.2301503679282</v>
      </c>
      <c r="G51" s="27">
        <v>1963.8811668259248</v>
      </c>
      <c r="H51" s="27">
        <v>1445.3680370617358</v>
      </c>
      <c r="I51" s="27">
        <v>661.76099710957351</v>
      </c>
      <c r="J51" s="27">
        <v>796.87871130731025</v>
      </c>
      <c r="K51" s="27">
        <v>762.42292213342148</v>
      </c>
      <c r="L51" s="27">
        <v>347.90829434001603</v>
      </c>
      <c r="M51" s="27">
        <v>336.08739701857922</v>
      </c>
      <c r="N51" s="27">
        <v>532.60556976563271</v>
      </c>
      <c r="O51" s="27">
        <v>587.04154458338633</v>
      </c>
      <c r="P51" s="27">
        <v>685.03387101774683</v>
      </c>
      <c r="Q51" s="27">
        <v>666.79301687743418</v>
      </c>
      <c r="R51" s="27">
        <v>1013.8973141410706</v>
      </c>
      <c r="S51" s="27">
        <v>910.92919201042241</v>
      </c>
      <c r="T51" s="27">
        <v>967.19254726782765</v>
      </c>
      <c r="U51" s="27">
        <v>997.32842985322623</v>
      </c>
      <c r="V51" s="27">
        <v>883.50469925553034</v>
      </c>
      <c r="W51" s="27">
        <v>814.30295897468886</v>
      </c>
      <c r="X51" s="27">
        <v>835.23309308311957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1.8868998003538748</v>
      </c>
      <c r="D61" s="49">
        <f t="shared" si="13"/>
        <v>1.9024343618201347</v>
      </c>
      <c r="E61" s="49">
        <f t="shared" si="13"/>
        <v>1.9039228850411702</v>
      </c>
      <c r="F61" s="49">
        <f t="shared" si="13"/>
        <v>1.8193615334523603</v>
      </c>
      <c r="G61" s="49">
        <f t="shared" si="13"/>
        <v>1.8441556321948815</v>
      </c>
      <c r="H61" s="49">
        <f t="shared" si="13"/>
        <v>1.8618661514314301</v>
      </c>
      <c r="I61" s="49">
        <f t="shared" si="13"/>
        <v>1.5042195358851085</v>
      </c>
      <c r="J61" s="49">
        <f t="shared" si="13"/>
        <v>1.6629353524497867</v>
      </c>
      <c r="K61" s="49">
        <f t="shared" si="13"/>
        <v>1.6606528881329399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5.6312669263878047E-2</v>
      </c>
      <c r="P61" s="49">
        <f t="shared" si="13"/>
        <v>6.2073255043024744E-2</v>
      </c>
      <c r="Q61" s="49">
        <f t="shared" si="13"/>
        <v>6.2136094826458904E-2</v>
      </c>
      <c r="R61" s="49">
        <f t="shared" si="13"/>
        <v>6.5179442103420832E-2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1.8868998003538748</v>
      </c>
      <c r="D62" s="52">
        <v>1.9024343618201347</v>
      </c>
      <c r="E62" s="52">
        <v>1.9039228850411702</v>
      </c>
      <c r="F62" s="52">
        <v>1.8193615334523603</v>
      </c>
      <c r="G62" s="52">
        <v>1.8441556321948815</v>
      </c>
      <c r="H62" s="52">
        <v>1.8618661514314301</v>
      </c>
      <c r="I62" s="52">
        <v>1.5042195358851085</v>
      </c>
      <c r="J62" s="52">
        <v>1.6629353524497867</v>
      </c>
      <c r="K62" s="52">
        <v>1.6606528881329399</v>
      </c>
      <c r="L62" s="52">
        <v>0</v>
      </c>
      <c r="M62" s="52">
        <v>0</v>
      </c>
      <c r="N62" s="52">
        <v>0</v>
      </c>
      <c r="O62" s="52">
        <v>5.6312669263878047E-2</v>
      </c>
      <c r="P62" s="52">
        <v>6.2073255043024744E-2</v>
      </c>
      <c r="Q62" s="52">
        <v>6.2136094826458904E-2</v>
      </c>
      <c r="R62" s="52">
        <v>6.5179442103420832E-2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2344.3199920994402</v>
      </c>
      <c r="D2" s="21">
        <f t="shared" ref="D2:X2" si="0">SUM(D3,D17,D22,D25,D26,D51,D52)</f>
        <v>2762.8910182079835</v>
      </c>
      <c r="E2" s="21">
        <f t="shared" si="0"/>
        <v>2542.5903148223369</v>
      </c>
      <c r="F2" s="21">
        <f t="shared" si="0"/>
        <v>2342.5033094810269</v>
      </c>
      <c r="G2" s="21">
        <f t="shared" si="0"/>
        <v>2656.8781441424144</v>
      </c>
      <c r="H2" s="21">
        <f t="shared" si="0"/>
        <v>2117.4304517413811</v>
      </c>
      <c r="I2" s="21">
        <f t="shared" si="0"/>
        <v>1898.9712454929768</v>
      </c>
      <c r="J2" s="21">
        <f t="shared" si="0"/>
        <v>1732.3148181595084</v>
      </c>
      <c r="K2" s="21">
        <f t="shared" si="0"/>
        <v>1650.280919576654</v>
      </c>
      <c r="L2" s="21">
        <f t="shared" si="0"/>
        <v>1227.9796640166041</v>
      </c>
      <c r="M2" s="21">
        <f t="shared" si="0"/>
        <v>1292.3918158114827</v>
      </c>
      <c r="N2" s="21">
        <f t="shared" si="0"/>
        <v>1358.3018291449453</v>
      </c>
      <c r="O2" s="21">
        <f t="shared" si="0"/>
        <v>1120.8660503711815</v>
      </c>
      <c r="P2" s="21">
        <f t="shared" si="0"/>
        <v>727.15387286947225</v>
      </c>
      <c r="Q2" s="21">
        <f t="shared" si="0"/>
        <v>700.27585310024028</v>
      </c>
      <c r="R2" s="21">
        <f t="shared" si="0"/>
        <v>804.89832526553687</v>
      </c>
      <c r="S2" s="21">
        <f t="shared" si="0"/>
        <v>729.12958540587101</v>
      </c>
      <c r="T2" s="21">
        <f t="shared" si="0"/>
        <v>765.69759606549758</v>
      </c>
      <c r="U2" s="21">
        <f t="shared" si="0"/>
        <v>681.0310999922865</v>
      </c>
      <c r="V2" s="21">
        <f t="shared" si="0"/>
        <v>735.99630747347192</v>
      </c>
      <c r="W2" s="21">
        <f t="shared" si="0"/>
        <v>772.68380458964566</v>
      </c>
      <c r="X2" s="21">
        <f t="shared" si="0"/>
        <v>865.35245235756588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3.7511424985059492E-10</v>
      </c>
      <c r="D3" s="24">
        <f t="shared" ref="D3:X3" si="2">SUM(D4,D8,D11)</f>
        <v>8.5925041453167378E-11</v>
      </c>
      <c r="E3" s="24">
        <f t="shared" si="2"/>
        <v>7.1822871749406352E-11</v>
      </c>
      <c r="F3" s="24">
        <f t="shared" si="2"/>
        <v>4.0934010457466056E-11</v>
      </c>
      <c r="G3" s="24">
        <f t="shared" si="2"/>
        <v>5.6222714011515334E-11</v>
      </c>
      <c r="H3" s="24">
        <f t="shared" si="2"/>
        <v>1.1349067586875743E-10</v>
      </c>
      <c r="I3" s="24">
        <f t="shared" si="2"/>
        <v>2.0566676156078894E-10</v>
      </c>
      <c r="J3" s="24">
        <f t="shared" si="2"/>
        <v>2.3772730001658919E-10</v>
      </c>
      <c r="K3" s="24">
        <f t="shared" si="2"/>
        <v>2.417506144416636E-10</v>
      </c>
      <c r="L3" s="24">
        <f t="shared" si="2"/>
        <v>3.3869195728196427E-10</v>
      </c>
      <c r="M3" s="24">
        <f t="shared" si="2"/>
        <v>5.225389041385199E-11</v>
      </c>
      <c r="N3" s="24">
        <f t="shared" si="2"/>
        <v>131.99480644523265</v>
      </c>
      <c r="O3" s="24">
        <f t="shared" si="2"/>
        <v>82.226812678873657</v>
      </c>
      <c r="P3" s="24">
        <f t="shared" si="2"/>
        <v>62.719819569865358</v>
      </c>
      <c r="Q3" s="24">
        <f t="shared" si="2"/>
        <v>63.392074610135445</v>
      </c>
      <c r="R3" s="24">
        <f t="shared" si="2"/>
        <v>45.301803071143048</v>
      </c>
      <c r="S3" s="24">
        <f t="shared" si="2"/>
        <v>33.789857122524154</v>
      </c>
      <c r="T3" s="24">
        <f t="shared" si="2"/>
        <v>44.740494748106812</v>
      </c>
      <c r="U3" s="24">
        <f t="shared" si="2"/>
        <v>35.497955354486798</v>
      </c>
      <c r="V3" s="24">
        <f t="shared" si="2"/>
        <v>40.180001695194804</v>
      </c>
      <c r="W3" s="24">
        <f t="shared" si="2"/>
        <v>38.531977299455193</v>
      </c>
      <c r="X3" s="24">
        <f t="shared" si="2"/>
        <v>47.061975102981776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131.99480644482952</v>
      </c>
      <c r="O4" s="19">
        <f t="shared" si="4"/>
        <v>82.226812678735499</v>
      </c>
      <c r="P4" s="19">
        <f t="shared" si="4"/>
        <v>62.719819569674584</v>
      </c>
      <c r="Q4" s="19">
        <f t="shared" si="4"/>
        <v>63.392074610135445</v>
      </c>
      <c r="R4" s="19">
        <f t="shared" si="4"/>
        <v>45.301803071143048</v>
      </c>
      <c r="S4" s="19">
        <f t="shared" si="4"/>
        <v>33.789857122524154</v>
      </c>
      <c r="T4" s="19">
        <f t="shared" si="4"/>
        <v>44.740494748106812</v>
      </c>
      <c r="U4" s="19">
        <f t="shared" si="4"/>
        <v>35.497955354486798</v>
      </c>
      <c r="V4" s="19">
        <f t="shared" si="4"/>
        <v>40.180001695194804</v>
      </c>
      <c r="W4" s="19">
        <f t="shared" si="4"/>
        <v>38.531977299455193</v>
      </c>
      <c r="X4" s="19">
        <f t="shared" si="4"/>
        <v>47.061975102981776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131.99480644482952</v>
      </c>
      <c r="O5" s="8">
        <v>82.226812678735499</v>
      </c>
      <c r="P5" s="8">
        <v>62.719819569674584</v>
      </c>
      <c r="Q5" s="8">
        <v>63.392074610135445</v>
      </c>
      <c r="R5" s="8">
        <v>45.301803071143048</v>
      </c>
      <c r="S5" s="8">
        <v>33.789857122524154</v>
      </c>
      <c r="T5" s="8">
        <v>44.740494748106812</v>
      </c>
      <c r="U5" s="8">
        <v>35.497955354486798</v>
      </c>
      <c r="V5" s="8">
        <v>40.180001695194804</v>
      </c>
      <c r="W5" s="8">
        <v>38.531977299455193</v>
      </c>
      <c r="X5" s="8">
        <v>47.061975102981776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3.7511424985059492E-10</v>
      </c>
      <c r="D11" s="19">
        <f t="shared" si="6"/>
        <v>8.5925041453167378E-11</v>
      </c>
      <c r="E11" s="19">
        <f t="shared" si="6"/>
        <v>7.1822871749406352E-11</v>
      </c>
      <c r="F11" s="19">
        <f t="shared" si="6"/>
        <v>4.0934010457466056E-11</v>
      </c>
      <c r="G11" s="19">
        <f t="shared" si="6"/>
        <v>5.6222714011515334E-11</v>
      </c>
      <c r="H11" s="19">
        <f t="shared" si="6"/>
        <v>1.1349067586875743E-10</v>
      </c>
      <c r="I11" s="19">
        <f t="shared" si="6"/>
        <v>2.0566676156078894E-10</v>
      </c>
      <c r="J11" s="19">
        <f t="shared" si="6"/>
        <v>2.3772730001658919E-10</v>
      </c>
      <c r="K11" s="19">
        <f t="shared" si="6"/>
        <v>2.417506144416636E-10</v>
      </c>
      <c r="L11" s="19">
        <f t="shared" si="6"/>
        <v>3.3869195728196427E-10</v>
      </c>
      <c r="M11" s="19">
        <f t="shared" si="6"/>
        <v>5.225389041385199E-11</v>
      </c>
      <c r="N11" s="19">
        <f t="shared" si="6"/>
        <v>4.031252012003921E-10</v>
      </c>
      <c r="O11" s="19">
        <f t="shared" si="6"/>
        <v>1.3815940328808293E-10</v>
      </c>
      <c r="P11" s="19">
        <f t="shared" si="6"/>
        <v>1.9077167979550892E-10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3.7511424985059492E-10</v>
      </c>
      <c r="D13" s="8">
        <v>8.5925041453167378E-11</v>
      </c>
      <c r="E13" s="8">
        <v>7.1822871749406352E-11</v>
      </c>
      <c r="F13" s="8">
        <v>4.0934010457466056E-11</v>
      </c>
      <c r="G13" s="8">
        <v>5.6222714011515334E-11</v>
      </c>
      <c r="H13" s="8">
        <v>1.1349067586875743E-10</v>
      </c>
      <c r="I13" s="8">
        <v>2.0566676156078894E-10</v>
      </c>
      <c r="J13" s="8">
        <v>2.3772730001658919E-10</v>
      </c>
      <c r="K13" s="8">
        <v>2.417506144416636E-10</v>
      </c>
      <c r="L13" s="8">
        <v>3.3869195728196427E-10</v>
      </c>
      <c r="M13" s="8">
        <v>5.225389041385199E-11</v>
      </c>
      <c r="N13" s="8">
        <v>4.031252012003921E-10</v>
      </c>
      <c r="O13" s="8">
        <v>1.3815940328808293E-10</v>
      </c>
      <c r="P13" s="8">
        <v>1.9077167979550892E-10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543.11213794848913</v>
      </c>
      <c r="D17" s="27">
        <f t="shared" si="7"/>
        <v>638.87438250981825</v>
      </c>
      <c r="E17" s="27">
        <f t="shared" si="7"/>
        <v>616.9927342325467</v>
      </c>
      <c r="F17" s="27">
        <f t="shared" si="7"/>
        <v>135.4116358094326</v>
      </c>
      <c r="G17" s="27">
        <f t="shared" si="7"/>
        <v>142.70925086798775</v>
      </c>
      <c r="H17" s="27">
        <f t="shared" si="7"/>
        <v>124.55999962182244</v>
      </c>
      <c r="I17" s="27">
        <f t="shared" si="7"/>
        <v>123.59738648472083</v>
      </c>
      <c r="J17" s="27">
        <f t="shared" si="7"/>
        <v>148.46737205207347</v>
      </c>
      <c r="K17" s="27">
        <f t="shared" si="7"/>
        <v>154.09246081512913</v>
      </c>
      <c r="L17" s="27">
        <f t="shared" si="7"/>
        <v>131.84309863180474</v>
      </c>
      <c r="M17" s="27">
        <f t="shared" si="7"/>
        <v>131.04250306381161</v>
      </c>
      <c r="N17" s="27">
        <f t="shared" si="7"/>
        <v>142.80464352200181</v>
      </c>
      <c r="O17" s="27">
        <f t="shared" si="7"/>
        <v>115.84192249853177</v>
      </c>
      <c r="P17" s="27">
        <f t="shared" si="7"/>
        <v>102.47499894184725</v>
      </c>
      <c r="Q17" s="27">
        <f t="shared" si="7"/>
        <v>87.57048398795915</v>
      </c>
      <c r="R17" s="27">
        <f t="shared" si="7"/>
        <v>76.233940348984959</v>
      </c>
      <c r="S17" s="27">
        <f t="shared" si="7"/>
        <v>115.74042819056311</v>
      </c>
      <c r="T17" s="27">
        <f t="shared" si="7"/>
        <v>113.02870740689582</v>
      </c>
      <c r="U17" s="27">
        <f t="shared" si="7"/>
        <v>99.605385825908968</v>
      </c>
      <c r="V17" s="27">
        <f t="shared" si="7"/>
        <v>105.1840790261183</v>
      </c>
      <c r="W17" s="27">
        <f t="shared" si="7"/>
        <v>102.21655004306788</v>
      </c>
      <c r="X17" s="27">
        <f t="shared" si="7"/>
        <v>120.29696781857965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43.920120837596272</v>
      </c>
      <c r="D19" s="8">
        <v>70.676627160744061</v>
      </c>
      <c r="E19" s="8">
        <v>71.022951072179467</v>
      </c>
      <c r="F19" s="8">
        <v>79.034566971994877</v>
      </c>
      <c r="G19" s="8">
        <v>84.024649541475412</v>
      </c>
      <c r="H19" s="8">
        <v>62.080699164828069</v>
      </c>
      <c r="I19" s="8">
        <v>88.554910289324397</v>
      </c>
      <c r="J19" s="8">
        <v>81.992651663167408</v>
      </c>
      <c r="K19" s="8">
        <v>81.225316473176775</v>
      </c>
      <c r="L19" s="8">
        <v>73.496987101157131</v>
      </c>
      <c r="M19" s="8">
        <v>68.319616404853249</v>
      </c>
      <c r="N19" s="8">
        <v>79.613200845883739</v>
      </c>
      <c r="O19" s="8">
        <v>55.082271461938049</v>
      </c>
      <c r="P19" s="8">
        <v>46.192654361113178</v>
      </c>
      <c r="Q19" s="8">
        <v>26.186525843102775</v>
      </c>
      <c r="R19" s="8">
        <v>25.964593846354859</v>
      </c>
      <c r="S19" s="8">
        <v>25.909901017799932</v>
      </c>
      <c r="T19" s="8">
        <v>25.436009116627883</v>
      </c>
      <c r="U19" s="8">
        <v>17.956613648055679</v>
      </c>
      <c r="V19" s="8">
        <v>16.939091276986467</v>
      </c>
      <c r="W19" s="8">
        <v>9.6658073861927338</v>
      </c>
      <c r="X19" s="8">
        <v>31.097277855801252</v>
      </c>
    </row>
    <row r="20" spans="1:24" ht="11.25" customHeight="1" x14ac:dyDescent="0.2">
      <c r="A20" s="29" t="s">
        <v>30</v>
      </c>
      <c r="B20" s="7" t="s">
        <v>31</v>
      </c>
      <c r="C20" s="8">
        <v>499.19201711089283</v>
      </c>
      <c r="D20" s="8">
        <v>568.19775534907421</v>
      </c>
      <c r="E20" s="8">
        <v>545.96978316036723</v>
      </c>
      <c r="F20" s="8">
        <v>56.377068837437726</v>
      </c>
      <c r="G20" s="8">
        <v>58.684601326512322</v>
      </c>
      <c r="H20" s="8">
        <v>62.47930045699438</v>
      </c>
      <c r="I20" s="8">
        <v>35.042476195396432</v>
      </c>
      <c r="J20" s="8">
        <v>66.474720388906078</v>
      </c>
      <c r="K20" s="8">
        <v>72.86714434195234</v>
      </c>
      <c r="L20" s="8">
        <v>58.346111530647612</v>
      </c>
      <c r="M20" s="8">
        <v>62.722886658958366</v>
      </c>
      <c r="N20" s="8">
        <v>63.191442676118079</v>
      </c>
      <c r="O20" s="8">
        <v>60.759651036593716</v>
      </c>
      <c r="P20" s="8">
        <v>56.282344580734076</v>
      </c>
      <c r="Q20" s="8">
        <v>61.383958144856372</v>
      </c>
      <c r="R20" s="8">
        <v>50.2693465026301</v>
      </c>
      <c r="S20" s="8">
        <v>89.830527172763183</v>
      </c>
      <c r="T20" s="8">
        <v>87.592698290267933</v>
      </c>
      <c r="U20" s="8">
        <v>81.648772177853289</v>
      </c>
      <c r="V20" s="8">
        <v>88.244987749131823</v>
      </c>
      <c r="W20" s="8">
        <v>92.550742656875144</v>
      </c>
      <c r="X20" s="8">
        <v>89.199689962778393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868.35818410984814</v>
      </c>
      <c r="D26" s="27">
        <f t="shared" si="9"/>
        <v>857.62425246440102</v>
      </c>
      <c r="E26" s="27">
        <f t="shared" si="9"/>
        <v>817.31261737581622</v>
      </c>
      <c r="F26" s="27">
        <f t="shared" si="9"/>
        <v>880.72773727948015</v>
      </c>
      <c r="G26" s="27">
        <f t="shared" si="9"/>
        <v>859.6131201802956</v>
      </c>
      <c r="H26" s="27">
        <f t="shared" si="9"/>
        <v>812.67932086118094</v>
      </c>
      <c r="I26" s="27">
        <f t="shared" si="9"/>
        <v>933.9590976376237</v>
      </c>
      <c r="J26" s="27">
        <f t="shared" si="9"/>
        <v>774.5011167745073</v>
      </c>
      <c r="K26" s="27">
        <f t="shared" si="9"/>
        <v>717.64809857470414</v>
      </c>
      <c r="L26" s="27">
        <f t="shared" si="9"/>
        <v>687.10302088447656</v>
      </c>
      <c r="M26" s="27">
        <f t="shared" si="9"/>
        <v>865.00078740619801</v>
      </c>
      <c r="N26" s="27">
        <f t="shared" si="9"/>
        <v>571.87376894334363</v>
      </c>
      <c r="O26" s="27">
        <f t="shared" si="9"/>
        <v>463.32111805716238</v>
      </c>
      <c r="P26" s="27">
        <f t="shared" si="9"/>
        <v>124.0890646155064</v>
      </c>
      <c r="Q26" s="27">
        <f t="shared" si="9"/>
        <v>128.08235633958</v>
      </c>
      <c r="R26" s="27">
        <f t="shared" si="9"/>
        <v>99.440228586479449</v>
      </c>
      <c r="S26" s="27">
        <f t="shared" si="9"/>
        <v>93.610150383206189</v>
      </c>
      <c r="T26" s="27">
        <f t="shared" si="9"/>
        <v>95.697294378322113</v>
      </c>
      <c r="U26" s="27">
        <f t="shared" si="9"/>
        <v>92.930938665116784</v>
      </c>
      <c r="V26" s="27">
        <f t="shared" si="9"/>
        <v>103.28293600768905</v>
      </c>
      <c r="W26" s="27">
        <f t="shared" si="9"/>
        <v>87.355021301811149</v>
      </c>
      <c r="X26" s="27">
        <f t="shared" si="9"/>
        <v>93.049842519124184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868.35818410984814</v>
      </c>
      <c r="D33" s="19">
        <f t="shared" si="11"/>
        <v>857.62425246440102</v>
      </c>
      <c r="E33" s="19">
        <f t="shared" si="11"/>
        <v>817.31261737581622</v>
      </c>
      <c r="F33" s="19">
        <f t="shared" si="11"/>
        <v>880.72773727948015</v>
      </c>
      <c r="G33" s="19">
        <f t="shared" si="11"/>
        <v>859.6131201802956</v>
      </c>
      <c r="H33" s="19">
        <f t="shared" si="11"/>
        <v>812.67932086118094</v>
      </c>
      <c r="I33" s="19">
        <f t="shared" si="11"/>
        <v>933.9590976376237</v>
      </c>
      <c r="J33" s="19">
        <f t="shared" si="11"/>
        <v>774.5011167745073</v>
      </c>
      <c r="K33" s="19">
        <f t="shared" si="11"/>
        <v>717.64809857470414</v>
      </c>
      <c r="L33" s="19">
        <f t="shared" si="11"/>
        <v>687.10302088447656</v>
      </c>
      <c r="M33" s="19">
        <f t="shared" si="11"/>
        <v>865.00078740619801</v>
      </c>
      <c r="N33" s="19">
        <f t="shared" si="11"/>
        <v>571.87376894334363</v>
      </c>
      <c r="O33" s="19">
        <f t="shared" si="11"/>
        <v>463.32111805716238</v>
      </c>
      <c r="P33" s="19">
        <f t="shared" si="11"/>
        <v>124.0890646155064</v>
      </c>
      <c r="Q33" s="19">
        <f t="shared" si="11"/>
        <v>128.08235633958</v>
      </c>
      <c r="R33" s="19">
        <f t="shared" si="11"/>
        <v>99.440228586479449</v>
      </c>
      <c r="S33" s="19">
        <f t="shared" si="11"/>
        <v>93.610150383206189</v>
      </c>
      <c r="T33" s="19">
        <f t="shared" si="11"/>
        <v>95.697294378322113</v>
      </c>
      <c r="U33" s="19">
        <f t="shared" si="11"/>
        <v>92.930938665116784</v>
      </c>
      <c r="V33" s="19">
        <f t="shared" si="11"/>
        <v>103.28293600768905</v>
      </c>
      <c r="W33" s="19">
        <f t="shared" si="11"/>
        <v>87.355021301811149</v>
      </c>
      <c r="X33" s="19">
        <f t="shared" si="11"/>
        <v>93.049842519124184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78.257833641296287</v>
      </c>
      <c r="D36" s="8">
        <v>74.139045122284514</v>
      </c>
      <c r="E36" s="8">
        <v>74.023377780419068</v>
      </c>
      <c r="F36" s="8">
        <v>74.641963507726658</v>
      </c>
      <c r="G36" s="8">
        <v>75.888407489624541</v>
      </c>
      <c r="H36" s="8">
        <v>73.434566713980132</v>
      </c>
      <c r="I36" s="8">
        <v>76.941269437215894</v>
      </c>
      <c r="J36" s="8">
        <v>72.887965245354437</v>
      </c>
      <c r="K36" s="8">
        <v>70.852546324146431</v>
      </c>
      <c r="L36" s="8">
        <v>68.601659063848274</v>
      </c>
      <c r="M36" s="8">
        <v>63.396211027471722</v>
      </c>
      <c r="N36" s="8">
        <v>58.535718168297663</v>
      </c>
      <c r="O36" s="8">
        <v>54.656629098499629</v>
      </c>
      <c r="P36" s="8">
        <v>37.352236323791445</v>
      </c>
      <c r="Q36" s="8">
        <v>25.345321787800223</v>
      </c>
      <c r="R36" s="8">
        <v>21.013840178850355</v>
      </c>
      <c r="S36" s="8">
        <v>22.944722140071047</v>
      </c>
      <c r="T36" s="8">
        <v>18.327928075586879</v>
      </c>
      <c r="U36" s="8">
        <v>16.07882588354137</v>
      </c>
      <c r="V36" s="8">
        <v>19.121643284650951</v>
      </c>
      <c r="W36" s="8">
        <v>18.996958519714003</v>
      </c>
      <c r="X36" s="8">
        <v>13.782759251645777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143.11869229102797</v>
      </c>
      <c r="D43" s="8">
        <v>144.34259930605509</v>
      </c>
      <c r="E43" s="8">
        <v>142.14372867484431</v>
      </c>
      <c r="F43" s="8">
        <v>163.34904223907745</v>
      </c>
      <c r="G43" s="8">
        <v>184.18825400904279</v>
      </c>
      <c r="H43" s="8">
        <v>182.80247130244069</v>
      </c>
      <c r="I43" s="8">
        <v>114.02285033467911</v>
      </c>
      <c r="J43" s="8">
        <v>110.17046205894469</v>
      </c>
      <c r="K43" s="8">
        <v>107.99513795086455</v>
      </c>
      <c r="L43" s="8">
        <v>110.90231791784852</v>
      </c>
      <c r="M43" s="8">
        <v>109.90871683580197</v>
      </c>
      <c r="N43" s="8">
        <v>93.676472867841198</v>
      </c>
      <c r="O43" s="8">
        <v>74.396840593028756</v>
      </c>
      <c r="P43" s="8">
        <v>54.344767104248128</v>
      </c>
      <c r="Q43" s="8">
        <v>32.464117028387861</v>
      </c>
      <c r="R43" s="8">
        <v>37.958614492592396</v>
      </c>
      <c r="S43" s="8">
        <v>27.75688483286994</v>
      </c>
      <c r="T43" s="8">
        <v>29.345257134723887</v>
      </c>
      <c r="U43" s="8">
        <v>32.765653147109603</v>
      </c>
      <c r="V43" s="8">
        <v>30.617033301036187</v>
      </c>
      <c r="W43" s="8">
        <v>31.339969899187984</v>
      </c>
      <c r="X43" s="8">
        <v>37.25033565496819</v>
      </c>
    </row>
    <row r="44" spans="1:24" ht="11.25" customHeight="1" x14ac:dyDescent="0.2">
      <c r="A44" s="28" t="s">
        <v>74</v>
      </c>
      <c r="B44" s="7" t="s">
        <v>75</v>
      </c>
      <c r="C44" s="8">
        <v>198.71856230769291</v>
      </c>
      <c r="D44" s="8">
        <v>168.58644515123004</v>
      </c>
      <c r="E44" s="8">
        <v>174.00157741568049</v>
      </c>
      <c r="F44" s="8">
        <v>160.04135479544931</v>
      </c>
      <c r="G44" s="8">
        <v>105.75289299277763</v>
      </c>
      <c r="H44" s="8">
        <v>72.098358543047254</v>
      </c>
      <c r="I44" s="8">
        <v>196.15930565256386</v>
      </c>
      <c r="J44" s="8">
        <v>155.66996613467865</v>
      </c>
      <c r="K44" s="8">
        <v>137.43934670664495</v>
      </c>
      <c r="L44" s="8">
        <v>119.13313018057352</v>
      </c>
      <c r="M44" s="8">
        <v>99.754973085314091</v>
      </c>
      <c r="N44" s="8">
        <v>72.875915229345182</v>
      </c>
      <c r="O44" s="8">
        <v>37.828837698313755</v>
      </c>
      <c r="P44" s="8">
        <v>32.392061187466815</v>
      </c>
      <c r="Q44" s="8">
        <v>70.272917523391925</v>
      </c>
      <c r="R44" s="8">
        <v>40.467773915036702</v>
      </c>
      <c r="S44" s="8">
        <v>42.90854341026521</v>
      </c>
      <c r="T44" s="8">
        <v>48.024109168011357</v>
      </c>
      <c r="U44" s="8">
        <v>44.086459634465811</v>
      </c>
      <c r="V44" s="8">
        <v>53.544259422001915</v>
      </c>
      <c r="W44" s="8">
        <v>37.018092882909166</v>
      </c>
      <c r="X44" s="8">
        <v>42.016747612510208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448.26309586983098</v>
      </c>
      <c r="D48" s="8">
        <v>470.55616288483139</v>
      </c>
      <c r="E48" s="8">
        <v>427.14393350487234</v>
      </c>
      <c r="F48" s="8">
        <v>482.69537673722681</v>
      </c>
      <c r="G48" s="8">
        <v>493.78356568885062</v>
      </c>
      <c r="H48" s="8">
        <v>484.34392430171289</v>
      </c>
      <c r="I48" s="8">
        <v>546.8356722131648</v>
      </c>
      <c r="J48" s="8">
        <v>435.77272333552952</v>
      </c>
      <c r="K48" s="8">
        <v>401.36106759304829</v>
      </c>
      <c r="L48" s="8">
        <v>388.46591372220632</v>
      </c>
      <c r="M48" s="8">
        <v>591.9408864576103</v>
      </c>
      <c r="N48" s="8">
        <v>346.78566267785959</v>
      </c>
      <c r="O48" s="8">
        <v>296.43881066732024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932.84967004072791</v>
      </c>
      <c r="D51" s="27">
        <v>1266.3923832336779</v>
      </c>
      <c r="E51" s="27">
        <v>1108.2849632139021</v>
      </c>
      <c r="F51" s="27">
        <v>1326.3639363920731</v>
      </c>
      <c r="G51" s="27">
        <v>1654.5557730940745</v>
      </c>
      <c r="H51" s="27">
        <v>1180.1911312582642</v>
      </c>
      <c r="I51" s="27">
        <v>841.41476137042662</v>
      </c>
      <c r="J51" s="27">
        <v>809.34632933269006</v>
      </c>
      <c r="K51" s="27">
        <v>778.54036018657882</v>
      </c>
      <c r="L51" s="27">
        <v>409.03354449998409</v>
      </c>
      <c r="M51" s="27">
        <v>296.34852534142084</v>
      </c>
      <c r="N51" s="27">
        <v>511.62861023436733</v>
      </c>
      <c r="O51" s="27">
        <v>459.47619713661362</v>
      </c>
      <c r="P51" s="27">
        <v>437.86998974225327</v>
      </c>
      <c r="Q51" s="27">
        <v>421.23093816256574</v>
      </c>
      <c r="R51" s="27">
        <v>583.92235325892943</v>
      </c>
      <c r="S51" s="27">
        <v>485.98914970957753</v>
      </c>
      <c r="T51" s="27">
        <v>512.23109953217283</v>
      </c>
      <c r="U51" s="27">
        <v>452.99682014677398</v>
      </c>
      <c r="V51" s="27">
        <v>487.34929074446984</v>
      </c>
      <c r="W51" s="27">
        <v>544.58025594531148</v>
      </c>
      <c r="X51" s="27">
        <v>604.94366691688026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1.809234599646125</v>
      </c>
      <c r="D61" s="49">
        <f t="shared" si="13"/>
        <v>1.7937000381798649</v>
      </c>
      <c r="E61" s="49">
        <f t="shared" si="13"/>
        <v>1.7922115149588294</v>
      </c>
      <c r="F61" s="49">
        <f t="shared" si="13"/>
        <v>1.8767728665476391</v>
      </c>
      <c r="G61" s="49">
        <f t="shared" si="13"/>
        <v>1.8519787678051178</v>
      </c>
      <c r="H61" s="49">
        <f t="shared" si="13"/>
        <v>1.8342682485685693</v>
      </c>
      <c r="I61" s="49">
        <f t="shared" si="13"/>
        <v>2.1919148641148909</v>
      </c>
      <c r="J61" s="49">
        <f t="shared" si="13"/>
        <v>2.0331990475502129</v>
      </c>
      <c r="K61" s="49">
        <f t="shared" si="13"/>
        <v>2.0354815118670597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5.5776930736121937E-2</v>
      </c>
      <c r="P61" s="49">
        <f t="shared" si="13"/>
        <v>5.0016344956975239E-2</v>
      </c>
      <c r="Q61" s="49">
        <f t="shared" si="13"/>
        <v>4.9953505173541086E-2</v>
      </c>
      <c r="R61" s="49">
        <f t="shared" si="13"/>
        <v>4.6910157896579145E-2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1.809234599646125</v>
      </c>
      <c r="D62" s="52">
        <v>1.7937000381798649</v>
      </c>
      <c r="E62" s="52">
        <v>1.7922115149588294</v>
      </c>
      <c r="F62" s="52">
        <v>1.8767728665476391</v>
      </c>
      <c r="G62" s="52">
        <v>1.8519787678051178</v>
      </c>
      <c r="H62" s="52">
        <v>1.8342682485685693</v>
      </c>
      <c r="I62" s="52">
        <v>2.1919148641148909</v>
      </c>
      <c r="J62" s="52">
        <v>2.0331990475502129</v>
      </c>
      <c r="K62" s="52">
        <v>2.0354815118670597</v>
      </c>
      <c r="L62" s="52">
        <v>0</v>
      </c>
      <c r="M62" s="52">
        <v>0</v>
      </c>
      <c r="N62" s="52">
        <v>0</v>
      </c>
      <c r="O62" s="52">
        <v>5.5776930736121937E-2</v>
      </c>
      <c r="P62" s="52">
        <v>5.0016344956975239E-2</v>
      </c>
      <c r="Q62" s="52">
        <v>4.9953505173541086E-2</v>
      </c>
      <c r="R62" s="52">
        <v>4.6910157896579145E-2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1102.0933026531434</v>
      </c>
      <c r="D2" s="21">
        <f t="shared" ref="D2:X2" si="0">SUM(D3,D17,D22,D25,D26,D51,D52)</f>
        <v>1312.5193605239278</v>
      </c>
      <c r="E2" s="21">
        <f t="shared" si="0"/>
        <v>1785.8511409940124</v>
      </c>
      <c r="F2" s="21">
        <f t="shared" si="0"/>
        <v>1396.8967288599167</v>
      </c>
      <c r="G2" s="21">
        <f t="shared" si="0"/>
        <v>1328.4793483104404</v>
      </c>
      <c r="H2" s="21">
        <f t="shared" si="0"/>
        <v>897.64030952925611</v>
      </c>
      <c r="I2" s="21">
        <f t="shared" si="0"/>
        <v>881.39983612922015</v>
      </c>
      <c r="J2" s="21">
        <f t="shared" si="0"/>
        <v>1096.1286421638217</v>
      </c>
      <c r="K2" s="21">
        <f t="shared" si="0"/>
        <v>869.06157886915344</v>
      </c>
      <c r="L2" s="21">
        <f t="shared" si="0"/>
        <v>1107.8548323229079</v>
      </c>
      <c r="M2" s="21">
        <f t="shared" si="0"/>
        <v>1363.241074307705</v>
      </c>
      <c r="N2" s="21">
        <f t="shared" si="0"/>
        <v>1093.3862319765035</v>
      </c>
      <c r="O2" s="21">
        <f t="shared" si="0"/>
        <v>663.15407565890769</v>
      </c>
      <c r="P2" s="21">
        <f t="shared" si="0"/>
        <v>634.10153517064828</v>
      </c>
      <c r="Q2" s="21">
        <f t="shared" si="0"/>
        <v>547.15636617892096</v>
      </c>
      <c r="R2" s="21">
        <f t="shared" si="0"/>
        <v>735.25083206899649</v>
      </c>
      <c r="S2" s="21">
        <f t="shared" si="0"/>
        <v>863.38312539952165</v>
      </c>
      <c r="T2" s="21">
        <f t="shared" si="0"/>
        <v>863.56766335701343</v>
      </c>
      <c r="U2" s="21">
        <f t="shared" si="0"/>
        <v>1141.1960134823407</v>
      </c>
      <c r="V2" s="21">
        <f t="shared" si="0"/>
        <v>1316.8527359574844</v>
      </c>
      <c r="W2" s="21">
        <f t="shared" si="0"/>
        <v>1111.9337793155398</v>
      </c>
      <c r="X2" s="21">
        <f t="shared" si="0"/>
        <v>1286.0444658153788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245.46789473314317</v>
      </c>
      <c r="D3" s="24">
        <f t="shared" ref="D3:W3" si="2">SUM(D4,D8,D11)</f>
        <v>211.54218788392797</v>
      </c>
      <c r="E3" s="24">
        <f t="shared" si="2"/>
        <v>208.7862979940125</v>
      </c>
      <c r="F3" s="24">
        <f t="shared" si="2"/>
        <v>148.3827520599169</v>
      </c>
      <c r="G3" s="24">
        <f t="shared" si="2"/>
        <v>6.1380154704401653</v>
      </c>
      <c r="H3" s="24">
        <f t="shared" si="2"/>
        <v>269.79876908925598</v>
      </c>
      <c r="I3" s="24">
        <f t="shared" si="2"/>
        <v>277.55351392922</v>
      </c>
      <c r="J3" s="24">
        <f t="shared" si="2"/>
        <v>339.78053548382172</v>
      </c>
      <c r="K3" s="24">
        <f t="shared" si="2"/>
        <v>171.7181576291535</v>
      </c>
      <c r="L3" s="24">
        <f t="shared" si="2"/>
        <v>126.84613580290764</v>
      </c>
      <c r="M3" s="24">
        <f t="shared" si="2"/>
        <v>218.73932134770496</v>
      </c>
      <c r="N3" s="24">
        <f t="shared" si="2"/>
        <v>277.81968949650326</v>
      </c>
      <c r="O3" s="24">
        <f t="shared" si="2"/>
        <v>168.91050801890754</v>
      </c>
      <c r="P3" s="24">
        <f t="shared" si="2"/>
        <v>173.83189617064818</v>
      </c>
      <c r="Q3" s="24">
        <f t="shared" si="2"/>
        <v>109.17741309892084</v>
      </c>
      <c r="R3" s="24">
        <f t="shared" si="2"/>
        <v>142.19501558899645</v>
      </c>
      <c r="S3" s="24">
        <f t="shared" si="2"/>
        <v>55.627736919521652</v>
      </c>
      <c r="T3" s="24">
        <f t="shared" si="2"/>
        <v>59.457960677013375</v>
      </c>
      <c r="U3" s="24">
        <f t="shared" si="2"/>
        <v>50.897791922340588</v>
      </c>
      <c r="V3" s="24">
        <f t="shared" si="2"/>
        <v>2.9893833174841014</v>
      </c>
      <c r="W3" s="24">
        <f t="shared" si="2"/>
        <v>2.9458960355396879</v>
      </c>
      <c r="X3" s="24">
        <f t="shared" ref="X3" si="3">SUM(X4,X8,X11)</f>
        <v>5.9189437353788286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245.46789473314317</v>
      </c>
      <c r="D11" s="19">
        <f t="shared" ref="D11:W11" si="11">SUM(D12:D16)</f>
        <v>211.54218788392797</v>
      </c>
      <c r="E11" s="19">
        <f t="shared" si="11"/>
        <v>208.7862979940125</v>
      </c>
      <c r="F11" s="19">
        <f t="shared" si="11"/>
        <v>148.3827520599169</v>
      </c>
      <c r="G11" s="19">
        <f t="shared" si="11"/>
        <v>6.1380154704401653</v>
      </c>
      <c r="H11" s="19">
        <f t="shared" si="11"/>
        <v>269.79876908925598</v>
      </c>
      <c r="I11" s="19">
        <f t="shared" si="11"/>
        <v>277.55351392922</v>
      </c>
      <c r="J11" s="19">
        <f t="shared" si="11"/>
        <v>339.78053548382172</v>
      </c>
      <c r="K11" s="19">
        <f t="shared" si="11"/>
        <v>171.7181576291535</v>
      </c>
      <c r="L11" s="19">
        <f t="shared" si="11"/>
        <v>126.84613580290764</v>
      </c>
      <c r="M11" s="19">
        <f t="shared" si="11"/>
        <v>218.73932134770496</v>
      </c>
      <c r="N11" s="19">
        <f t="shared" si="11"/>
        <v>277.81968949650326</v>
      </c>
      <c r="O11" s="19">
        <f t="shared" si="11"/>
        <v>168.91050801890754</v>
      </c>
      <c r="P11" s="19">
        <f t="shared" si="11"/>
        <v>173.83189617064818</v>
      </c>
      <c r="Q11" s="19">
        <f t="shared" si="11"/>
        <v>109.17741309892084</v>
      </c>
      <c r="R11" s="19">
        <f t="shared" si="11"/>
        <v>142.19501558899645</v>
      </c>
      <c r="S11" s="19">
        <f t="shared" si="11"/>
        <v>55.627736919521652</v>
      </c>
      <c r="T11" s="19">
        <f t="shared" si="11"/>
        <v>59.457960677013375</v>
      </c>
      <c r="U11" s="19">
        <f t="shared" si="11"/>
        <v>50.897791922340588</v>
      </c>
      <c r="V11" s="19">
        <f t="shared" si="11"/>
        <v>2.9893833174841014</v>
      </c>
      <c r="W11" s="19">
        <f t="shared" si="11"/>
        <v>2.9458960355396879</v>
      </c>
      <c r="X11" s="19">
        <f t="shared" ref="X11" si="12">SUM(X12:X16)</f>
        <v>5.9189437353788286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245.46789473314317</v>
      </c>
      <c r="D13" s="8">
        <f>FC_IND_NFM_AM_E!D13+FC_IND_NFM_PA_E!D13+FC_IND_NFM_SA_E!D13+FC_IND_NFM_OM_E!D13</f>
        <v>211.54218788392797</v>
      </c>
      <c r="E13" s="8">
        <f>FC_IND_NFM_AM_E!E13+FC_IND_NFM_PA_E!E13+FC_IND_NFM_SA_E!E13+FC_IND_NFM_OM_E!E13</f>
        <v>208.7862979940125</v>
      </c>
      <c r="F13" s="8">
        <f>FC_IND_NFM_AM_E!F13+FC_IND_NFM_PA_E!F13+FC_IND_NFM_SA_E!F13+FC_IND_NFM_OM_E!F13</f>
        <v>148.3827520599169</v>
      </c>
      <c r="G13" s="8">
        <f>FC_IND_NFM_AM_E!G13+FC_IND_NFM_PA_E!G13+FC_IND_NFM_SA_E!G13+FC_IND_NFM_OM_E!G13</f>
        <v>6.1380154704401653</v>
      </c>
      <c r="H13" s="8">
        <f>FC_IND_NFM_AM_E!H13+FC_IND_NFM_PA_E!H13+FC_IND_NFM_SA_E!H13+FC_IND_NFM_OM_E!H13</f>
        <v>269.79876908925598</v>
      </c>
      <c r="I13" s="8">
        <f>FC_IND_NFM_AM_E!I13+FC_IND_NFM_PA_E!I13+FC_IND_NFM_SA_E!I13+FC_IND_NFM_OM_E!I13</f>
        <v>277.55351392922</v>
      </c>
      <c r="J13" s="8">
        <f>FC_IND_NFM_AM_E!J13+FC_IND_NFM_PA_E!J13+FC_IND_NFM_SA_E!J13+FC_IND_NFM_OM_E!J13</f>
        <v>339.78053548382172</v>
      </c>
      <c r="K13" s="8">
        <f>FC_IND_NFM_AM_E!K13+FC_IND_NFM_PA_E!K13+FC_IND_NFM_SA_E!K13+FC_IND_NFM_OM_E!K13</f>
        <v>171.7181576291535</v>
      </c>
      <c r="L13" s="8">
        <f>FC_IND_NFM_AM_E!L13+FC_IND_NFM_PA_E!L13+FC_IND_NFM_SA_E!L13+FC_IND_NFM_OM_E!L13</f>
        <v>126.84613580290764</v>
      </c>
      <c r="M13" s="8">
        <f>FC_IND_NFM_AM_E!M13+FC_IND_NFM_PA_E!M13+FC_IND_NFM_SA_E!M13+FC_IND_NFM_OM_E!M13</f>
        <v>218.73932134770496</v>
      </c>
      <c r="N13" s="8">
        <f>FC_IND_NFM_AM_E!N13+FC_IND_NFM_PA_E!N13+FC_IND_NFM_SA_E!N13+FC_IND_NFM_OM_E!N13</f>
        <v>277.81968949650326</v>
      </c>
      <c r="O13" s="8">
        <f>FC_IND_NFM_AM_E!O13+FC_IND_NFM_PA_E!O13+FC_IND_NFM_SA_E!O13+FC_IND_NFM_OM_E!O13</f>
        <v>168.91050801890754</v>
      </c>
      <c r="P13" s="8">
        <f>FC_IND_NFM_AM_E!P13+FC_IND_NFM_PA_E!P13+FC_IND_NFM_SA_E!P13+FC_IND_NFM_OM_E!P13</f>
        <v>173.83189617064818</v>
      </c>
      <c r="Q13" s="8">
        <f>FC_IND_NFM_AM_E!Q13+FC_IND_NFM_PA_E!Q13+FC_IND_NFM_SA_E!Q13+FC_IND_NFM_OM_E!Q13</f>
        <v>109.17741309892084</v>
      </c>
      <c r="R13" s="8">
        <f>FC_IND_NFM_AM_E!R13+FC_IND_NFM_PA_E!R13+FC_IND_NFM_SA_E!R13+FC_IND_NFM_OM_E!R13</f>
        <v>142.19501558899645</v>
      </c>
      <c r="S13" s="8">
        <f>FC_IND_NFM_AM_E!S13+FC_IND_NFM_PA_E!S13+FC_IND_NFM_SA_E!S13+FC_IND_NFM_OM_E!S13</f>
        <v>55.627736919521652</v>
      </c>
      <c r="T13" s="8">
        <f>FC_IND_NFM_AM_E!T13+FC_IND_NFM_PA_E!T13+FC_IND_NFM_SA_E!T13+FC_IND_NFM_OM_E!T13</f>
        <v>59.457960677013375</v>
      </c>
      <c r="U13" s="8">
        <f>FC_IND_NFM_AM_E!U13+FC_IND_NFM_PA_E!U13+FC_IND_NFM_SA_E!U13+FC_IND_NFM_OM_E!U13</f>
        <v>50.897791922340588</v>
      </c>
      <c r="V13" s="8">
        <f>FC_IND_NFM_AM_E!V13+FC_IND_NFM_PA_E!V13+FC_IND_NFM_SA_E!V13+FC_IND_NFM_OM_E!V13</f>
        <v>2.9893833174841014</v>
      </c>
      <c r="W13" s="8">
        <f>FC_IND_NFM_AM_E!W13+FC_IND_NFM_PA_E!W13+FC_IND_NFM_SA_E!W13+FC_IND_NFM_OM_E!W13</f>
        <v>2.9458960355396879</v>
      </c>
      <c r="X13" s="8">
        <f>FC_IND_NFM_AM_E!X13+FC_IND_NFM_PA_E!X13+FC_IND_NFM_SA_E!X13+FC_IND_NFM_OM_E!X13</f>
        <v>5.9189437353788286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475.63109928000017</v>
      </c>
      <c r="D26" s="27">
        <f t="shared" ref="D26:W26" si="20">SUM(D27,D33)</f>
        <v>453.80180556000005</v>
      </c>
      <c r="E26" s="27">
        <f t="shared" si="20"/>
        <v>472.50420120000001</v>
      </c>
      <c r="F26" s="27">
        <f t="shared" si="20"/>
        <v>472.74158951999988</v>
      </c>
      <c r="G26" s="27">
        <f t="shared" si="20"/>
        <v>363.59459928000001</v>
      </c>
      <c r="H26" s="27">
        <f t="shared" si="20"/>
        <v>285.21922788000001</v>
      </c>
      <c r="I26" s="27">
        <f t="shared" si="20"/>
        <v>271.72592964000006</v>
      </c>
      <c r="J26" s="27">
        <f t="shared" si="20"/>
        <v>431.39709216</v>
      </c>
      <c r="K26" s="27">
        <f t="shared" si="20"/>
        <v>399.65276555999998</v>
      </c>
      <c r="L26" s="27">
        <f t="shared" si="20"/>
        <v>339.99129180000006</v>
      </c>
      <c r="M26" s="27">
        <f t="shared" si="20"/>
        <v>327.22234452000009</v>
      </c>
      <c r="N26" s="27">
        <f t="shared" si="20"/>
        <v>289.86466248000011</v>
      </c>
      <c r="O26" s="27">
        <f t="shared" si="20"/>
        <v>223.66462824000001</v>
      </c>
      <c r="P26" s="27">
        <f t="shared" si="20"/>
        <v>175.85785332</v>
      </c>
      <c r="Q26" s="27">
        <f t="shared" si="20"/>
        <v>162.40069584000003</v>
      </c>
      <c r="R26" s="27">
        <f t="shared" si="20"/>
        <v>150.15390120000001</v>
      </c>
      <c r="S26" s="27">
        <f t="shared" si="20"/>
        <v>177.98836752</v>
      </c>
      <c r="T26" s="27">
        <f t="shared" si="20"/>
        <v>196.80931800000005</v>
      </c>
      <c r="U26" s="27">
        <f t="shared" si="20"/>
        <v>212.88300156000008</v>
      </c>
      <c r="V26" s="27">
        <f t="shared" si="20"/>
        <v>225.45042264</v>
      </c>
      <c r="W26" s="27">
        <f t="shared" si="20"/>
        <v>153.31639464000006</v>
      </c>
      <c r="X26" s="27">
        <f t="shared" ref="X26" si="21">SUM(X27,X33)</f>
        <v>175.70726208000002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475.63109928000017</v>
      </c>
      <c r="D33" s="19">
        <f t="shared" ref="D33:W33" si="26">SUM(D34:D50)</f>
        <v>453.80180556000005</v>
      </c>
      <c r="E33" s="19">
        <f t="shared" si="26"/>
        <v>472.50420120000001</v>
      </c>
      <c r="F33" s="19">
        <f t="shared" si="26"/>
        <v>472.74158951999988</v>
      </c>
      <c r="G33" s="19">
        <f t="shared" si="26"/>
        <v>363.59459928000001</v>
      </c>
      <c r="H33" s="19">
        <f t="shared" si="26"/>
        <v>285.21922788000001</v>
      </c>
      <c r="I33" s="19">
        <f t="shared" si="26"/>
        <v>271.72592964000006</v>
      </c>
      <c r="J33" s="19">
        <f t="shared" si="26"/>
        <v>431.39709216</v>
      </c>
      <c r="K33" s="19">
        <f t="shared" si="26"/>
        <v>399.65276555999998</v>
      </c>
      <c r="L33" s="19">
        <f t="shared" si="26"/>
        <v>339.99129180000006</v>
      </c>
      <c r="M33" s="19">
        <f t="shared" si="26"/>
        <v>327.22234452000009</v>
      </c>
      <c r="N33" s="19">
        <f t="shared" si="26"/>
        <v>289.86466248000011</v>
      </c>
      <c r="O33" s="19">
        <f t="shared" si="26"/>
        <v>223.66462824000001</v>
      </c>
      <c r="P33" s="19">
        <f t="shared" si="26"/>
        <v>175.85785332</v>
      </c>
      <c r="Q33" s="19">
        <f t="shared" si="26"/>
        <v>162.40069584000003</v>
      </c>
      <c r="R33" s="19">
        <f t="shared" si="26"/>
        <v>150.15390120000001</v>
      </c>
      <c r="S33" s="19">
        <f t="shared" si="26"/>
        <v>177.98836752</v>
      </c>
      <c r="T33" s="19">
        <f t="shared" si="26"/>
        <v>196.80931800000005</v>
      </c>
      <c r="U33" s="19">
        <f t="shared" si="26"/>
        <v>212.88300156000008</v>
      </c>
      <c r="V33" s="19">
        <f t="shared" si="26"/>
        <v>225.45042264</v>
      </c>
      <c r="W33" s="19">
        <f t="shared" si="26"/>
        <v>153.31639464000006</v>
      </c>
      <c r="X33" s="19">
        <f t="shared" ref="X33" si="27">SUM(X34:X50)</f>
        <v>175.70726208000002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32.830980480000001</v>
      </c>
      <c r="D36" s="8">
        <f>FC_IND_NFM_AM_E!D36+FC_IND_NFM_PA_E!D36+FC_IND_NFM_SA_E!D36+FC_IND_NFM_OM_E!D36</f>
        <v>32.830980479999994</v>
      </c>
      <c r="E36" s="8">
        <f>FC_IND_NFM_AM_E!E36+FC_IND_NFM_PA_E!E36+FC_IND_NFM_SA_E!E36+FC_IND_NFM_OM_E!E36</f>
        <v>32.830980480000001</v>
      </c>
      <c r="F36" s="8">
        <f>FC_IND_NFM_AM_E!F36+FC_IND_NFM_PA_E!F36+FC_IND_NFM_SA_E!F36+FC_IND_NFM_OM_E!F36</f>
        <v>32.830980479999994</v>
      </c>
      <c r="G36" s="8">
        <f>FC_IND_NFM_AM_E!G36+FC_IND_NFM_PA_E!G36+FC_IND_NFM_SA_E!G36+FC_IND_NFM_OM_E!G36</f>
        <v>32.830980479999994</v>
      </c>
      <c r="H36" s="8">
        <f>FC_IND_NFM_AM_E!H36+FC_IND_NFM_PA_E!H36+FC_IND_NFM_SA_E!H36+FC_IND_NFM_OM_E!H36</f>
        <v>35.815635719999996</v>
      </c>
      <c r="I36" s="8">
        <f>FC_IND_NFM_AM_E!I36+FC_IND_NFM_PA_E!I36+FC_IND_NFM_SA_E!I36+FC_IND_NFM_OM_E!I36</f>
        <v>32.830980479999994</v>
      </c>
      <c r="J36" s="8">
        <f>FC_IND_NFM_AM_E!J36+FC_IND_NFM_PA_E!J36+FC_IND_NFM_SA_E!J36+FC_IND_NFM_OM_E!J36</f>
        <v>32.830980479999994</v>
      </c>
      <c r="K36" s="8">
        <f>FC_IND_NFM_AM_E!K36+FC_IND_NFM_PA_E!K36+FC_IND_NFM_SA_E!K36+FC_IND_NFM_OM_E!K36</f>
        <v>32.830980480000001</v>
      </c>
      <c r="L36" s="8">
        <f>FC_IND_NFM_AM_E!L36+FC_IND_NFM_PA_E!L36+FC_IND_NFM_SA_E!L36+FC_IND_NFM_OM_E!L36</f>
        <v>26.861669999999997</v>
      </c>
      <c r="M36" s="8">
        <f>FC_IND_NFM_AM_E!M36+FC_IND_NFM_PA_E!M36+FC_IND_NFM_SA_E!M36+FC_IND_NFM_OM_E!M36</f>
        <v>29.846325239999999</v>
      </c>
      <c r="N36" s="8">
        <f>FC_IND_NFM_AM_E!N36+FC_IND_NFM_PA_E!N36+FC_IND_NFM_SA_E!N36+FC_IND_NFM_OM_E!N36</f>
        <v>23.877014760000005</v>
      </c>
      <c r="O36" s="8">
        <f>FC_IND_NFM_AM_E!O36+FC_IND_NFM_PA_E!O36+FC_IND_NFM_SA_E!O36+FC_IND_NFM_OM_E!O36</f>
        <v>23.877014760000002</v>
      </c>
      <c r="P36" s="8">
        <f>FC_IND_NFM_AM_E!P36+FC_IND_NFM_PA_E!P36+FC_IND_NFM_SA_E!P36+FC_IND_NFM_OM_E!P36</f>
        <v>17.907704280000004</v>
      </c>
      <c r="Q36" s="8">
        <f>FC_IND_NFM_AM_E!Q36+FC_IND_NFM_PA_E!Q36+FC_IND_NFM_SA_E!Q36+FC_IND_NFM_OM_E!Q36</f>
        <v>17.907704280000001</v>
      </c>
      <c r="R36" s="8">
        <f>FC_IND_NFM_AM_E!R36+FC_IND_NFM_PA_E!R36+FC_IND_NFM_SA_E!R36+FC_IND_NFM_OM_E!R36</f>
        <v>14.923049040000004</v>
      </c>
      <c r="S36" s="8">
        <f>FC_IND_NFM_AM_E!S36+FC_IND_NFM_PA_E!S36+FC_IND_NFM_SA_E!S36+FC_IND_NFM_OM_E!S36</f>
        <v>23.877014760000002</v>
      </c>
      <c r="T36" s="8">
        <f>FC_IND_NFM_AM_E!T36+FC_IND_NFM_PA_E!T36+FC_IND_NFM_SA_E!T36+FC_IND_NFM_OM_E!T36</f>
        <v>23.877014760000002</v>
      </c>
      <c r="U36" s="8">
        <f>FC_IND_NFM_AM_E!U36+FC_IND_NFM_PA_E!U36+FC_IND_NFM_SA_E!U36+FC_IND_NFM_OM_E!U36</f>
        <v>20.892359520000007</v>
      </c>
      <c r="V36" s="8">
        <f>FC_IND_NFM_AM_E!V36+FC_IND_NFM_PA_E!V36+FC_IND_NFM_SA_E!V36+FC_IND_NFM_OM_E!V36</f>
        <v>20.892359520000003</v>
      </c>
      <c r="W36" s="8">
        <f>FC_IND_NFM_AM_E!W36+FC_IND_NFM_PA_E!W36+FC_IND_NFM_SA_E!W36+FC_IND_NFM_OM_E!W36</f>
        <v>17.907704280000004</v>
      </c>
      <c r="X36" s="8">
        <f>FC_IND_NFM_AM_E!X36+FC_IND_NFM_PA_E!X36+FC_IND_NFM_SA_E!X36+FC_IND_NFM_OM_E!X36</f>
        <v>13.013087759999998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101.96154072000002</v>
      </c>
      <c r="D43" s="8">
        <f>FC_IND_NFM_AM_E!D43+FC_IND_NFM_PA_E!D43+FC_IND_NFM_SA_E!D43+FC_IND_NFM_OM_E!D43</f>
        <v>105.14798892000002</v>
      </c>
      <c r="E43" s="8">
        <f>FC_IND_NFM_AM_E!E43+FC_IND_NFM_PA_E!E43+FC_IND_NFM_SA_E!E43+FC_IND_NFM_OM_E!E43</f>
        <v>101.96154072</v>
      </c>
      <c r="F43" s="8">
        <f>FC_IND_NFM_AM_E!F43+FC_IND_NFM_PA_E!F43+FC_IND_NFM_SA_E!F43+FC_IND_NFM_OM_E!F43</f>
        <v>114.7068</v>
      </c>
      <c r="G43" s="8">
        <f>FC_IND_NFM_AM_E!G43+FC_IND_NFM_PA_E!G43+FC_IND_NFM_SA_E!G43+FC_IND_NFM_OM_E!G43</f>
        <v>130.63824072</v>
      </c>
      <c r="H43" s="8">
        <f>FC_IND_NFM_AM_E!H43+FC_IND_NFM_PA_E!H43+FC_IND_NFM_SA_E!H43+FC_IND_NFM_OM_E!H43</f>
        <v>127.45205927999999</v>
      </c>
      <c r="I43" s="8">
        <f>FC_IND_NFM_AM_E!I43+FC_IND_NFM_PA_E!I43+FC_IND_NFM_SA_E!I43+FC_IND_NFM_OM_E!I43</f>
        <v>66.912211080000006</v>
      </c>
      <c r="J43" s="8">
        <f>FC_IND_NFM_AM_E!J43+FC_IND_NFM_PA_E!J43+FC_IND_NFM_SA_E!J43+FC_IND_NFM_OM_E!J43</f>
        <v>245.34504071999999</v>
      </c>
      <c r="K43" s="8">
        <f>FC_IND_NFM_AM_E!K43+FC_IND_NFM_PA_E!K43+FC_IND_NFM_SA_E!K43+FC_IND_NFM_OM_E!K43</f>
        <v>219.85478892000003</v>
      </c>
      <c r="L43" s="8">
        <f>FC_IND_NFM_AM_E!L43+FC_IND_NFM_PA_E!L43+FC_IND_NFM_SA_E!L43+FC_IND_NFM_OM_E!L43</f>
        <v>191.17808892000005</v>
      </c>
      <c r="M43" s="8">
        <f>FC_IND_NFM_AM_E!M43+FC_IND_NFM_PA_E!M43+FC_IND_NFM_SA_E!M43+FC_IND_NFM_OM_E!M43</f>
        <v>184.80545928000004</v>
      </c>
      <c r="N43" s="8">
        <f>FC_IND_NFM_AM_E!N43+FC_IND_NFM_PA_E!N43+FC_IND_NFM_SA_E!N43+FC_IND_NFM_OM_E!N43</f>
        <v>178.43282964000005</v>
      </c>
      <c r="O43" s="8">
        <f>FC_IND_NFM_AM_E!O43+FC_IND_NFM_PA_E!O43+FC_IND_NFM_SA_E!O43+FC_IND_NFM_OM_E!O43</f>
        <v>149.75612963999998</v>
      </c>
      <c r="P43" s="8">
        <f>FC_IND_NFM_AM_E!P43+FC_IND_NFM_PA_E!P43+FC_IND_NFM_SA_E!P43+FC_IND_NFM_OM_E!P43</f>
        <v>86.03009999999999</v>
      </c>
      <c r="Q43" s="8">
        <f>FC_IND_NFM_AM_E!Q43+FC_IND_NFM_PA_E!Q43+FC_IND_NFM_SA_E!Q43+FC_IND_NFM_OM_E!Q43</f>
        <v>35.049329639999996</v>
      </c>
      <c r="R43" s="8">
        <f>FC_IND_NFM_AM_E!R43+FC_IND_NFM_PA_E!R43+FC_IND_NFM_SA_E!R43+FC_IND_NFM_OM_E!R43</f>
        <v>41.421959279999989</v>
      </c>
      <c r="S43" s="8">
        <f>FC_IND_NFM_AM_E!S43+FC_IND_NFM_PA_E!S43+FC_IND_NFM_SA_E!S43+FC_IND_NFM_OM_E!S43</f>
        <v>47.794588920000002</v>
      </c>
      <c r="T43" s="8">
        <f>FC_IND_NFM_AM_E!T43+FC_IND_NFM_PA_E!T43+FC_IND_NFM_SA_E!T43+FC_IND_NFM_OM_E!T43</f>
        <v>50.980770360000015</v>
      </c>
      <c r="U43" s="8">
        <f>FC_IND_NFM_AM_E!U43+FC_IND_NFM_PA_E!U43+FC_IND_NFM_SA_E!U43+FC_IND_NFM_OM_E!U43</f>
        <v>66.91221108000002</v>
      </c>
      <c r="V43" s="8">
        <f>FC_IND_NFM_AM_E!V43+FC_IND_NFM_PA_E!V43+FC_IND_NFM_SA_E!V43+FC_IND_NFM_OM_E!V43</f>
        <v>70.098659280000007</v>
      </c>
      <c r="W43" s="8">
        <f>FC_IND_NFM_AM_E!W43+FC_IND_NFM_PA_E!W43+FC_IND_NFM_SA_E!W43+FC_IND_NFM_OM_E!W43</f>
        <v>50.980770360000022</v>
      </c>
      <c r="X43" s="8">
        <f>FC_IND_NFM_AM_E!X43+FC_IND_NFM_PA_E!X43+FC_IND_NFM_SA_E!X43+FC_IND_NFM_OM_E!X43</f>
        <v>67.912827839999991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340.83857808000016</v>
      </c>
      <c r="D44" s="8">
        <f>FC_IND_NFM_AM_E!D44+FC_IND_NFM_PA_E!D44+FC_IND_NFM_SA_E!D44+FC_IND_NFM_OM_E!D44</f>
        <v>315.82283616000001</v>
      </c>
      <c r="E44" s="8">
        <f>FC_IND_NFM_AM_E!E44+FC_IND_NFM_PA_E!E44+FC_IND_NFM_SA_E!E44+FC_IND_NFM_OM_E!E44</f>
        <v>337.71168</v>
      </c>
      <c r="F44" s="8">
        <f>FC_IND_NFM_AM_E!F44+FC_IND_NFM_PA_E!F44+FC_IND_NFM_SA_E!F44+FC_IND_NFM_OM_E!F44</f>
        <v>325.2038090399999</v>
      </c>
      <c r="G44" s="8">
        <f>FC_IND_NFM_AM_E!G44+FC_IND_NFM_PA_E!G44+FC_IND_NFM_SA_E!G44+FC_IND_NFM_OM_E!G44</f>
        <v>200.12537807999999</v>
      </c>
      <c r="H44" s="8">
        <f>FC_IND_NFM_AM_E!H44+FC_IND_NFM_PA_E!H44+FC_IND_NFM_SA_E!H44+FC_IND_NFM_OM_E!H44</f>
        <v>121.95153288000002</v>
      </c>
      <c r="I44" s="8">
        <f>FC_IND_NFM_AM_E!I44+FC_IND_NFM_PA_E!I44+FC_IND_NFM_SA_E!I44+FC_IND_NFM_OM_E!I44</f>
        <v>171.98273808000005</v>
      </c>
      <c r="J44" s="8">
        <f>FC_IND_NFM_AM_E!J44+FC_IND_NFM_PA_E!J44+FC_IND_NFM_SA_E!J44+FC_IND_NFM_OM_E!J44</f>
        <v>153.22107096000002</v>
      </c>
      <c r="K44" s="8">
        <f>FC_IND_NFM_AM_E!K44+FC_IND_NFM_PA_E!K44+FC_IND_NFM_SA_E!K44+FC_IND_NFM_OM_E!K44</f>
        <v>146.96699615999995</v>
      </c>
      <c r="L44" s="8">
        <f>FC_IND_NFM_AM_E!L44+FC_IND_NFM_PA_E!L44+FC_IND_NFM_SA_E!L44+FC_IND_NFM_OM_E!L44</f>
        <v>121.95153288</v>
      </c>
      <c r="M44" s="8">
        <f>FC_IND_NFM_AM_E!M44+FC_IND_NFM_PA_E!M44+FC_IND_NFM_SA_E!M44+FC_IND_NFM_OM_E!M44</f>
        <v>112.57056000000006</v>
      </c>
      <c r="N44" s="8">
        <f>FC_IND_NFM_AM_E!N44+FC_IND_NFM_PA_E!N44+FC_IND_NFM_SA_E!N44+FC_IND_NFM_OM_E!N44</f>
        <v>87.554818080000018</v>
      </c>
      <c r="O44" s="8">
        <f>FC_IND_NFM_AM_E!O44+FC_IND_NFM_PA_E!O44+FC_IND_NFM_SA_E!O44+FC_IND_NFM_OM_E!O44</f>
        <v>50.031483840000021</v>
      </c>
      <c r="P44" s="8">
        <f>FC_IND_NFM_AM_E!P44+FC_IND_NFM_PA_E!P44+FC_IND_NFM_SA_E!P44+FC_IND_NFM_OM_E!P44</f>
        <v>71.920049040000023</v>
      </c>
      <c r="Q44" s="8">
        <f>FC_IND_NFM_AM_E!Q44+FC_IND_NFM_PA_E!Q44+FC_IND_NFM_SA_E!Q44+FC_IND_NFM_OM_E!Q44</f>
        <v>109.44366192000004</v>
      </c>
      <c r="R44" s="8">
        <f>FC_IND_NFM_AM_E!R44+FC_IND_NFM_PA_E!R44+FC_IND_NFM_SA_E!R44+FC_IND_NFM_OM_E!R44</f>
        <v>93.808892880000002</v>
      </c>
      <c r="S44" s="8">
        <f>FC_IND_NFM_AM_E!S44+FC_IND_NFM_PA_E!S44+FC_IND_NFM_SA_E!S44+FC_IND_NFM_OM_E!S44</f>
        <v>106.31676383999998</v>
      </c>
      <c r="T44" s="8">
        <f>FC_IND_NFM_AM_E!T44+FC_IND_NFM_PA_E!T44+FC_IND_NFM_SA_E!T44+FC_IND_NFM_OM_E!T44</f>
        <v>121.95153288000003</v>
      </c>
      <c r="U44" s="8">
        <f>FC_IND_NFM_AM_E!U44+FC_IND_NFM_PA_E!U44+FC_IND_NFM_SA_E!U44+FC_IND_NFM_OM_E!U44</f>
        <v>125.07843096000003</v>
      </c>
      <c r="V44" s="8">
        <f>FC_IND_NFM_AM_E!V44+FC_IND_NFM_PA_E!V44+FC_IND_NFM_SA_E!V44+FC_IND_NFM_OM_E!V44</f>
        <v>134.45940383999999</v>
      </c>
      <c r="W44" s="8">
        <f>FC_IND_NFM_AM_E!W44+FC_IND_NFM_PA_E!W44+FC_IND_NFM_SA_E!W44+FC_IND_NFM_OM_E!W44</f>
        <v>84.427920000000015</v>
      </c>
      <c r="X44" s="8">
        <f>FC_IND_NFM_AM_E!X44+FC_IND_NFM_PA_E!X44+FC_IND_NFM_SA_E!X44+FC_IND_NFM_OM_E!X44</f>
        <v>94.781346480000025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380.99430864000004</v>
      </c>
      <c r="D51" s="27">
        <f>FC_IND_NFM_AM_E!D51+FC_IND_NFM_PA_E!D51+FC_IND_NFM_SA_E!D51+FC_IND_NFM_OM_E!D51</f>
        <v>647.17536707999989</v>
      </c>
      <c r="E51" s="27">
        <f>FC_IND_NFM_AM_E!E51+FC_IND_NFM_PA_E!E51+FC_IND_NFM_SA_E!E51+FC_IND_NFM_OM_E!E51</f>
        <v>1104.5606418</v>
      </c>
      <c r="F51" s="27">
        <f>FC_IND_NFM_AM_E!F51+FC_IND_NFM_PA_E!F51+FC_IND_NFM_SA_E!F51+FC_IND_NFM_OM_E!F51</f>
        <v>775.77238727999998</v>
      </c>
      <c r="G51" s="27">
        <f>FC_IND_NFM_AM_E!G51+FC_IND_NFM_PA_E!G51+FC_IND_NFM_SA_E!G51+FC_IND_NFM_OM_E!G51</f>
        <v>958.74673356000017</v>
      </c>
      <c r="H51" s="27">
        <f>FC_IND_NFM_AM_E!H51+FC_IND_NFM_PA_E!H51+FC_IND_NFM_SA_E!H51+FC_IND_NFM_OM_E!H51</f>
        <v>342.62231256000007</v>
      </c>
      <c r="I51" s="27">
        <f>FC_IND_NFM_AM_E!I51+FC_IND_NFM_PA_E!I51+FC_IND_NFM_SA_E!I51+FC_IND_NFM_OM_E!I51</f>
        <v>332.12039256000003</v>
      </c>
      <c r="J51" s="27">
        <f>FC_IND_NFM_AM_E!J51+FC_IND_NFM_PA_E!J51+FC_IND_NFM_SA_E!J51+FC_IND_NFM_OM_E!J51</f>
        <v>324.95101452</v>
      </c>
      <c r="K51" s="27">
        <f>FC_IND_NFM_AM_E!K51+FC_IND_NFM_PA_E!K51+FC_IND_NFM_SA_E!K51+FC_IND_NFM_OM_E!K51</f>
        <v>297.69065567999996</v>
      </c>
      <c r="L51" s="27">
        <f>FC_IND_NFM_AM_E!L51+FC_IND_NFM_PA_E!L51+FC_IND_NFM_SA_E!L51+FC_IND_NFM_OM_E!L51</f>
        <v>641.01740472000006</v>
      </c>
      <c r="M51" s="27">
        <f>FC_IND_NFM_AM_E!M51+FC_IND_NFM_PA_E!M51+FC_IND_NFM_SA_E!M51+FC_IND_NFM_OM_E!M51</f>
        <v>817.27940844</v>
      </c>
      <c r="N51" s="27">
        <f>FC_IND_NFM_AM_E!N51+FC_IND_NFM_PA_E!N51+FC_IND_NFM_SA_E!N51+FC_IND_NFM_OM_E!N51</f>
        <v>525.70188000000007</v>
      </c>
      <c r="O51" s="27">
        <f>FC_IND_NFM_AM_E!O51+FC_IND_NFM_PA_E!O51+FC_IND_NFM_SA_E!O51+FC_IND_NFM_OM_E!O51</f>
        <v>270.57893940000014</v>
      </c>
      <c r="P51" s="27">
        <f>FC_IND_NFM_AM_E!P51+FC_IND_NFM_PA_E!P51+FC_IND_NFM_SA_E!P51+FC_IND_NFM_OM_E!P51</f>
        <v>284.41178568000004</v>
      </c>
      <c r="Q51" s="27">
        <f>FC_IND_NFM_AM_E!Q51+FC_IND_NFM_PA_E!Q51+FC_IND_NFM_SA_E!Q51+FC_IND_NFM_OM_E!Q51</f>
        <v>275.57825724000008</v>
      </c>
      <c r="R51" s="27">
        <f>FC_IND_NFM_AM_E!R51+FC_IND_NFM_PA_E!R51+FC_IND_NFM_SA_E!R51+FC_IND_NFM_OM_E!R51</f>
        <v>442.90191527999997</v>
      </c>
      <c r="S51" s="27">
        <f>FC_IND_NFM_AM_E!S51+FC_IND_NFM_PA_E!S51+FC_IND_NFM_SA_E!S51+FC_IND_NFM_OM_E!S51</f>
        <v>629.76702095999997</v>
      </c>
      <c r="T51" s="27">
        <f>FC_IND_NFM_AM_E!T51+FC_IND_NFM_PA_E!T51+FC_IND_NFM_SA_E!T51+FC_IND_NFM_OM_E!T51</f>
        <v>607.30038467999998</v>
      </c>
      <c r="U51" s="27">
        <f>FC_IND_NFM_AM_E!U51+FC_IND_NFM_PA_E!U51+FC_IND_NFM_SA_E!U51+FC_IND_NFM_OM_E!U51</f>
        <v>877.41522000000009</v>
      </c>
      <c r="V51" s="27">
        <f>FC_IND_NFM_AM_E!V51+FC_IND_NFM_PA_E!V51+FC_IND_NFM_SA_E!V51+FC_IND_NFM_OM_E!V51</f>
        <v>1088.4129300000002</v>
      </c>
      <c r="W51" s="27">
        <f>FC_IND_NFM_AM_E!W51+FC_IND_NFM_PA_E!W51+FC_IND_NFM_SA_E!W51+FC_IND_NFM_OM_E!W51</f>
        <v>955.67148864000012</v>
      </c>
      <c r="X51" s="27">
        <f>FC_IND_NFM_AM_E!X51+FC_IND_NFM_PA_E!X51+FC_IND_NFM_SA_E!X51+FC_IND_NFM_OM_E!X51</f>
        <v>1104.4182599999999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0.11208959999999998</v>
      </c>
      <c r="M61" s="49">
        <f t="shared" si="31"/>
        <v>0.11208959999999998</v>
      </c>
      <c r="N61" s="49">
        <f t="shared" si="31"/>
        <v>1.9139551199999998</v>
      </c>
      <c r="O61" s="49">
        <f t="shared" si="31"/>
        <v>1.6955769599999997</v>
      </c>
      <c r="P61" s="49">
        <f t="shared" si="31"/>
        <v>4.9714459200000007</v>
      </c>
      <c r="Q61" s="49">
        <f t="shared" si="31"/>
        <v>3.5518896</v>
      </c>
      <c r="R61" s="49">
        <f t="shared" si="31"/>
        <v>0.11208959999999997</v>
      </c>
      <c r="S61" s="49">
        <f t="shared" si="31"/>
        <v>0.11208959999999998</v>
      </c>
      <c r="T61" s="49">
        <f t="shared" si="31"/>
        <v>0.11208959999999998</v>
      </c>
      <c r="U61" s="49">
        <f t="shared" si="31"/>
        <v>0.22417920000000002</v>
      </c>
      <c r="V61" s="49">
        <f t="shared" si="31"/>
        <v>0.22417920000000002</v>
      </c>
      <c r="W61" s="49">
        <f t="shared" si="31"/>
        <v>0.2241792</v>
      </c>
      <c r="X61" s="49">
        <f t="shared" si="31"/>
        <v>0.22417919999999997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0.11208959999999998</v>
      </c>
      <c r="M62" s="52">
        <f>FC_IND_NFM_AM_E!M62+FC_IND_NFM_PA_E!M62+FC_IND_NFM_SA_E!M62+FC_IND_NFM_OM_E!M62</f>
        <v>0.11208959999999998</v>
      </c>
      <c r="N62" s="52">
        <f>FC_IND_NFM_AM_E!N62+FC_IND_NFM_PA_E!N62+FC_IND_NFM_SA_E!N62+FC_IND_NFM_OM_E!N62</f>
        <v>0.11208959999999998</v>
      </c>
      <c r="O62" s="52">
        <f>FC_IND_NFM_AM_E!O62+FC_IND_NFM_PA_E!O62+FC_IND_NFM_SA_E!O62+FC_IND_NFM_OM_E!O62</f>
        <v>0.11208959999999997</v>
      </c>
      <c r="P62" s="52">
        <f>FC_IND_NFM_AM_E!P62+FC_IND_NFM_PA_E!P62+FC_IND_NFM_SA_E!P62+FC_IND_NFM_OM_E!P62</f>
        <v>0.11208959999999998</v>
      </c>
      <c r="Q62" s="52">
        <f>FC_IND_NFM_AM_E!Q62+FC_IND_NFM_PA_E!Q62+FC_IND_NFM_SA_E!Q62+FC_IND_NFM_OM_E!Q62</f>
        <v>0.11208959999999998</v>
      </c>
      <c r="R62" s="52">
        <f>FC_IND_NFM_AM_E!R62+FC_IND_NFM_PA_E!R62+FC_IND_NFM_SA_E!R62+FC_IND_NFM_OM_E!R62</f>
        <v>0.11208959999999997</v>
      </c>
      <c r="S62" s="52">
        <f>FC_IND_NFM_AM_E!S62+FC_IND_NFM_PA_E!S62+FC_IND_NFM_SA_E!S62+FC_IND_NFM_OM_E!S62</f>
        <v>0.11208959999999998</v>
      </c>
      <c r="T62" s="52">
        <f>FC_IND_NFM_AM_E!T62+FC_IND_NFM_PA_E!T62+FC_IND_NFM_SA_E!T62+FC_IND_NFM_OM_E!T62</f>
        <v>0.11208959999999998</v>
      </c>
      <c r="U62" s="52">
        <f>FC_IND_NFM_AM_E!U62+FC_IND_NFM_PA_E!U62+FC_IND_NFM_SA_E!U62+FC_IND_NFM_OM_E!U62</f>
        <v>0.22417920000000002</v>
      </c>
      <c r="V62" s="52">
        <f>FC_IND_NFM_AM_E!V62+FC_IND_NFM_PA_E!V62+FC_IND_NFM_SA_E!V62+FC_IND_NFM_OM_E!V62</f>
        <v>0.22417920000000002</v>
      </c>
      <c r="W62" s="52">
        <f>FC_IND_NFM_AM_E!W62+FC_IND_NFM_PA_E!W62+FC_IND_NFM_SA_E!W62+FC_IND_NFM_OM_E!W62</f>
        <v>0.2241792</v>
      </c>
      <c r="X62" s="52">
        <f>FC_IND_NFM_AM_E!X62+FC_IND_NFM_PA_E!X62+FC_IND_NFM_SA_E!X62+FC_IND_NFM_OM_E!X62</f>
        <v>0.22417919999999997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1.8018655199999998</v>
      </c>
      <c r="O64" s="52">
        <f>FC_IND_NFM_AM_E!O64+FC_IND_NFM_PA_E!O64+FC_IND_NFM_SA_E!O64+FC_IND_NFM_OM_E!O64</f>
        <v>1.5834873599999997</v>
      </c>
      <c r="P64" s="52">
        <f>FC_IND_NFM_AM_E!P64+FC_IND_NFM_PA_E!P64+FC_IND_NFM_SA_E!P64+FC_IND_NFM_OM_E!P64</f>
        <v>4.8593563200000007</v>
      </c>
      <c r="Q64" s="52">
        <f>FC_IND_NFM_AM_E!Q64+FC_IND_NFM_PA_E!Q64+FC_IND_NFM_SA_E!Q64+FC_IND_NFM_OM_E!Q64</f>
        <v>3.4398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648.29820671534958</v>
      </c>
      <c r="D2" s="21">
        <f t="shared" ref="D2:X2" si="0">SUM(D3,D17,D22,D25,D26,D51,D52)</f>
        <v>703.41941156952691</v>
      </c>
      <c r="E2" s="21">
        <f t="shared" si="0"/>
        <v>918.76240918897997</v>
      </c>
      <c r="F2" s="21">
        <f t="shared" si="0"/>
        <v>800.31497111374154</v>
      </c>
      <c r="G2" s="21">
        <f t="shared" si="0"/>
        <v>795.3372723057322</v>
      </c>
      <c r="H2" s="21">
        <f t="shared" si="0"/>
        <v>513.29255795205336</v>
      </c>
      <c r="I2" s="21">
        <f t="shared" si="0"/>
        <v>512.77557387643094</v>
      </c>
      <c r="J2" s="21">
        <f t="shared" si="0"/>
        <v>656.50129776016263</v>
      </c>
      <c r="K2" s="21">
        <f t="shared" si="0"/>
        <v>591.27945398267821</v>
      </c>
      <c r="L2" s="21">
        <f t="shared" si="0"/>
        <v>715.92695139488706</v>
      </c>
      <c r="M2" s="21">
        <f t="shared" si="0"/>
        <v>785.36903969904097</v>
      </c>
      <c r="N2" s="21">
        <f t="shared" si="0"/>
        <v>706.67484705588424</v>
      </c>
      <c r="O2" s="21">
        <f t="shared" si="0"/>
        <v>517.05114063007477</v>
      </c>
      <c r="P2" s="21">
        <f t="shared" si="0"/>
        <v>497.48068594349058</v>
      </c>
      <c r="Q2" s="21">
        <f t="shared" si="0"/>
        <v>434.67442734471797</v>
      </c>
      <c r="R2" s="21">
        <f t="shared" si="0"/>
        <v>565.15060415166386</v>
      </c>
      <c r="S2" s="21">
        <f t="shared" si="0"/>
        <v>607.13849484559864</v>
      </c>
      <c r="T2" s="21">
        <f t="shared" si="0"/>
        <v>573.91855003662431</v>
      </c>
      <c r="U2" s="21">
        <f t="shared" si="0"/>
        <v>681.50376033542091</v>
      </c>
      <c r="V2" s="21">
        <f t="shared" si="0"/>
        <v>768.97310214067852</v>
      </c>
      <c r="W2" s="21">
        <f t="shared" si="0"/>
        <v>659.63719383751175</v>
      </c>
      <c r="X2" s="21">
        <f t="shared" si="0"/>
        <v>742.21997098396207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153.81555136939605</v>
      </c>
      <c r="D3" s="24">
        <f t="shared" si="1"/>
        <v>122.30316127244204</v>
      </c>
      <c r="E3" s="24">
        <f t="shared" si="1"/>
        <v>115.37471528381482</v>
      </c>
      <c r="F3" s="24">
        <f t="shared" si="1"/>
        <v>91.348617440602069</v>
      </c>
      <c r="G3" s="24">
        <f t="shared" si="1"/>
        <v>3.9736714964134872</v>
      </c>
      <c r="H3" s="24">
        <f t="shared" si="1"/>
        <v>164.19749000951538</v>
      </c>
      <c r="I3" s="24">
        <f t="shared" si="1"/>
        <v>170.8695332780168</v>
      </c>
      <c r="J3" s="24">
        <f t="shared" si="1"/>
        <v>215.56587560918334</v>
      </c>
      <c r="K3" s="24">
        <f t="shared" si="1"/>
        <v>122.93663383144538</v>
      </c>
      <c r="L3" s="24">
        <f t="shared" si="1"/>
        <v>86.518770709967342</v>
      </c>
      <c r="M3" s="24">
        <f t="shared" si="1"/>
        <v>132.82444476670508</v>
      </c>
      <c r="N3" s="24">
        <f t="shared" si="1"/>
        <v>188.22274066141961</v>
      </c>
      <c r="O3" s="24">
        <f t="shared" si="1"/>
        <v>134.85298242376697</v>
      </c>
      <c r="P3" s="24">
        <f t="shared" si="1"/>
        <v>139.47507041209104</v>
      </c>
      <c r="Q3" s="24">
        <f t="shared" si="1"/>
        <v>88.478540407333469</v>
      </c>
      <c r="R3" s="24">
        <f t="shared" si="1"/>
        <v>112.22273860384949</v>
      </c>
      <c r="S3" s="24">
        <f t="shared" si="1"/>
        <v>40.712022540499987</v>
      </c>
      <c r="T3" s="24">
        <f t="shared" si="1"/>
        <v>41.642309100303898</v>
      </c>
      <c r="U3" s="24">
        <f t="shared" si="1"/>
        <v>32.25939895339841</v>
      </c>
      <c r="V3" s="24">
        <f t="shared" si="1"/>
        <v>1.8305183289109297</v>
      </c>
      <c r="W3" s="24">
        <f t="shared" si="1"/>
        <v>1.8350561524083444</v>
      </c>
      <c r="X3" s="24">
        <f t="shared" si="1"/>
        <v>3.5711450606333286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153.81555136939605</v>
      </c>
      <c r="D11" s="19">
        <f t="shared" si="4"/>
        <v>122.30316127244204</v>
      </c>
      <c r="E11" s="19">
        <f t="shared" si="4"/>
        <v>115.37471528381482</v>
      </c>
      <c r="F11" s="19">
        <f t="shared" si="4"/>
        <v>91.348617440602069</v>
      </c>
      <c r="G11" s="19">
        <f t="shared" si="4"/>
        <v>3.9736714964134872</v>
      </c>
      <c r="H11" s="19">
        <f t="shared" si="4"/>
        <v>164.19749000951538</v>
      </c>
      <c r="I11" s="19">
        <f t="shared" si="4"/>
        <v>170.8695332780168</v>
      </c>
      <c r="J11" s="19">
        <f t="shared" si="4"/>
        <v>215.56587560918334</v>
      </c>
      <c r="K11" s="19">
        <f t="shared" si="4"/>
        <v>122.93663383144538</v>
      </c>
      <c r="L11" s="19">
        <f t="shared" si="4"/>
        <v>86.518770709967342</v>
      </c>
      <c r="M11" s="19">
        <f t="shared" si="4"/>
        <v>132.82444476670508</v>
      </c>
      <c r="N11" s="19">
        <f t="shared" si="4"/>
        <v>188.22274066141961</v>
      </c>
      <c r="O11" s="19">
        <f t="shared" si="4"/>
        <v>134.85298242376697</v>
      </c>
      <c r="P11" s="19">
        <f t="shared" si="4"/>
        <v>139.47507041209104</v>
      </c>
      <c r="Q11" s="19">
        <f t="shared" si="4"/>
        <v>88.478540407333469</v>
      </c>
      <c r="R11" s="19">
        <f t="shared" si="4"/>
        <v>112.22273860384949</v>
      </c>
      <c r="S11" s="19">
        <f t="shared" si="4"/>
        <v>40.712022540499987</v>
      </c>
      <c r="T11" s="19">
        <f t="shared" si="4"/>
        <v>41.642309100303898</v>
      </c>
      <c r="U11" s="19">
        <f t="shared" si="4"/>
        <v>32.25939895339841</v>
      </c>
      <c r="V11" s="19">
        <f t="shared" si="4"/>
        <v>1.8305183289109297</v>
      </c>
      <c r="W11" s="19">
        <f t="shared" si="4"/>
        <v>1.8350561524083444</v>
      </c>
      <c r="X11" s="19">
        <f t="shared" si="4"/>
        <v>3.5711450606333286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153.81555136939605</v>
      </c>
      <c r="D13" s="8">
        <v>122.30316127244204</v>
      </c>
      <c r="E13" s="8">
        <v>115.37471528381482</v>
      </c>
      <c r="F13" s="8">
        <v>91.348617440602069</v>
      </c>
      <c r="G13" s="8">
        <v>3.9736714964134872</v>
      </c>
      <c r="H13" s="8">
        <v>164.19749000951538</v>
      </c>
      <c r="I13" s="8">
        <v>170.8695332780168</v>
      </c>
      <c r="J13" s="8">
        <v>215.56587560918334</v>
      </c>
      <c r="K13" s="8">
        <v>122.93663383144538</v>
      </c>
      <c r="L13" s="8">
        <v>86.518770709967342</v>
      </c>
      <c r="M13" s="8">
        <v>132.82444476670508</v>
      </c>
      <c r="N13" s="8">
        <v>188.22274066141961</v>
      </c>
      <c r="O13" s="8">
        <v>134.85298242376697</v>
      </c>
      <c r="P13" s="8">
        <v>139.47507041209104</v>
      </c>
      <c r="Q13" s="8">
        <v>88.478540407333469</v>
      </c>
      <c r="R13" s="8">
        <v>112.22273860384949</v>
      </c>
      <c r="S13" s="8">
        <v>40.712022540499987</v>
      </c>
      <c r="T13" s="8">
        <v>41.642309100303898</v>
      </c>
      <c r="U13" s="8">
        <v>32.25939895339841</v>
      </c>
      <c r="V13" s="8">
        <v>1.8305183289109297</v>
      </c>
      <c r="W13" s="8">
        <v>1.8350561524083444</v>
      </c>
      <c r="X13" s="8">
        <v>3.5711450606333286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276.77911855741309</v>
      </c>
      <c r="D26" s="27">
        <f t="shared" si="7"/>
        <v>242.38781838840197</v>
      </c>
      <c r="E26" s="27">
        <f t="shared" si="7"/>
        <v>244.45956196664332</v>
      </c>
      <c r="F26" s="27">
        <f t="shared" si="7"/>
        <v>271.40412938188359</v>
      </c>
      <c r="G26" s="27">
        <f t="shared" si="7"/>
        <v>219.57487404163012</v>
      </c>
      <c r="H26" s="27">
        <f t="shared" si="7"/>
        <v>159.44090188698641</v>
      </c>
      <c r="I26" s="27">
        <f t="shared" si="7"/>
        <v>155.02728995967266</v>
      </c>
      <c r="J26" s="27">
        <f t="shared" si="7"/>
        <v>252.35655195864922</v>
      </c>
      <c r="K26" s="27">
        <f t="shared" si="7"/>
        <v>269.08200488736338</v>
      </c>
      <c r="L26" s="27">
        <f t="shared" si="7"/>
        <v>219.10965985702285</v>
      </c>
      <c r="M26" s="27">
        <f t="shared" si="7"/>
        <v>187.69015694548943</v>
      </c>
      <c r="N26" s="27">
        <f t="shared" si="7"/>
        <v>184.91841772108884</v>
      </c>
      <c r="O26" s="27">
        <f t="shared" si="7"/>
        <v>173.11891589582461</v>
      </c>
      <c r="P26" s="27">
        <f t="shared" si="7"/>
        <v>137.04793148434067</v>
      </c>
      <c r="Q26" s="27">
        <f t="shared" si="7"/>
        <v>128.68816620115257</v>
      </c>
      <c r="R26" s="27">
        <f t="shared" si="7"/>
        <v>115.11559557784111</v>
      </c>
      <c r="S26" s="27">
        <f t="shared" si="7"/>
        <v>125.51037348978858</v>
      </c>
      <c r="T26" s="27">
        <f t="shared" si="7"/>
        <v>131.2097359330794</v>
      </c>
      <c r="U26" s="27">
        <f t="shared" si="7"/>
        <v>128.02432031633421</v>
      </c>
      <c r="V26" s="27">
        <f t="shared" si="7"/>
        <v>133.04193114482274</v>
      </c>
      <c r="W26" s="27">
        <f t="shared" si="7"/>
        <v>91.820462919138308</v>
      </c>
      <c r="X26" s="27">
        <f t="shared" si="7"/>
        <v>102.4191397380783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276.77911855741309</v>
      </c>
      <c r="D33" s="19">
        <f t="shared" si="9"/>
        <v>242.38781838840197</v>
      </c>
      <c r="E33" s="19">
        <f t="shared" si="9"/>
        <v>244.45956196664332</v>
      </c>
      <c r="F33" s="19">
        <f t="shared" si="9"/>
        <v>271.40412938188359</v>
      </c>
      <c r="G33" s="19">
        <f t="shared" si="9"/>
        <v>219.57487404163012</v>
      </c>
      <c r="H33" s="19">
        <f t="shared" si="9"/>
        <v>159.44090188698641</v>
      </c>
      <c r="I33" s="19">
        <f t="shared" si="9"/>
        <v>155.02728995967266</v>
      </c>
      <c r="J33" s="19">
        <f t="shared" si="9"/>
        <v>252.35655195864922</v>
      </c>
      <c r="K33" s="19">
        <f t="shared" si="9"/>
        <v>269.08200488736338</v>
      </c>
      <c r="L33" s="19">
        <f t="shared" si="9"/>
        <v>219.10965985702285</v>
      </c>
      <c r="M33" s="19">
        <f t="shared" si="9"/>
        <v>187.69015694548943</v>
      </c>
      <c r="N33" s="19">
        <f t="shared" si="9"/>
        <v>184.91841772108884</v>
      </c>
      <c r="O33" s="19">
        <f t="shared" si="9"/>
        <v>173.11891589582461</v>
      </c>
      <c r="P33" s="19">
        <f t="shared" si="9"/>
        <v>137.04793148434067</v>
      </c>
      <c r="Q33" s="19">
        <f t="shared" si="9"/>
        <v>128.68816620115257</v>
      </c>
      <c r="R33" s="19">
        <f t="shared" si="9"/>
        <v>115.11559557784111</v>
      </c>
      <c r="S33" s="19">
        <f t="shared" si="9"/>
        <v>125.51037348978858</v>
      </c>
      <c r="T33" s="19">
        <f t="shared" si="9"/>
        <v>131.2097359330794</v>
      </c>
      <c r="U33" s="19">
        <f t="shared" si="9"/>
        <v>128.02432031633421</v>
      </c>
      <c r="V33" s="19">
        <f t="shared" si="9"/>
        <v>133.04193114482274</v>
      </c>
      <c r="W33" s="19">
        <f t="shared" si="9"/>
        <v>91.820462919138308</v>
      </c>
      <c r="X33" s="19">
        <f t="shared" si="9"/>
        <v>102.4191397380783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18.778640119413545</v>
      </c>
      <c r="D36" s="8">
        <v>17.202819462175622</v>
      </c>
      <c r="E36" s="8">
        <v>16.630690648042137</v>
      </c>
      <c r="F36" s="8">
        <v>18.535631689878436</v>
      </c>
      <c r="G36" s="8">
        <v>19.59726928150446</v>
      </c>
      <c r="H36" s="8">
        <v>19.843500879005962</v>
      </c>
      <c r="I36" s="8">
        <v>18.489228925903458</v>
      </c>
      <c r="J36" s="8">
        <v>19.069512088459984</v>
      </c>
      <c r="K36" s="8">
        <v>21.989974994056695</v>
      </c>
      <c r="L36" s="8">
        <v>17.206282013038443</v>
      </c>
      <c r="M36" s="8">
        <v>16.990445170007405</v>
      </c>
      <c r="N36" s="8">
        <v>15.159791858703981</v>
      </c>
      <c r="O36" s="8">
        <v>18.455821478520537</v>
      </c>
      <c r="P36" s="8">
        <v>13.916547948391393</v>
      </c>
      <c r="Q36" s="8">
        <v>14.135510041703906</v>
      </c>
      <c r="R36" s="8">
        <v>11.383418913084538</v>
      </c>
      <c r="S36" s="8">
        <v>16.719166369910731</v>
      </c>
      <c r="T36" s="8">
        <v>15.771350341963732</v>
      </c>
      <c r="U36" s="8">
        <v>12.413275352266831</v>
      </c>
      <c r="V36" s="8">
        <v>12.173514162346066</v>
      </c>
      <c r="W36" s="8">
        <v>10.606830154154824</v>
      </c>
      <c r="X36" s="8">
        <v>7.4974292547936283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58.261731285143703</v>
      </c>
      <c r="D43" s="8">
        <v>55.033944765114114</v>
      </c>
      <c r="E43" s="8">
        <v>51.594427075849048</v>
      </c>
      <c r="F43" s="8">
        <v>64.698567997905059</v>
      </c>
      <c r="G43" s="8">
        <v>77.911580518344365</v>
      </c>
      <c r="H43" s="8">
        <v>70.549445055707366</v>
      </c>
      <c r="I43" s="8">
        <v>37.650414395578352</v>
      </c>
      <c r="J43" s="8">
        <v>142.38112367370749</v>
      </c>
      <c r="K43" s="8">
        <v>147.16096606994827</v>
      </c>
      <c r="L43" s="8">
        <v>122.36810813716238</v>
      </c>
      <c r="M43" s="8">
        <v>105.11415927446834</v>
      </c>
      <c r="N43" s="8">
        <v>113.20743203402135</v>
      </c>
      <c r="O43" s="8">
        <v>115.71816411843649</v>
      </c>
      <c r="P43" s="8">
        <v>66.836230463826368</v>
      </c>
      <c r="Q43" s="8">
        <v>27.663647632004498</v>
      </c>
      <c r="R43" s="8">
        <v>31.59355516025348</v>
      </c>
      <c r="S43" s="8">
        <v>33.462221726002909</v>
      </c>
      <c r="T43" s="8">
        <v>33.668148261476624</v>
      </c>
      <c r="U43" s="8">
        <v>39.748553036170961</v>
      </c>
      <c r="V43" s="8">
        <v>40.838917266929002</v>
      </c>
      <c r="W43" s="8">
        <v>30.192573632466292</v>
      </c>
      <c r="X43" s="8">
        <v>39.123001411255316</v>
      </c>
    </row>
    <row r="44" spans="1:24" ht="11.25" customHeight="1" x14ac:dyDescent="0.2">
      <c r="A44" s="28" t="s">
        <v>74</v>
      </c>
      <c r="B44" s="7" t="s">
        <v>75</v>
      </c>
      <c r="C44" s="8">
        <v>199.73874715285581</v>
      </c>
      <c r="D44" s="8">
        <v>170.15105416111223</v>
      </c>
      <c r="E44" s="8">
        <v>176.23444424275212</v>
      </c>
      <c r="F44" s="8">
        <v>188.16992969410009</v>
      </c>
      <c r="G44" s="8">
        <v>122.06602424178129</v>
      </c>
      <c r="H44" s="8">
        <v>69.047955952273085</v>
      </c>
      <c r="I44" s="8">
        <v>98.887646638190844</v>
      </c>
      <c r="J44" s="8">
        <v>90.905916196481741</v>
      </c>
      <c r="K44" s="8">
        <v>99.9310638233584</v>
      </c>
      <c r="L44" s="8">
        <v>79.535269706822035</v>
      </c>
      <c r="M44" s="8">
        <v>65.58555250101368</v>
      </c>
      <c r="N44" s="8">
        <v>56.551193828363523</v>
      </c>
      <c r="O44" s="8">
        <v>38.944930298867583</v>
      </c>
      <c r="P44" s="8">
        <v>56.295153072122915</v>
      </c>
      <c r="Q44" s="8">
        <v>86.889008527444162</v>
      </c>
      <c r="R44" s="8">
        <v>72.138621504503078</v>
      </c>
      <c r="S44" s="8">
        <v>75.32898539387493</v>
      </c>
      <c r="T44" s="8">
        <v>81.770237329639031</v>
      </c>
      <c r="U44" s="8">
        <v>75.862491927896414</v>
      </c>
      <c r="V44" s="8">
        <v>80.029499715547672</v>
      </c>
      <c r="W44" s="8">
        <v>51.021059132517195</v>
      </c>
      <c r="X44" s="8">
        <v>55.798709072029354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217.70353678854042</v>
      </c>
      <c r="D51" s="27">
        <v>338.72843190868292</v>
      </c>
      <c r="E51" s="27">
        <v>558.9281319385218</v>
      </c>
      <c r="F51" s="27">
        <v>437.56222429125586</v>
      </c>
      <c r="G51" s="27">
        <v>571.78872676768856</v>
      </c>
      <c r="H51" s="27">
        <v>189.65416605555157</v>
      </c>
      <c r="I51" s="27">
        <v>186.87875063874148</v>
      </c>
      <c r="J51" s="27">
        <v>188.5788701923301</v>
      </c>
      <c r="K51" s="27">
        <v>199.2608152638694</v>
      </c>
      <c r="L51" s="27">
        <v>410.29852082789682</v>
      </c>
      <c r="M51" s="27">
        <v>464.85443798684639</v>
      </c>
      <c r="N51" s="27">
        <v>333.53368867337576</v>
      </c>
      <c r="O51" s="27">
        <v>209.07924231048327</v>
      </c>
      <c r="P51" s="27">
        <v>220.95768404705885</v>
      </c>
      <c r="Q51" s="27">
        <v>217.5077207362319</v>
      </c>
      <c r="R51" s="27">
        <v>337.81226996997322</v>
      </c>
      <c r="S51" s="27">
        <v>440.91609881531002</v>
      </c>
      <c r="T51" s="27">
        <v>401.06650500324099</v>
      </c>
      <c r="U51" s="27">
        <v>521.22004106568829</v>
      </c>
      <c r="V51" s="27">
        <v>634.10065266694482</v>
      </c>
      <c r="W51" s="27">
        <v>565.98167476596507</v>
      </c>
      <c r="X51" s="27">
        <v>636.22968618525044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9.3996593172029366E-2</v>
      </c>
      <c r="M61" s="49">
        <f t="shared" si="11"/>
        <v>9.1814823585335562E-2</v>
      </c>
      <c r="N61" s="49">
        <f t="shared" si="11"/>
        <v>1.2353902291118757</v>
      </c>
      <c r="O61" s="49">
        <f t="shared" si="11"/>
        <v>1.3199893720874822</v>
      </c>
      <c r="P61" s="49">
        <f t="shared" si="11"/>
        <v>3.8726118745600489</v>
      </c>
      <c r="Q61" s="49">
        <f t="shared" si="11"/>
        <v>2.8118987972230314</v>
      </c>
      <c r="R61" s="49">
        <f t="shared" si="11"/>
        <v>9.7330622919924781E-2</v>
      </c>
      <c r="S61" s="49">
        <f t="shared" si="11"/>
        <v>9.5382184355906424E-2</v>
      </c>
      <c r="T61" s="49">
        <f t="shared" si="11"/>
        <v>9.2990875146710755E-2</v>
      </c>
      <c r="U61" s="49">
        <f t="shared" si="11"/>
        <v>0.18414413949104252</v>
      </c>
      <c r="V61" s="49">
        <f t="shared" si="11"/>
        <v>0.18667470034651978</v>
      </c>
      <c r="W61" s="49">
        <f t="shared" si="11"/>
        <v>0.1867389665330681</v>
      </c>
      <c r="X61" s="49">
        <f t="shared" si="11"/>
        <v>0.18683810391927058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9.3996593172029366E-2</v>
      </c>
      <c r="M62" s="52">
        <v>9.1814823585335562E-2</v>
      </c>
      <c r="N62" s="52">
        <v>9.21893461723471E-2</v>
      </c>
      <c r="O62" s="52">
        <v>9.6411741946814858E-2</v>
      </c>
      <c r="P62" s="52">
        <v>9.740925467036736E-2</v>
      </c>
      <c r="Q62" s="52">
        <v>9.6942017679641085E-2</v>
      </c>
      <c r="R62" s="52">
        <v>9.7330622919924781E-2</v>
      </c>
      <c r="S62" s="52">
        <v>9.5382184355906424E-2</v>
      </c>
      <c r="T62" s="52">
        <v>9.2990875146710755E-2</v>
      </c>
      <c r="U62" s="52">
        <v>0.18414413949104252</v>
      </c>
      <c r="V62" s="52">
        <v>0.18667470034651978</v>
      </c>
      <c r="W62" s="52">
        <v>0.1867389665330681</v>
      </c>
      <c r="X62" s="52">
        <v>0.18683810391927058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1.1432008829395286</v>
      </c>
      <c r="O64" s="52">
        <v>1.2235776301406673</v>
      </c>
      <c r="P64" s="52">
        <v>3.7752026198896815</v>
      </c>
      <c r="Q64" s="52">
        <v>2.7149567795433902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54.725037478318143</v>
      </c>
      <c r="D2" s="21">
        <f t="shared" ref="D2:X2" si="0">SUM(D3,D17,D22,D25,D26,D51,D52)</f>
        <v>78.800169056691857</v>
      </c>
      <c r="E2" s="21">
        <f t="shared" si="0"/>
        <v>101.02678420968546</v>
      </c>
      <c r="F2" s="21">
        <f t="shared" si="0"/>
        <v>72.444565652062991</v>
      </c>
      <c r="G2" s="21">
        <f t="shared" si="0"/>
        <v>71.000098090072782</v>
      </c>
      <c r="H2" s="21">
        <f t="shared" si="0"/>
        <v>46.055737575632222</v>
      </c>
      <c r="I2" s="21">
        <f t="shared" si="0"/>
        <v>38.56939663777068</v>
      </c>
      <c r="J2" s="21">
        <f t="shared" si="0"/>
        <v>51.052234196959965</v>
      </c>
      <c r="K2" s="21">
        <f t="shared" si="0"/>
        <v>34.737114633522374</v>
      </c>
      <c r="L2" s="21">
        <f t="shared" si="0"/>
        <v>49.391197829753935</v>
      </c>
      <c r="M2" s="21">
        <f t="shared" si="0"/>
        <v>63.071594934764292</v>
      </c>
      <c r="N2" s="21">
        <f t="shared" si="0"/>
        <v>42.635707914782401</v>
      </c>
      <c r="O2" s="21">
        <f t="shared" si="0"/>
        <v>12.176291699983011</v>
      </c>
      <c r="P2" s="21">
        <f t="shared" si="0"/>
        <v>8.379582730672567</v>
      </c>
      <c r="Q2" s="21">
        <f t="shared" si="0"/>
        <v>4.6964760151096261</v>
      </c>
      <c r="R2" s="21">
        <f t="shared" si="0"/>
        <v>7.2004845515172935</v>
      </c>
      <c r="S2" s="21">
        <f t="shared" si="0"/>
        <v>11.27938343451245</v>
      </c>
      <c r="T2" s="21">
        <f t="shared" si="0"/>
        <v>32.514217249784721</v>
      </c>
      <c r="U2" s="21">
        <f t="shared" si="0"/>
        <v>52.053996699809986</v>
      </c>
      <c r="V2" s="21">
        <f t="shared" si="0"/>
        <v>42.188609603908709</v>
      </c>
      <c r="W2" s="21">
        <f t="shared" si="0"/>
        <v>31.899109109642438</v>
      </c>
      <c r="X2" s="21">
        <f t="shared" si="0"/>
        <v>39.404937175878906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6.9938275956195888</v>
      </c>
      <c r="D3" s="24">
        <f t="shared" si="1"/>
        <v>6.6211278134972131</v>
      </c>
      <c r="E3" s="24">
        <f t="shared" si="1"/>
        <v>5.3560354984086089</v>
      </c>
      <c r="F3" s="24">
        <f t="shared" si="1"/>
        <v>3.9023759032663152</v>
      </c>
      <c r="G3" s="24">
        <f t="shared" si="1"/>
        <v>0.1613122626264018</v>
      </c>
      <c r="H3" s="24">
        <f t="shared" si="1"/>
        <v>9.059849014817452</v>
      </c>
      <c r="I3" s="24">
        <f t="shared" si="1"/>
        <v>8.1345350282652493</v>
      </c>
      <c r="J3" s="24">
        <f t="shared" si="1"/>
        <v>10.009146443034345</v>
      </c>
      <c r="K3" s="24">
        <f t="shared" si="1"/>
        <v>4.4071176840986137</v>
      </c>
      <c r="L3" s="24">
        <f t="shared" si="1"/>
        <v>2.9592756727515392</v>
      </c>
      <c r="M3" s="24">
        <f t="shared" si="1"/>
        <v>4.7876736346060831</v>
      </c>
      <c r="N3" s="24">
        <f t="shared" si="1"/>
        <v>6.5151410468519311</v>
      </c>
      <c r="O3" s="24">
        <f t="shared" si="1"/>
        <v>2.3530969159097501</v>
      </c>
      <c r="P3" s="24">
        <f t="shared" si="1"/>
        <v>1.7099732790055617</v>
      </c>
      <c r="Q3" s="24">
        <f t="shared" si="1"/>
        <v>0.72983235394202939</v>
      </c>
      <c r="R3" s="24">
        <f t="shared" si="1"/>
        <v>0.96993418568214096</v>
      </c>
      <c r="S3" s="24">
        <f t="shared" si="1"/>
        <v>0.42985164840146334</v>
      </c>
      <c r="T3" s="24">
        <f t="shared" si="1"/>
        <v>1.3005458368028124</v>
      </c>
      <c r="U3" s="24">
        <f t="shared" si="1"/>
        <v>1.1190843246218796</v>
      </c>
      <c r="V3" s="24">
        <f t="shared" si="1"/>
        <v>4.0653641947956405E-2</v>
      </c>
      <c r="W3" s="24">
        <f t="shared" si="1"/>
        <v>3.7044953406463896E-2</v>
      </c>
      <c r="X3" s="24">
        <f t="shared" si="1"/>
        <v>7.4760278074117698E-2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6.9938275956195888</v>
      </c>
      <c r="D11" s="19">
        <f t="shared" si="4"/>
        <v>6.6211278134972131</v>
      </c>
      <c r="E11" s="19">
        <f t="shared" si="4"/>
        <v>5.3560354984086089</v>
      </c>
      <c r="F11" s="19">
        <f t="shared" si="4"/>
        <v>3.9023759032663152</v>
      </c>
      <c r="G11" s="19">
        <f t="shared" si="4"/>
        <v>0.1613122626264018</v>
      </c>
      <c r="H11" s="19">
        <f t="shared" si="4"/>
        <v>9.059849014817452</v>
      </c>
      <c r="I11" s="19">
        <f t="shared" si="4"/>
        <v>8.1345350282652493</v>
      </c>
      <c r="J11" s="19">
        <f t="shared" si="4"/>
        <v>10.009146443034345</v>
      </c>
      <c r="K11" s="19">
        <f t="shared" si="4"/>
        <v>4.4071176840986137</v>
      </c>
      <c r="L11" s="19">
        <f t="shared" si="4"/>
        <v>2.9592756727515392</v>
      </c>
      <c r="M11" s="19">
        <f t="shared" si="4"/>
        <v>4.7876736346060831</v>
      </c>
      <c r="N11" s="19">
        <f t="shared" si="4"/>
        <v>6.5151410468519311</v>
      </c>
      <c r="O11" s="19">
        <f t="shared" si="4"/>
        <v>2.3530969159097501</v>
      </c>
      <c r="P11" s="19">
        <f t="shared" si="4"/>
        <v>1.7099732790055617</v>
      </c>
      <c r="Q11" s="19">
        <f t="shared" si="4"/>
        <v>0.72983235394202939</v>
      </c>
      <c r="R11" s="19">
        <f t="shared" si="4"/>
        <v>0.96993418568214096</v>
      </c>
      <c r="S11" s="19">
        <f t="shared" si="4"/>
        <v>0.42985164840146334</v>
      </c>
      <c r="T11" s="19">
        <f t="shared" si="4"/>
        <v>1.3005458368028124</v>
      </c>
      <c r="U11" s="19">
        <f t="shared" si="4"/>
        <v>1.1190843246218796</v>
      </c>
      <c r="V11" s="19">
        <f t="shared" si="4"/>
        <v>4.0653641947956405E-2</v>
      </c>
      <c r="W11" s="19">
        <f t="shared" si="4"/>
        <v>3.7044953406463896E-2</v>
      </c>
      <c r="X11" s="19">
        <f t="shared" si="4"/>
        <v>7.4760278074117698E-2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6.9938275956195888</v>
      </c>
      <c r="D13" s="8">
        <v>6.6211278134972131</v>
      </c>
      <c r="E13" s="8">
        <v>5.3560354984086089</v>
      </c>
      <c r="F13" s="8">
        <v>3.9023759032663152</v>
      </c>
      <c r="G13" s="8">
        <v>0.1613122626264018</v>
      </c>
      <c r="H13" s="8">
        <v>9.059849014817452</v>
      </c>
      <c r="I13" s="8">
        <v>8.1345350282652493</v>
      </c>
      <c r="J13" s="8">
        <v>10.009146443034345</v>
      </c>
      <c r="K13" s="8">
        <v>4.4071176840986137</v>
      </c>
      <c r="L13" s="8">
        <v>2.9592756727515392</v>
      </c>
      <c r="M13" s="8">
        <v>4.7876736346060831</v>
      </c>
      <c r="N13" s="8">
        <v>6.5151410468519311</v>
      </c>
      <c r="O13" s="8">
        <v>2.3530969159097501</v>
      </c>
      <c r="P13" s="8">
        <v>1.7099732790055617</v>
      </c>
      <c r="Q13" s="8">
        <v>0.72983235394202939</v>
      </c>
      <c r="R13" s="8">
        <v>0.96993418568214096</v>
      </c>
      <c r="S13" s="8">
        <v>0.42985164840146334</v>
      </c>
      <c r="T13" s="8">
        <v>1.3005458368028124</v>
      </c>
      <c r="U13" s="8">
        <v>1.1190843246218796</v>
      </c>
      <c r="V13" s="8">
        <v>4.0653641947956405E-2</v>
      </c>
      <c r="W13" s="8">
        <v>3.7044953406463896E-2</v>
      </c>
      <c r="X13" s="8">
        <v>7.4760278074117698E-2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25.73639466290377</v>
      </c>
      <c r="D26" s="27">
        <f t="shared" si="7"/>
        <v>28.656365137710768</v>
      </c>
      <c r="E26" s="27">
        <f t="shared" si="7"/>
        <v>27.314397428530249</v>
      </c>
      <c r="F26" s="27">
        <f t="shared" si="7"/>
        <v>24.934688417645752</v>
      </c>
      <c r="G26" s="27">
        <f t="shared" si="7"/>
        <v>18.78887899817331</v>
      </c>
      <c r="H26" s="27">
        <f t="shared" si="7"/>
        <v>16.511583367438767</v>
      </c>
      <c r="I26" s="27">
        <f t="shared" si="7"/>
        <v>13.337602136126431</v>
      </c>
      <c r="J26" s="27">
        <f t="shared" si="7"/>
        <v>23.122755514477969</v>
      </c>
      <c r="K26" s="27">
        <f t="shared" si="7"/>
        <v>17.174431204712377</v>
      </c>
      <c r="L26" s="27">
        <f t="shared" si="7"/>
        <v>15.753696007102716</v>
      </c>
      <c r="M26" s="27">
        <f t="shared" si="7"/>
        <v>16.275980638558046</v>
      </c>
      <c r="N26" s="27">
        <f t="shared" si="7"/>
        <v>12.629792590645636</v>
      </c>
      <c r="O26" s="27">
        <f t="shared" si="7"/>
        <v>4.4139733691070511</v>
      </c>
      <c r="P26" s="27">
        <f t="shared" si="7"/>
        <v>2.508567329495615</v>
      </c>
      <c r="Q26" s="27">
        <f t="shared" si="7"/>
        <v>1.4404895300328238</v>
      </c>
      <c r="R26" s="27">
        <f t="shared" si="7"/>
        <v>1.5307199613035745</v>
      </c>
      <c r="S26" s="27">
        <f t="shared" si="7"/>
        <v>2.3065506869143411</v>
      </c>
      <c r="T26" s="27">
        <f t="shared" si="7"/>
        <v>7.3731043374462715</v>
      </c>
      <c r="U26" s="27">
        <f t="shared" si="7"/>
        <v>9.5468303644793231</v>
      </c>
      <c r="V26" s="27">
        <f t="shared" si="7"/>
        <v>6.9026078089532028</v>
      </c>
      <c r="W26" s="27">
        <f t="shared" si="7"/>
        <v>4.2156673417070589</v>
      </c>
      <c r="X26" s="27">
        <f t="shared" si="7"/>
        <v>5.1659175626624583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25.73639466290377</v>
      </c>
      <c r="D33" s="19">
        <f t="shared" si="9"/>
        <v>28.656365137710768</v>
      </c>
      <c r="E33" s="19">
        <f t="shared" si="9"/>
        <v>27.314397428530249</v>
      </c>
      <c r="F33" s="19">
        <f t="shared" si="9"/>
        <v>24.934688417645752</v>
      </c>
      <c r="G33" s="19">
        <f t="shared" si="9"/>
        <v>18.78887899817331</v>
      </c>
      <c r="H33" s="19">
        <f t="shared" si="9"/>
        <v>16.511583367438767</v>
      </c>
      <c r="I33" s="19">
        <f t="shared" si="9"/>
        <v>13.337602136126431</v>
      </c>
      <c r="J33" s="19">
        <f t="shared" si="9"/>
        <v>23.122755514477969</v>
      </c>
      <c r="K33" s="19">
        <f t="shared" si="9"/>
        <v>17.174431204712377</v>
      </c>
      <c r="L33" s="19">
        <f t="shared" si="9"/>
        <v>15.753696007102716</v>
      </c>
      <c r="M33" s="19">
        <f t="shared" si="9"/>
        <v>16.275980638558046</v>
      </c>
      <c r="N33" s="19">
        <f t="shared" si="9"/>
        <v>12.629792590645636</v>
      </c>
      <c r="O33" s="19">
        <f t="shared" si="9"/>
        <v>4.4139733691070511</v>
      </c>
      <c r="P33" s="19">
        <f t="shared" si="9"/>
        <v>2.508567329495615</v>
      </c>
      <c r="Q33" s="19">
        <f t="shared" si="9"/>
        <v>1.4404895300328238</v>
      </c>
      <c r="R33" s="19">
        <f t="shared" si="9"/>
        <v>1.5307199613035745</v>
      </c>
      <c r="S33" s="19">
        <f t="shared" si="9"/>
        <v>2.3065506869143411</v>
      </c>
      <c r="T33" s="19">
        <f t="shared" si="9"/>
        <v>7.3731043374462715</v>
      </c>
      <c r="U33" s="19">
        <f t="shared" si="9"/>
        <v>9.5468303644793231</v>
      </c>
      <c r="V33" s="19">
        <f t="shared" si="9"/>
        <v>6.9026078089532028</v>
      </c>
      <c r="W33" s="19">
        <f t="shared" si="9"/>
        <v>4.2156673417070589</v>
      </c>
      <c r="X33" s="19">
        <f t="shared" si="9"/>
        <v>5.1659175626624583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1.878947776314511</v>
      </c>
      <c r="D36" s="8">
        <v>2.1883775774375605</v>
      </c>
      <c r="E36" s="8">
        <v>2.0125849445601283</v>
      </c>
      <c r="F36" s="8">
        <v>1.8292639608445163</v>
      </c>
      <c r="G36" s="8">
        <v>1.7674689855025982</v>
      </c>
      <c r="H36" s="8">
        <v>2.1261793341442989</v>
      </c>
      <c r="I36" s="8">
        <v>1.6781868846816175</v>
      </c>
      <c r="J36" s="8">
        <v>1.7970343787853771</v>
      </c>
      <c r="K36" s="8">
        <v>1.4409687361511689</v>
      </c>
      <c r="L36" s="8">
        <v>1.275382326325037</v>
      </c>
      <c r="M36" s="8">
        <v>1.520861325926038</v>
      </c>
      <c r="N36" s="8">
        <v>1.0590278266138631</v>
      </c>
      <c r="O36" s="8">
        <v>0.47494472414124633</v>
      </c>
      <c r="P36" s="8">
        <v>0.26058664281266647</v>
      </c>
      <c r="Q36" s="8">
        <v>0.16384706989087661</v>
      </c>
      <c r="R36" s="8">
        <v>0.15802684219748356</v>
      </c>
      <c r="S36" s="8">
        <v>0.32317079466514276</v>
      </c>
      <c r="T36" s="8">
        <v>0.9355028746741002</v>
      </c>
      <c r="U36" s="8">
        <v>0.98352739290931768</v>
      </c>
      <c r="V36" s="8">
        <v>0.67519045720771709</v>
      </c>
      <c r="W36" s="8">
        <v>0.51718445238794719</v>
      </c>
      <c r="X36" s="8">
        <v>0.40187147281290675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5.8862434341008223</v>
      </c>
      <c r="D43" s="8">
        <v>7.0712238099483669</v>
      </c>
      <c r="E43" s="8">
        <v>6.3099468069299363</v>
      </c>
      <c r="F43" s="8">
        <v>6.4478666883597917</v>
      </c>
      <c r="G43" s="8">
        <v>7.092288317445008</v>
      </c>
      <c r="H43" s="8">
        <v>7.619955805880485</v>
      </c>
      <c r="I43" s="8">
        <v>3.4445805207989157</v>
      </c>
      <c r="J43" s="8">
        <v>13.530238240670606</v>
      </c>
      <c r="K43" s="8">
        <v>9.7158378160037824</v>
      </c>
      <c r="L43" s="8">
        <v>9.1495248079188425</v>
      </c>
      <c r="M43" s="8">
        <v>9.4989506491939757</v>
      </c>
      <c r="N43" s="8">
        <v>7.9731982787097202</v>
      </c>
      <c r="O43" s="8">
        <v>2.9938178679664946</v>
      </c>
      <c r="P43" s="8">
        <v>1.258649915012259</v>
      </c>
      <c r="Q43" s="8">
        <v>0.32128807893026651</v>
      </c>
      <c r="R43" s="8">
        <v>0.43954694464651312</v>
      </c>
      <c r="S43" s="8">
        <v>0.64834812906687211</v>
      </c>
      <c r="T43" s="8">
        <v>2.0013332874315335</v>
      </c>
      <c r="U43" s="8">
        <v>3.156279964800357</v>
      </c>
      <c r="V43" s="8">
        <v>2.2699580125188814</v>
      </c>
      <c r="W43" s="8">
        <v>1.4748107734056994</v>
      </c>
      <c r="X43" s="8">
        <v>2.1008267850520994</v>
      </c>
    </row>
    <row r="44" spans="1:24" ht="11.25" customHeight="1" x14ac:dyDescent="0.2">
      <c r="A44" s="28" t="s">
        <v>74</v>
      </c>
      <c r="B44" s="7" t="s">
        <v>75</v>
      </c>
      <c r="C44" s="8">
        <v>17.971203452488435</v>
      </c>
      <c r="D44" s="8">
        <v>19.39676375032484</v>
      </c>
      <c r="E44" s="8">
        <v>18.991865677040185</v>
      </c>
      <c r="F44" s="8">
        <v>16.657557768441443</v>
      </c>
      <c r="G44" s="8">
        <v>9.9291216952257013</v>
      </c>
      <c r="H44" s="8">
        <v>6.7654482274139847</v>
      </c>
      <c r="I44" s="8">
        <v>8.2148347306458973</v>
      </c>
      <c r="J44" s="8">
        <v>7.7954828950219879</v>
      </c>
      <c r="K44" s="8">
        <v>6.0176246525574282</v>
      </c>
      <c r="L44" s="8">
        <v>5.3287888728588371</v>
      </c>
      <c r="M44" s="8">
        <v>5.2561686634380314</v>
      </c>
      <c r="N44" s="8">
        <v>3.5975664853220506</v>
      </c>
      <c r="O44" s="8">
        <v>0.94521077699930978</v>
      </c>
      <c r="P44" s="8">
        <v>0.98933077167068983</v>
      </c>
      <c r="Q44" s="8">
        <v>0.95535438121168059</v>
      </c>
      <c r="R44" s="8">
        <v>0.93314617445957793</v>
      </c>
      <c r="S44" s="8">
        <v>1.3350317631823261</v>
      </c>
      <c r="T44" s="8">
        <v>4.4362681753406372</v>
      </c>
      <c r="U44" s="8">
        <v>5.4070230067696485</v>
      </c>
      <c r="V44" s="8">
        <v>3.9574593392266038</v>
      </c>
      <c r="W44" s="8">
        <v>2.2236721159134119</v>
      </c>
      <c r="X44" s="8">
        <v>2.6632193047974519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21.994815219794784</v>
      </c>
      <c r="D51" s="27">
        <v>43.522676105483875</v>
      </c>
      <c r="E51" s="27">
        <v>68.356351282746601</v>
      </c>
      <c r="F51" s="27">
        <v>43.607501331150928</v>
      </c>
      <c r="G51" s="27">
        <v>52.04990682927307</v>
      </c>
      <c r="H51" s="27">
        <v>20.484305193375999</v>
      </c>
      <c r="I51" s="27">
        <v>17.097259473378998</v>
      </c>
      <c r="J51" s="27">
        <v>17.920332239447653</v>
      </c>
      <c r="K51" s="27">
        <v>13.15556574471138</v>
      </c>
      <c r="L51" s="27">
        <v>30.678226149899679</v>
      </c>
      <c r="M51" s="27">
        <v>42.007940661600159</v>
      </c>
      <c r="N51" s="27">
        <v>23.490774277284839</v>
      </c>
      <c r="O51" s="27">
        <v>5.4092214149662103</v>
      </c>
      <c r="P51" s="27">
        <v>4.1610421221713905</v>
      </c>
      <c r="Q51" s="27">
        <v>2.5261541311347724</v>
      </c>
      <c r="R51" s="27">
        <v>4.6998304045315775</v>
      </c>
      <c r="S51" s="27">
        <v>8.5429810991966466</v>
      </c>
      <c r="T51" s="27">
        <v>23.840567075535635</v>
      </c>
      <c r="U51" s="27">
        <v>41.388082010708786</v>
      </c>
      <c r="V51" s="27">
        <v>35.245348153007548</v>
      </c>
      <c r="W51" s="27">
        <v>27.646396814528917</v>
      </c>
      <c r="X51" s="27">
        <v>34.164259335142333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3.2150460439154672E-3</v>
      </c>
      <c r="M61" s="49">
        <f t="shared" si="11"/>
        <v>3.3094767376412077E-3</v>
      </c>
      <c r="N61" s="49">
        <f t="shared" si="11"/>
        <v>8.3706668065393411E-2</v>
      </c>
      <c r="O61" s="49">
        <f t="shared" si="11"/>
        <v>3.3338273584117402E-2</v>
      </c>
      <c r="P61" s="49">
        <f t="shared" si="11"/>
        <v>7.2288295877517034E-2</v>
      </c>
      <c r="Q61" s="49">
        <f t="shared" si="11"/>
        <v>3.2331395954083936E-2</v>
      </c>
      <c r="R61" s="49">
        <f t="shared" si="11"/>
        <v>8.4122255131398609E-4</v>
      </c>
      <c r="S61" s="49">
        <f t="shared" si="11"/>
        <v>1.0070781704036443E-3</v>
      </c>
      <c r="T61" s="49">
        <f t="shared" si="11"/>
        <v>2.904231252916333E-3</v>
      </c>
      <c r="U61" s="49">
        <f t="shared" si="11"/>
        <v>6.3879931635769487E-3</v>
      </c>
      <c r="V61" s="49">
        <f t="shared" si="11"/>
        <v>4.1458237859571508E-3</v>
      </c>
      <c r="W61" s="49">
        <f t="shared" si="11"/>
        <v>3.7697681922756569E-3</v>
      </c>
      <c r="X61" s="49">
        <f t="shared" si="11"/>
        <v>3.911369705426747E-3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3.2150460439154672E-3</v>
      </c>
      <c r="M62" s="52">
        <v>3.3094767376412077E-3</v>
      </c>
      <c r="N62" s="52">
        <v>3.1910415883823757E-3</v>
      </c>
      <c r="O62" s="52">
        <v>1.6823222486813387E-3</v>
      </c>
      <c r="P62" s="52">
        <v>1.1942436890122281E-3</v>
      </c>
      <c r="Q62" s="52">
        <v>7.9964498321626997E-4</v>
      </c>
      <c r="R62" s="52">
        <v>8.4122255131398609E-4</v>
      </c>
      <c r="S62" s="52">
        <v>1.0070781704036443E-3</v>
      </c>
      <c r="T62" s="52">
        <v>2.904231252916333E-3</v>
      </c>
      <c r="U62" s="52">
        <v>6.3879931635769487E-3</v>
      </c>
      <c r="V62" s="52">
        <v>4.1458237859571508E-3</v>
      </c>
      <c r="W62" s="52">
        <v>3.7697681922756569E-3</v>
      </c>
      <c r="X62" s="52">
        <v>3.911369705426747E-3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8.0515626477011035E-2</v>
      </c>
      <c r="O64" s="52">
        <v>3.1655951335436062E-2</v>
      </c>
      <c r="P64" s="52">
        <v>7.10940521885048E-2</v>
      </c>
      <c r="Q64" s="52">
        <v>3.1531750970867668E-2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27.294181083480723</v>
      </c>
      <c r="D2" s="21">
        <f t="shared" ref="D2:X2" si="0">SUM(D3,D17,D22,D25,D26,D51,D52)</f>
        <v>34.085662140221466</v>
      </c>
      <c r="E2" s="21">
        <f t="shared" si="0"/>
        <v>46.092831474538883</v>
      </c>
      <c r="F2" s="21">
        <f t="shared" si="0"/>
        <v>34.243763294994878</v>
      </c>
      <c r="G2" s="21">
        <f t="shared" si="0"/>
        <v>34.21616882055821</v>
      </c>
      <c r="H2" s="21">
        <f t="shared" si="0"/>
        <v>22.312075952826724</v>
      </c>
      <c r="I2" s="21">
        <f t="shared" si="0"/>
        <v>21.354775135295718</v>
      </c>
      <c r="J2" s="21">
        <f t="shared" si="0"/>
        <v>24.583094900655869</v>
      </c>
      <c r="K2" s="21">
        <f t="shared" si="0"/>
        <v>16.659673066713285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3.4903938243843164</v>
      </c>
      <c r="D3" s="24">
        <f t="shared" ref="D3:W3" si="2">SUM(D4,D8,D11)</f>
        <v>2.8677293655665306</v>
      </c>
      <c r="E3" s="24">
        <f t="shared" si="2"/>
        <v>2.4461748964821863</v>
      </c>
      <c r="F3" s="24">
        <f t="shared" si="2"/>
        <v>1.8509956371136131</v>
      </c>
      <c r="G3" s="24">
        <f t="shared" si="2"/>
        <v>7.8267396055975963E-2</v>
      </c>
      <c r="H3" s="24">
        <f t="shared" si="2"/>
        <v>4.405501308558601</v>
      </c>
      <c r="I3" s="24">
        <f t="shared" si="2"/>
        <v>4.5157284003478484</v>
      </c>
      <c r="J3" s="24">
        <f t="shared" si="2"/>
        <v>4.8391011441373886</v>
      </c>
      <c r="K3" s="24">
        <f t="shared" si="2"/>
        <v>2.1253512097681191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3.4903938243843164</v>
      </c>
      <c r="D11" s="19">
        <f t="shared" si="8"/>
        <v>2.8677293655665306</v>
      </c>
      <c r="E11" s="19">
        <f t="shared" si="8"/>
        <v>2.4461748964821863</v>
      </c>
      <c r="F11" s="19">
        <f t="shared" si="8"/>
        <v>1.8509956371136131</v>
      </c>
      <c r="G11" s="19">
        <f t="shared" si="8"/>
        <v>7.8267396055975963E-2</v>
      </c>
      <c r="H11" s="19">
        <f t="shared" si="8"/>
        <v>4.405501308558601</v>
      </c>
      <c r="I11" s="19">
        <f t="shared" si="8"/>
        <v>4.5157284003478484</v>
      </c>
      <c r="J11" s="19">
        <f t="shared" si="8"/>
        <v>4.8391011441373886</v>
      </c>
      <c r="K11" s="19">
        <f t="shared" si="8"/>
        <v>2.1253512097681191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3.4903938243843164</v>
      </c>
      <c r="D13" s="8">
        <v>2.8677293655665306</v>
      </c>
      <c r="E13" s="8">
        <v>2.4461748964821863</v>
      </c>
      <c r="F13" s="8">
        <v>1.8509956371136131</v>
      </c>
      <c r="G13" s="8">
        <v>7.8267396055975963E-2</v>
      </c>
      <c r="H13" s="8">
        <v>4.405501308558601</v>
      </c>
      <c r="I13" s="8">
        <v>4.5157284003478484</v>
      </c>
      <c r="J13" s="8">
        <v>4.8391011441373886</v>
      </c>
      <c r="K13" s="8">
        <v>2.1253512097681191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12.947694893693797</v>
      </c>
      <c r="D26" s="27">
        <f t="shared" si="11"/>
        <v>12.52408583998686</v>
      </c>
      <c r="E26" s="27">
        <f t="shared" si="11"/>
        <v>12.614617762359302</v>
      </c>
      <c r="F26" s="27">
        <f t="shared" si="11"/>
        <v>11.921577121823002</v>
      </c>
      <c r="G26" s="27">
        <f t="shared" si="11"/>
        <v>9.1525902520024403</v>
      </c>
      <c r="H26" s="27">
        <f t="shared" si="11"/>
        <v>8.0373573267529466</v>
      </c>
      <c r="I26" s="27">
        <f t="shared" si="11"/>
        <v>7.4426946207538762</v>
      </c>
      <c r="J26" s="27">
        <f t="shared" si="11"/>
        <v>11.165876533038517</v>
      </c>
      <c r="K26" s="27">
        <f t="shared" si="11"/>
        <v>8.2622251643916798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12.947694893693797</v>
      </c>
      <c r="D33" s="19">
        <f t="shared" si="13"/>
        <v>12.52408583998686</v>
      </c>
      <c r="E33" s="19">
        <f t="shared" si="13"/>
        <v>12.614617762359302</v>
      </c>
      <c r="F33" s="19">
        <f t="shared" si="13"/>
        <v>11.921577121823002</v>
      </c>
      <c r="G33" s="19">
        <f t="shared" si="13"/>
        <v>9.1525902520024403</v>
      </c>
      <c r="H33" s="19">
        <f t="shared" si="13"/>
        <v>8.0373573267529466</v>
      </c>
      <c r="I33" s="19">
        <f t="shared" si="13"/>
        <v>7.4426946207538762</v>
      </c>
      <c r="J33" s="19">
        <f t="shared" si="13"/>
        <v>11.165876533038517</v>
      </c>
      <c r="K33" s="19">
        <f t="shared" si="13"/>
        <v>8.2622251643916798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0.93534699771399532</v>
      </c>
      <c r="D36" s="8">
        <v>0.94834891115291331</v>
      </c>
      <c r="E36" s="8">
        <v>0.92241516673749957</v>
      </c>
      <c r="F36" s="8">
        <v>0.86622510665864594</v>
      </c>
      <c r="G36" s="8">
        <v>0.8554029568254361</v>
      </c>
      <c r="H36" s="8">
        <v>1.0315258729780901</v>
      </c>
      <c r="I36" s="8">
        <v>0.92866070995606254</v>
      </c>
      <c r="J36" s="8">
        <v>0.86651243292209024</v>
      </c>
      <c r="K36" s="8">
        <v>0.69145738700749138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2.9053029892396327</v>
      </c>
      <c r="D43" s="8">
        <v>3.0372299539572523</v>
      </c>
      <c r="E43" s="8">
        <v>2.8645548008800619</v>
      </c>
      <c r="F43" s="8">
        <v>3.0268991228402609</v>
      </c>
      <c r="G43" s="8">
        <v>3.4044831457179243</v>
      </c>
      <c r="H43" s="8">
        <v>3.67124972451662</v>
      </c>
      <c r="I43" s="8">
        <v>1.8930806723449478</v>
      </c>
      <c r="J43" s="8">
        <v>6.4766639445776875</v>
      </c>
      <c r="K43" s="8">
        <v>4.6321591494946652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9.1070449067401675</v>
      </c>
      <c r="D44" s="8">
        <v>8.5385069748766949</v>
      </c>
      <c r="E44" s="8">
        <v>8.8276477947417398</v>
      </c>
      <c r="F44" s="8">
        <v>8.0284528923240952</v>
      </c>
      <c r="G44" s="8">
        <v>4.8927041494590791</v>
      </c>
      <c r="H44" s="8">
        <v>3.3345817292582356</v>
      </c>
      <c r="I44" s="8">
        <v>4.6209532384528655</v>
      </c>
      <c r="J44" s="8">
        <v>3.8227001555387385</v>
      </c>
      <c r="K44" s="8">
        <v>2.9386086278895225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10.856092365402608</v>
      </c>
      <c r="D51" s="27">
        <v>18.693846934668077</v>
      </c>
      <c r="E51" s="27">
        <v>31.032038815697398</v>
      </c>
      <c r="F51" s="27">
        <v>20.471190536058259</v>
      </c>
      <c r="G51" s="27">
        <v>24.985311172499795</v>
      </c>
      <c r="H51" s="27">
        <v>9.8692173175151758</v>
      </c>
      <c r="I51" s="27">
        <v>9.3963521141939914</v>
      </c>
      <c r="J51" s="27">
        <v>8.5781172234799641</v>
      </c>
      <c r="K51" s="27">
        <v>6.2720966925534869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371.77587737599504</v>
      </c>
      <c r="D2" s="21">
        <f t="shared" ref="D2:X2" si="0">SUM(D3,D17,D22,D25,D26,D51,D52)</f>
        <v>496.21411775748754</v>
      </c>
      <c r="E2" s="21">
        <f t="shared" si="0"/>
        <v>719.96911612080817</v>
      </c>
      <c r="F2" s="21">
        <f t="shared" si="0"/>
        <v>489.89342879911749</v>
      </c>
      <c r="G2" s="21">
        <f t="shared" si="0"/>
        <v>427.92580909407724</v>
      </c>
      <c r="H2" s="21">
        <f t="shared" si="0"/>
        <v>315.97993804874386</v>
      </c>
      <c r="I2" s="21">
        <f t="shared" si="0"/>
        <v>308.70009047972269</v>
      </c>
      <c r="J2" s="21">
        <f t="shared" si="0"/>
        <v>363.99201530604319</v>
      </c>
      <c r="K2" s="21">
        <f t="shared" si="0"/>
        <v>226.38533718623967</v>
      </c>
      <c r="L2" s="21">
        <f t="shared" si="0"/>
        <v>342.53668309826679</v>
      </c>
      <c r="M2" s="21">
        <f t="shared" si="0"/>
        <v>514.80043967389975</v>
      </c>
      <c r="N2" s="21">
        <f t="shared" si="0"/>
        <v>344.07567700583672</v>
      </c>
      <c r="O2" s="21">
        <f t="shared" si="0"/>
        <v>133.92664332884979</v>
      </c>
      <c r="P2" s="21">
        <f t="shared" si="0"/>
        <v>128.24126649648508</v>
      </c>
      <c r="Q2" s="21">
        <f t="shared" si="0"/>
        <v>107.78546281909337</v>
      </c>
      <c r="R2" s="21">
        <f t="shared" si="0"/>
        <v>162.89974336581537</v>
      </c>
      <c r="S2" s="21">
        <f t="shared" si="0"/>
        <v>244.96524711941055</v>
      </c>
      <c r="T2" s="21">
        <f t="shared" si="0"/>
        <v>257.13489607060438</v>
      </c>
      <c r="U2" s="21">
        <f t="shared" si="0"/>
        <v>407.63825644710988</v>
      </c>
      <c r="V2" s="21">
        <f t="shared" si="0"/>
        <v>505.6910242128971</v>
      </c>
      <c r="W2" s="21">
        <f t="shared" si="0"/>
        <v>420.3974763683857</v>
      </c>
      <c r="X2" s="21">
        <f t="shared" si="0"/>
        <v>504.41955765553791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81.16812194374323</v>
      </c>
      <c r="D3" s="24">
        <f t="shared" ref="D3:W3" si="2">SUM(D4,D8,D11)</f>
        <v>79.750169432422197</v>
      </c>
      <c r="E3" s="24">
        <f t="shared" si="2"/>
        <v>85.609372315306885</v>
      </c>
      <c r="F3" s="24">
        <f t="shared" si="2"/>
        <v>51.280763078934903</v>
      </c>
      <c r="G3" s="24">
        <f t="shared" si="2"/>
        <v>1.9247643153443004</v>
      </c>
      <c r="H3" s="24">
        <f t="shared" si="2"/>
        <v>92.135928756364578</v>
      </c>
      <c r="I3" s="24">
        <f t="shared" si="2"/>
        <v>94.033717222590113</v>
      </c>
      <c r="J3" s="24">
        <f t="shared" si="2"/>
        <v>109.36641228746662</v>
      </c>
      <c r="K3" s="24">
        <f t="shared" si="2"/>
        <v>42.249054903841412</v>
      </c>
      <c r="L3" s="24">
        <f t="shared" si="2"/>
        <v>37.36808942018876</v>
      </c>
      <c r="M3" s="24">
        <f t="shared" si="2"/>
        <v>81.12720294639378</v>
      </c>
      <c r="N3" s="24">
        <f t="shared" si="2"/>
        <v>83.081807788231714</v>
      </c>
      <c r="O3" s="24">
        <f t="shared" si="2"/>
        <v>31.704428679230801</v>
      </c>
      <c r="P3" s="24">
        <f t="shared" si="2"/>
        <v>32.646852479551555</v>
      </c>
      <c r="Q3" s="24">
        <f t="shared" si="2"/>
        <v>19.969040337645339</v>
      </c>
      <c r="R3" s="24">
        <f t="shared" si="2"/>
        <v>29.002342799464831</v>
      </c>
      <c r="S3" s="24">
        <f t="shared" si="2"/>
        <v>14.485862730620203</v>
      </c>
      <c r="T3" s="24">
        <f t="shared" si="2"/>
        <v>16.515105739906662</v>
      </c>
      <c r="U3" s="24">
        <f t="shared" si="2"/>
        <v>17.519308644320294</v>
      </c>
      <c r="V3" s="24">
        <f t="shared" si="2"/>
        <v>1.1182113466252153</v>
      </c>
      <c r="W3" s="24">
        <f t="shared" si="2"/>
        <v>1.0737949297248794</v>
      </c>
      <c r="X3" s="24">
        <f t="shared" ref="X3" si="3">SUM(X4,X8,X11)</f>
        <v>2.2730383966713816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81.16812194374323</v>
      </c>
      <c r="D11" s="19">
        <f t="shared" si="8"/>
        <v>79.750169432422197</v>
      </c>
      <c r="E11" s="19">
        <f t="shared" si="8"/>
        <v>85.609372315306885</v>
      </c>
      <c r="F11" s="19">
        <f t="shared" si="8"/>
        <v>51.280763078934903</v>
      </c>
      <c r="G11" s="19">
        <f t="shared" si="8"/>
        <v>1.9247643153443004</v>
      </c>
      <c r="H11" s="19">
        <f t="shared" si="8"/>
        <v>92.135928756364578</v>
      </c>
      <c r="I11" s="19">
        <f t="shared" si="8"/>
        <v>94.033717222590113</v>
      </c>
      <c r="J11" s="19">
        <f t="shared" si="8"/>
        <v>109.36641228746662</v>
      </c>
      <c r="K11" s="19">
        <f t="shared" si="8"/>
        <v>42.249054903841412</v>
      </c>
      <c r="L11" s="19">
        <f t="shared" si="8"/>
        <v>37.36808942018876</v>
      </c>
      <c r="M11" s="19">
        <f t="shared" si="8"/>
        <v>81.12720294639378</v>
      </c>
      <c r="N11" s="19">
        <f t="shared" si="8"/>
        <v>83.081807788231714</v>
      </c>
      <c r="O11" s="19">
        <f t="shared" si="8"/>
        <v>31.704428679230801</v>
      </c>
      <c r="P11" s="19">
        <f t="shared" si="8"/>
        <v>32.646852479551555</v>
      </c>
      <c r="Q11" s="19">
        <f t="shared" si="8"/>
        <v>19.969040337645339</v>
      </c>
      <c r="R11" s="19">
        <f t="shared" si="8"/>
        <v>29.002342799464831</v>
      </c>
      <c r="S11" s="19">
        <f t="shared" si="8"/>
        <v>14.485862730620203</v>
      </c>
      <c r="T11" s="19">
        <f t="shared" si="8"/>
        <v>16.515105739906662</v>
      </c>
      <c r="U11" s="19">
        <f t="shared" si="8"/>
        <v>17.519308644320294</v>
      </c>
      <c r="V11" s="19">
        <f t="shared" si="8"/>
        <v>1.1182113466252153</v>
      </c>
      <c r="W11" s="19">
        <f t="shared" si="8"/>
        <v>1.0737949297248794</v>
      </c>
      <c r="X11" s="19">
        <f t="shared" si="8"/>
        <v>2.2730383966713816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81.16812194374323</v>
      </c>
      <c r="D13" s="8">
        <v>79.750169432422197</v>
      </c>
      <c r="E13" s="8">
        <v>85.609372315306885</v>
      </c>
      <c r="F13" s="8">
        <v>51.280763078934903</v>
      </c>
      <c r="G13" s="8">
        <v>1.9247643153443004</v>
      </c>
      <c r="H13" s="8">
        <v>92.135928756364578</v>
      </c>
      <c r="I13" s="8">
        <v>94.033717222590113</v>
      </c>
      <c r="J13" s="8">
        <v>109.36641228746662</v>
      </c>
      <c r="K13" s="8">
        <v>42.249054903841412</v>
      </c>
      <c r="L13" s="8">
        <v>37.36808942018876</v>
      </c>
      <c r="M13" s="8">
        <v>81.12720294639378</v>
      </c>
      <c r="N13" s="8">
        <v>83.081807788231714</v>
      </c>
      <c r="O13" s="8">
        <v>31.704428679230801</v>
      </c>
      <c r="P13" s="8">
        <v>32.646852479551555</v>
      </c>
      <c r="Q13" s="8">
        <v>19.969040337645339</v>
      </c>
      <c r="R13" s="8">
        <v>29.002342799464831</v>
      </c>
      <c r="S13" s="8">
        <v>14.485862730620203</v>
      </c>
      <c r="T13" s="8">
        <v>16.515105739906662</v>
      </c>
      <c r="U13" s="8">
        <v>17.519308644320294</v>
      </c>
      <c r="V13" s="8">
        <v>1.1182113466252153</v>
      </c>
      <c r="W13" s="8">
        <v>1.0737949297248794</v>
      </c>
      <c r="X13" s="8">
        <v>2.2730383966713816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160.16789116598954</v>
      </c>
      <c r="D26" s="27">
        <f t="shared" si="11"/>
        <v>170.23353619390042</v>
      </c>
      <c r="E26" s="27">
        <f t="shared" si="11"/>
        <v>188.11562404246712</v>
      </c>
      <c r="F26" s="27">
        <f t="shared" si="11"/>
        <v>164.48119459864756</v>
      </c>
      <c r="G26" s="27">
        <f t="shared" si="11"/>
        <v>116.07825598819413</v>
      </c>
      <c r="H26" s="27">
        <f t="shared" si="11"/>
        <v>101.2293852988219</v>
      </c>
      <c r="I26" s="27">
        <f t="shared" si="11"/>
        <v>95.918342923447057</v>
      </c>
      <c r="J26" s="27">
        <f t="shared" si="11"/>
        <v>144.75190815383431</v>
      </c>
      <c r="K26" s="27">
        <f t="shared" si="11"/>
        <v>105.13410430353257</v>
      </c>
      <c r="L26" s="27">
        <f t="shared" si="11"/>
        <v>105.12793593587446</v>
      </c>
      <c r="M26" s="27">
        <f t="shared" si="11"/>
        <v>123.2562069359526</v>
      </c>
      <c r="N26" s="27">
        <f t="shared" si="11"/>
        <v>92.316452168265585</v>
      </c>
      <c r="O26" s="27">
        <f t="shared" si="11"/>
        <v>46.13173897506833</v>
      </c>
      <c r="P26" s="27">
        <f t="shared" si="11"/>
        <v>36.301354506163733</v>
      </c>
      <c r="Q26" s="27">
        <f t="shared" si="11"/>
        <v>32.27204010881465</v>
      </c>
      <c r="R26" s="27">
        <f t="shared" si="11"/>
        <v>33.507585660855327</v>
      </c>
      <c r="S26" s="27">
        <f t="shared" si="11"/>
        <v>50.171443343297071</v>
      </c>
      <c r="T26" s="27">
        <f t="shared" si="11"/>
        <v>58.226477729474375</v>
      </c>
      <c r="U26" s="27">
        <f t="shared" si="11"/>
        <v>75.311850879186522</v>
      </c>
      <c r="V26" s="27">
        <f t="shared" si="11"/>
        <v>85.505883686224067</v>
      </c>
      <c r="W26" s="27">
        <f t="shared" si="11"/>
        <v>57.280264379154673</v>
      </c>
      <c r="X26" s="27">
        <f t="shared" si="11"/>
        <v>68.122204779259249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160.16789116598954</v>
      </c>
      <c r="D33" s="19">
        <f t="shared" si="13"/>
        <v>170.23353619390042</v>
      </c>
      <c r="E33" s="19">
        <f t="shared" si="13"/>
        <v>188.11562404246712</v>
      </c>
      <c r="F33" s="19">
        <f t="shared" si="13"/>
        <v>164.48119459864756</v>
      </c>
      <c r="G33" s="19">
        <f t="shared" si="13"/>
        <v>116.07825598819413</v>
      </c>
      <c r="H33" s="19">
        <f t="shared" si="13"/>
        <v>101.2293852988219</v>
      </c>
      <c r="I33" s="19">
        <f t="shared" si="13"/>
        <v>95.918342923447057</v>
      </c>
      <c r="J33" s="19">
        <f t="shared" si="13"/>
        <v>144.75190815383431</v>
      </c>
      <c r="K33" s="19">
        <f t="shared" si="13"/>
        <v>105.13410430353257</v>
      </c>
      <c r="L33" s="19">
        <f t="shared" si="13"/>
        <v>105.12793593587446</v>
      </c>
      <c r="M33" s="19">
        <f t="shared" si="13"/>
        <v>123.2562069359526</v>
      </c>
      <c r="N33" s="19">
        <f t="shared" si="13"/>
        <v>92.316452168265585</v>
      </c>
      <c r="O33" s="19">
        <f t="shared" si="13"/>
        <v>46.13173897506833</v>
      </c>
      <c r="P33" s="19">
        <f t="shared" si="13"/>
        <v>36.301354506163733</v>
      </c>
      <c r="Q33" s="19">
        <f t="shared" si="13"/>
        <v>32.27204010881465</v>
      </c>
      <c r="R33" s="19">
        <f t="shared" si="13"/>
        <v>33.507585660855327</v>
      </c>
      <c r="S33" s="19">
        <f t="shared" si="13"/>
        <v>50.171443343297071</v>
      </c>
      <c r="T33" s="19">
        <f t="shared" si="13"/>
        <v>58.226477729474375</v>
      </c>
      <c r="U33" s="19">
        <f t="shared" si="13"/>
        <v>75.311850879186522</v>
      </c>
      <c r="V33" s="19">
        <f t="shared" si="13"/>
        <v>85.505883686224067</v>
      </c>
      <c r="W33" s="19">
        <f t="shared" si="13"/>
        <v>57.280264379154673</v>
      </c>
      <c r="X33" s="19">
        <f t="shared" si="13"/>
        <v>68.122204779259249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11.238045586557947</v>
      </c>
      <c r="D36" s="8">
        <v>12.491434529233899</v>
      </c>
      <c r="E36" s="8">
        <v>13.265289720660233</v>
      </c>
      <c r="F36" s="8">
        <v>11.599859722618397</v>
      </c>
      <c r="G36" s="8">
        <v>10.610839256167502</v>
      </c>
      <c r="H36" s="8">
        <v>12.814429633871644</v>
      </c>
      <c r="I36" s="8">
        <v>11.734903959458855</v>
      </c>
      <c r="J36" s="8">
        <v>11.097921579832541</v>
      </c>
      <c r="K36" s="8">
        <v>8.7085793627846417</v>
      </c>
      <c r="L36" s="8">
        <v>8.3800056606365185</v>
      </c>
      <c r="M36" s="8">
        <v>11.335018744066558</v>
      </c>
      <c r="N36" s="8">
        <v>7.658195074682161</v>
      </c>
      <c r="O36" s="8">
        <v>4.9462485573382189</v>
      </c>
      <c r="P36" s="8">
        <v>3.7305696887959421</v>
      </c>
      <c r="Q36" s="8">
        <v>3.6083471684052193</v>
      </c>
      <c r="R36" s="8">
        <v>3.3816032847179831</v>
      </c>
      <c r="S36" s="8">
        <v>6.8346775954241288</v>
      </c>
      <c r="T36" s="8">
        <v>7.1701615433621679</v>
      </c>
      <c r="U36" s="8">
        <v>7.4955567748238554</v>
      </c>
      <c r="V36" s="8">
        <v>8.043654900446219</v>
      </c>
      <c r="W36" s="8">
        <v>6.7836896734572312</v>
      </c>
      <c r="X36" s="8">
        <v>5.1137870323934633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34.908263011515849</v>
      </c>
      <c r="D43" s="8">
        <v>40.005590390980288</v>
      </c>
      <c r="E43" s="8">
        <v>41.192612036340954</v>
      </c>
      <c r="F43" s="8">
        <v>40.533466190894885</v>
      </c>
      <c r="G43" s="8">
        <v>42.229888738492718</v>
      </c>
      <c r="H43" s="8">
        <v>45.611408693895534</v>
      </c>
      <c r="I43" s="8">
        <v>23.924135491277791</v>
      </c>
      <c r="J43" s="8">
        <v>82.957014861044215</v>
      </c>
      <c r="K43" s="8">
        <v>58.345825884553314</v>
      </c>
      <c r="L43" s="8">
        <v>59.660455974918804</v>
      </c>
      <c r="M43" s="8">
        <v>70.192349356337715</v>
      </c>
      <c r="N43" s="8">
        <v>57.252199327268976</v>
      </c>
      <c r="O43" s="8">
        <v>31.044147653596987</v>
      </c>
      <c r="P43" s="8">
        <v>17.935219621161369</v>
      </c>
      <c r="Q43" s="8">
        <v>7.0643939290652291</v>
      </c>
      <c r="R43" s="8">
        <v>9.3888571750999947</v>
      </c>
      <c r="S43" s="8">
        <v>13.684019064930217</v>
      </c>
      <c r="T43" s="8">
        <v>15.311288811091856</v>
      </c>
      <c r="U43" s="8">
        <v>24.007378079028705</v>
      </c>
      <c r="V43" s="8">
        <v>26.989784000552117</v>
      </c>
      <c r="W43" s="8">
        <v>19.313385954128027</v>
      </c>
      <c r="X43" s="8">
        <v>26.688999643692579</v>
      </c>
    </row>
    <row r="44" spans="1:24" ht="11.25" customHeight="1" x14ac:dyDescent="0.2">
      <c r="A44" s="28" t="s">
        <v>74</v>
      </c>
      <c r="B44" s="7" t="s">
        <v>75</v>
      </c>
      <c r="C44" s="8">
        <v>114.02158256791576</v>
      </c>
      <c r="D44" s="8">
        <v>117.73651127368625</v>
      </c>
      <c r="E44" s="8">
        <v>133.65772228546592</v>
      </c>
      <c r="F44" s="8">
        <v>112.34786868513429</v>
      </c>
      <c r="G44" s="8">
        <v>63.237527993533909</v>
      </c>
      <c r="H44" s="8">
        <v>42.803546971054715</v>
      </c>
      <c r="I44" s="8">
        <v>60.259303472710421</v>
      </c>
      <c r="J44" s="8">
        <v>50.696971712957549</v>
      </c>
      <c r="K44" s="8">
        <v>38.079699056194613</v>
      </c>
      <c r="L44" s="8">
        <v>37.087474300319137</v>
      </c>
      <c r="M44" s="8">
        <v>41.728838835548338</v>
      </c>
      <c r="N44" s="8">
        <v>27.406057766314444</v>
      </c>
      <c r="O44" s="8">
        <v>10.141342764133128</v>
      </c>
      <c r="P44" s="8">
        <v>14.635565196206423</v>
      </c>
      <c r="Q44" s="8">
        <v>21.599299011344204</v>
      </c>
      <c r="R44" s="8">
        <v>20.737125201037351</v>
      </c>
      <c r="S44" s="8">
        <v>29.652746682942723</v>
      </c>
      <c r="T44" s="8">
        <v>35.745027375020349</v>
      </c>
      <c r="U44" s="8">
        <v>43.808916025333971</v>
      </c>
      <c r="V44" s="8">
        <v>50.472444785225733</v>
      </c>
      <c r="W44" s="8">
        <v>31.183188751569414</v>
      </c>
      <c r="X44" s="8">
        <v>36.319418103173213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130.43986426626222</v>
      </c>
      <c r="D51" s="27">
        <v>246.23041213116497</v>
      </c>
      <c r="E51" s="27">
        <v>446.24411976303412</v>
      </c>
      <c r="F51" s="27">
        <v>274.13147112153501</v>
      </c>
      <c r="G51" s="27">
        <v>309.92278879053879</v>
      </c>
      <c r="H51" s="27">
        <v>122.61462399355736</v>
      </c>
      <c r="I51" s="27">
        <v>118.74803033368552</v>
      </c>
      <c r="J51" s="27">
        <v>109.87369486474226</v>
      </c>
      <c r="K51" s="27">
        <v>79.002177978865703</v>
      </c>
      <c r="L51" s="27">
        <v>200.04065774220356</v>
      </c>
      <c r="M51" s="27">
        <v>310.41702979155338</v>
      </c>
      <c r="N51" s="27">
        <v>168.67741704933943</v>
      </c>
      <c r="O51" s="27">
        <v>56.090475674550667</v>
      </c>
      <c r="P51" s="27">
        <v>59.293059510769808</v>
      </c>
      <c r="Q51" s="27">
        <v>55.544382372633386</v>
      </c>
      <c r="R51" s="27">
        <v>100.3898149054952</v>
      </c>
      <c r="S51" s="27">
        <v>180.30794104549327</v>
      </c>
      <c r="T51" s="27">
        <v>182.39331260122333</v>
      </c>
      <c r="U51" s="27">
        <v>314.80709692360307</v>
      </c>
      <c r="V51" s="27">
        <v>419.06692918004785</v>
      </c>
      <c r="W51" s="27">
        <v>362.04341705950617</v>
      </c>
      <c r="X51" s="27">
        <v>434.02431447960726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1.4877960784055148E-2</v>
      </c>
      <c r="M61" s="49">
        <f t="shared" si="15"/>
        <v>1.6965299677023215E-2</v>
      </c>
      <c r="N61" s="49">
        <f t="shared" si="15"/>
        <v>0.5948582228227306</v>
      </c>
      <c r="O61" s="49">
        <f t="shared" si="15"/>
        <v>0.34224931432840022</v>
      </c>
      <c r="P61" s="49">
        <f t="shared" si="15"/>
        <v>1.0265457495624348</v>
      </c>
      <c r="Q61" s="49">
        <f t="shared" si="15"/>
        <v>0.70765940682288464</v>
      </c>
      <c r="R61" s="49">
        <f t="shared" si="15"/>
        <v>1.3917754528761201E-2</v>
      </c>
      <c r="S61" s="49">
        <f t="shared" si="15"/>
        <v>1.5700337473689912E-2</v>
      </c>
      <c r="T61" s="49">
        <f t="shared" si="15"/>
        <v>1.6194493600372888E-2</v>
      </c>
      <c r="U61" s="49">
        <f t="shared" si="15"/>
        <v>3.3647067345380546E-2</v>
      </c>
      <c r="V61" s="49">
        <f t="shared" si="15"/>
        <v>3.3358675867523092E-2</v>
      </c>
      <c r="W61" s="49">
        <f t="shared" si="15"/>
        <v>3.367046527465626E-2</v>
      </c>
      <c r="X61" s="49">
        <f t="shared" si="15"/>
        <v>3.3429726375302657E-2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1.4877960784055148E-2</v>
      </c>
      <c r="M62" s="52">
        <v>1.6965299677023215E-2</v>
      </c>
      <c r="N62" s="52">
        <v>1.6709212239270514E-2</v>
      </c>
      <c r="O62" s="52">
        <v>1.3995535804503774E-2</v>
      </c>
      <c r="P62" s="52">
        <v>1.3486101640620389E-2</v>
      </c>
      <c r="Q62" s="52">
        <v>1.4347937337142619E-2</v>
      </c>
      <c r="R62" s="52">
        <v>1.3917754528761201E-2</v>
      </c>
      <c r="S62" s="52">
        <v>1.5700337473689912E-2</v>
      </c>
      <c r="T62" s="52">
        <v>1.6194493600372888E-2</v>
      </c>
      <c r="U62" s="52">
        <v>3.3647067345380546E-2</v>
      </c>
      <c r="V62" s="52">
        <v>3.3358675867523092E-2</v>
      </c>
      <c r="W62" s="52">
        <v>3.367046527465626E-2</v>
      </c>
      <c r="X62" s="52">
        <v>3.3429726375302657E-2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0.57814901058346013</v>
      </c>
      <c r="O64" s="52">
        <v>0.32825377852389642</v>
      </c>
      <c r="P64" s="52">
        <v>1.0130596479218144</v>
      </c>
      <c r="Q64" s="52">
        <v>0.69331146948574207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6941.2735455655884</v>
      </c>
      <c r="D2" s="21">
        <f t="shared" ref="D2:X2" si="0">SUM(D3,D17,D22,D25,D26,D51,D52)</f>
        <v>7147.672347702528</v>
      </c>
      <c r="E2" s="21">
        <f t="shared" si="0"/>
        <v>8055.9321852122457</v>
      </c>
      <c r="F2" s="21">
        <f t="shared" si="0"/>
        <v>8099.4168153953797</v>
      </c>
      <c r="G2" s="21">
        <f t="shared" si="0"/>
        <v>8734.3368539741168</v>
      </c>
      <c r="H2" s="21">
        <f t="shared" si="0"/>
        <v>9040.5999167085884</v>
      </c>
      <c r="I2" s="21">
        <f t="shared" si="0"/>
        <v>8624.3138015748227</v>
      </c>
      <c r="J2" s="21">
        <f t="shared" si="0"/>
        <v>8440.079708184614</v>
      </c>
      <c r="K2" s="21">
        <f t="shared" si="0"/>
        <v>8383.6865819301329</v>
      </c>
      <c r="L2" s="21">
        <f t="shared" si="0"/>
        <v>6023.7092646481851</v>
      </c>
      <c r="M2" s="21">
        <f t="shared" si="0"/>
        <v>6377.1093789374081</v>
      </c>
      <c r="N2" s="21">
        <f t="shared" si="0"/>
        <v>8040.8519226298486</v>
      </c>
      <c r="O2" s="21">
        <f t="shared" si="0"/>
        <v>8573.8635683016037</v>
      </c>
      <c r="P2" s="21">
        <f t="shared" si="0"/>
        <v>8138.4652927086263</v>
      </c>
      <c r="Q2" s="21">
        <f t="shared" si="0"/>
        <v>7841.0047220795459</v>
      </c>
      <c r="R2" s="21">
        <f t="shared" si="0"/>
        <v>6290.3609472720782</v>
      </c>
      <c r="S2" s="21">
        <f t="shared" si="0"/>
        <v>6300.4336661163397</v>
      </c>
      <c r="T2" s="21">
        <f t="shared" si="0"/>
        <v>6399.8110926723302</v>
      </c>
      <c r="U2" s="21">
        <f t="shared" si="0"/>
        <v>6885.2267523872279</v>
      </c>
      <c r="V2" s="21">
        <f t="shared" si="0"/>
        <v>6848.3866280858429</v>
      </c>
      <c r="W2" s="21">
        <f t="shared" si="0"/>
        <v>6479.5657507576434</v>
      </c>
      <c r="X2" s="21">
        <f t="shared" si="0"/>
        <v>6823.8332120052237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260.87880540558712</v>
      </c>
      <c r="D3" s="24">
        <f t="shared" ref="D3:W3" si="2">SUM(D4,D8,D11)</f>
        <v>1009.9517429825271</v>
      </c>
      <c r="E3" s="24">
        <f t="shared" si="2"/>
        <v>1085.6166358922471</v>
      </c>
      <c r="F3" s="24">
        <f t="shared" si="2"/>
        <v>1393.9026651953791</v>
      </c>
      <c r="G3" s="24">
        <f t="shared" si="2"/>
        <v>1061.0107421741154</v>
      </c>
      <c r="H3" s="24">
        <f t="shared" si="2"/>
        <v>642.69299390858771</v>
      </c>
      <c r="I3" s="24">
        <f t="shared" si="2"/>
        <v>496.24168809482177</v>
      </c>
      <c r="J3" s="24">
        <f t="shared" si="2"/>
        <v>534.26274446461559</v>
      </c>
      <c r="K3" s="24">
        <f t="shared" si="2"/>
        <v>670.0391525301319</v>
      </c>
      <c r="L3" s="24">
        <f t="shared" si="2"/>
        <v>515.82484120818606</v>
      </c>
      <c r="M3" s="24">
        <f t="shared" si="2"/>
        <v>551.11854105740747</v>
      </c>
      <c r="N3" s="24">
        <f t="shared" si="2"/>
        <v>688.96050734984851</v>
      </c>
      <c r="O3" s="24">
        <f t="shared" si="2"/>
        <v>663.43994234160414</v>
      </c>
      <c r="P3" s="24">
        <f t="shared" si="2"/>
        <v>646.33441114862592</v>
      </c>
      <c r="Q3" s="24">
        <f t="shared" si="2"/>
        <v>694.20209127954445</v>
      </c>
      <c r="R3" s="24">
        <f t="shared" si="2"/>
        <v>645.54870007207944</v>
      </c>
      <c r="S3" s="24">
        <f t="shared" si="2"/>
        <v>535.24700931633697</v>
      </c>
      <c r="T3" s="24">
        <f t="shared" si="2"/>
        <v>450.88406647233035</v>
      </c>
      <c r="U3" s="24">
        <f t="shared" si="2"/>
        <v>560.33314478722718</v>
      </c>
      <c r="V3" s="24">
        <f t="shared" si="2"/>
        <v>499.29795976584381</v>
      </c>
      <c r="W3" s="24">
        <f t="shared" si="2"/>
        <v>482.04590763764406</v>
      </c>
      <c r="X3" s="24">
        <f t="shared" ref="X3" si="3">SUM(X4,X8,X11)</f>
        <v>463.66326596522225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153.48667413129141</v>
      </c>
      <c r="D4" s="19">
        <f t="shared" ref="D4:W4" si="5">SUM(D5:D7)</f>
        <v>675.77627361459031</v>
      </c>
      <c r="E4" s="19">
        <f t="shared" si="5"/>
        <v>686.46598388391067</v>
      </c>
      <c r="F4" s="19">
        <f t="shared" si="5"/>
        <v>667.13062655349904</v>
      </c>
      <c r="G4" s="19">
        <f t="shared" si="5"/>
        <v>615.99512259593905</v>
      </c>
      <c r="H4" s="19">
        <f t="shared" si="5"/>
        <v>586.87255892460371</v>
      </c>
      <c r="I4" s="19">
        <f t="shared" si="5"/>
        <v>468.17446554267826</v>
      </c>
      <c r="J4" s="19">
        <f t="shared" si="5"/>
        <v>456.3313278378119</v>
      </c>
      <c r="K4" s="19">
        <f t="shared" si="5"/>
        <v>560.76417642594038</v>
      </c>
      <c r="L4" s="19">
        <f t="shared" si="5"/>
        <v>468.25759035288604</v>
      </c>
      <c r="M4" s="19">
        <f t="shared" si="5"/>
        <v>519.86995380278245</v>
      </c>
      <c r="N4" s="19">
        <f t="shared" si="5"/>
        <v>480.27408998098889</v>
      </c>
      <c r="O4" s="19">
        <f t="shared" si="5"/>
        <v>490.95899940908089</v>
      </c>
      <c r="P4" s="19">
        <f t="shared" si="5"/>
        <v>474.91541958797387</v>
      </c>
      <c r="Q4" s="19">
        <f t="shared" si="5"/>
        <v>539.9115900437364</v>
      </c>
      <c r="R4" s="19">
        <f t="shared" si="5"/>
        <v>494.0574431102832</v>
      </c>
      <c r="S4" s="19">
        <f t="shared" si="5"/>
        <v>505.96906671598254</v>
      </c>
      <c r="T4" s="19">
        <f t="shared" si="5"/>
        <v>427.100882201525</v>
      </c>
      <c r="U4" s="19">
        <f t="shared" si="5"/>
        <v>527.39927942571262</v>
      </c>
      <c r="V4" s="19">
        <f t="shared" si="5"/>
        <v>469.40412659100281</v>
      </c>
      <c r="W4" s="19">
        <f t="shared" si="5"/>
        <v>437.85746710454873</v>
      </c>
      <c r="X4" s="19">
        <f t="shared" ref="X4" si="6">SUM(X5:X7)</f>
        <v>425.19013168525987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153.48667413129141</v>
      </c>
      <c r="D7" s="8">
        <f>FC_IND_CPC_BC_E!D7+FC_IND_CPC_OC_E!D7+FC_IND_CPC_PH_E!D7</f>
        <v>675.77627361459031</v>
      </c>
      <c r="E7" s="8">
        <f>FC_IND_CPC_BC_E!E7+FC_IND_CPC_OC_E!E7+FC_IND_CPC_PH_E!E7</f>
        <v>686.46598388391067</v>
      </c>
      <c r="F7" s="8">
        <f>FC_IND_CPC_BC_E!F7+FC_IND_CPC_OC_E!F7+FC_IND_CPC_PH_E!F7</f>
        <v>667.13062655349904</v>
      </c>
      <c r="G7" s="8">
        <f>FC_IND_CPC_BC_E!G7+FC_IND_CPC_OC_E!G7+FC_IND_CPC_PH_E!G7</f>
        <v>615.99512259593905</v>
      </c>
      <c r="H7" s="8">
        <f>FC_IND_CPC_BC_E!H7+FC_IND_CPC_OC_E!H7+FC_IND_CPC_PH_E!H7</f>
        <v>586.87255892460371</v>
      </c>
      <c r="I7" s="8">
        <f>FC_IND_CPC_BC_E!I7+FC_IND_CPC_OC_E!I7+FC_IND_CPC_PH_E!I7</f>
        <v>468.17446554267826</v>
      </c>
      <c r="J7" s="8">
        <f>FC_IND_CPC_BC_E!J7+FC_IND_CPC_OC_E!J7+FC_IND_CPC_PH_E!J7</f>
        <v>456.3313278378119</v>
      </c>
      <c r="K7" s="8">
        <f>FC_IND_CPC_BC_E!K7+FC_IND_CPC_OC_E!K7+FC_IND_CPC_PH_E!K7</f>
        <v>560.76417642594038</v>
      </c>
      <c r="L7" s="8">
        <f>FC_IND_CPC_BC_E!L7+FC_IND_CPC_OC_E!L7+FC_IND_CPC_PH_E!L7</f>
        <v>468.25759035288604</v>
      </c>
      <c r="M7" s="8">
        <f>FC_IND_CPC_BC_E!M7+FC_IND_CPC_OC_E!M7+FC_IND_CPC_PH_E!M7</f>
        <v>519.86995380278245</v>
      </c>
      <c r="N7" s="8">
        <f>FC_IND_CPC_BC_E!N7+FC_IND_CPC_OC_E!N7+FC_IND_CPC_PH_E!N7</f>
        <v>480.27408998098889</v>
      </c>
      <c r="O7" s="8">
        <f>FC_IND_CPC_BC_E!O7+FC_IND_CPC_OC_E!O7+FC_IND_CPC_PH_E!O7</f>
        <v>490.95899940908089</v>
      </c>
      <c r="P7" s="8">
        <f>FC_IND_CPC_BC_E!P7+FC_IND_CPC_OC_E!P7+FC_IND_CPC_PH_E!P7</f>
        <v>474.91541958797387</v>
      </c>
      <c r="Q7" s="8">
        <f>FC_IND_CPC_BC_E!Q7+FC_IND_CPC_OC_E!Q7+FC_IND_CPC_PH_E!Q7</f>
        <v>539.9115900437364</v>
      </c>
      <c r="R7" s="8">
        <f>FC_IND_CPC_BC_E!R7+FC_IND_CPC_OC_E!R7+FC_IND_CPC_PH_E!R7</f>
        <v>494.0574431102832</v>
      </c>
      <c r="S7" s="8">
        <f>FC_IND_CPC_BC_E!S7+FC_IND_CPC_OC_E!S7+FC_IND_CPC_PH_E!S7</f>
        <v>505.96906671598254</v>
      </c>
      <c r="T7" s="8">
        <f>FC_IND_CPC_BC_E!T7+FC_IND_CPC_OC_E!T7+FC_IND_CPC_PH_E!T7</f>
        <v>427.100882201525</v>
      </c>
      <c r="U7" s="8">
        <f>FC_IND_CPC_BC_E!U7+FC_IND_CPC_OC_E!U7+FC_IND_CPC_PH_E!U7</f>
        <v>527.39927942571262</v>
      </c>
      <c r="V7" s="8">
        <f>FC_IND_CPC_BC_E!V7+FC_IND_CPC_OC_E!V7+FC_IND_CPC_PH_E!V7</f>
        <v>469.40412659100281</v>
      </c>
      <c r="W7" s="8">
        <f>FC_IND_CPC_BC_E!W7+FC_IND_CPC_OC_E!W7+FC_IND_CPC_PH_E!W7</f>
        <v>437.85746710454873</v>
      </c>
      <c r="X7" s="8">
        <f>FC_IND_CPC_BC_E!X7+FC_IND_CPC_OC_E!X7+FC_IND_CPC_PH_E!X7</f>
        <v>425.19013168525987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107.39213127429571</v>
      </c>
      <c r="D11" s="19">
        <f t="shared" ref="D11:W11" si="11">SUM(D12:D16)</f>
        <v>334.17546936793684</v>
      </c>
      <c r="E11" s="19">
        <f t="shared" si="11"/>
        <v>399.15065200833646</v>
      </c>
      <c r="F11" s="19">
        <f t="shared" si="11"/>
        <v>726.77203864187993</v>
      </c>
      <c r="G11" s="19">
        <f t="shared" si="11"/>
        <v>445.01561957817643</v>
      </c>
      <c r="H11" s="19">
        <f t="shared" si="11"/>
        <v>55.820434983983994</v>
      </c>
      <c r="I11" s="19">
        <f t="shared" si="11"/>
        <v>28.067222552143502</v>
      </c>
      <c r="J11" s="19">
        <f t="shared" si="11"/>
        <v>77.931416626803653</v>
      </c>
      <c r="K11" s="19">
        <f t="shared" si="11"/>
        <v>109.27497610419148</v>
      </c>
      <c r="L11" s="19">
        <f t="shared" si="11"/>
        <v>47.567250855299989</v>
      </c>
      <c r="M11" s="19">
        <f t="shared" si="11"/>
        <v>31.248587254624972</v>
      </c>
      <c r="N11" s="19">
        <f t="shared" si="11"/>
        <v>208.68641736885957</v>
      </c>
      <c r="O11" s="19">
        <f t="shared" si="11"/>
        <v>172.48094293252325</v>
      </c>
      <c r="P11" s="19">
        <f t="shared" si="11"/>
        <v>171.41899156065202</v>
      </c>
      <c r="Q11" s="19">
        <f t="shared" si="11"/>
        <v>154.29050123580808</v>
      </c>
      <c r="R11" s="19">
        <f t="shared" si="11"/>
        <v>151.49125696179627</v>
      </c>
      <c r="S11" s="19">
        <f t="shared" si="11"/>
        <v>29.277942600354383</v>
      </c>
      <c r="T11" s="19">
        <f t="shared" si="11"/>
        <v>23.78318427080535</v>
      </c>
      <c r="U11" s="19">
        <f t="shared" si="11"/>
        <v>32.933865361514506</v>
      </c>
      <c r="V11" s="19">
        <f t="shared" si="11"/>
        <v>29.893833174841017</v>
      </c>
      <c r="W11" s="19">
        <f t="shared" si="11"/>
        <v>44.188440533095317</v>
      </c>
      <c r="X11" s="19">
        <f t="shared" ref="X11" si="12">SUM(X12:X16)</f>
        <v>38.47313427996238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107.39213127429571</v>
      </c>
      <c r="D13" s="8">
        <f>FC_IND_CPC_BC_E!D13+FC_IND_CPC_OC_E!D13+FC_IND_CPC_PH_E!D13</f>
        <v>334.17546936793684</v>
      </c>
      <c r="E13" s="8">
        <f>FC_IND_CPC_BC_E!E13+FC_IND_CPC_OC_E!E13+FC_IND_CPC_PH_E!E13</f>
        <v>399.15065200833646</v>
      </c>
      <c r="F13" s="8">
        <f>FC_IND_CPC_BC_E!F13+FC_IND_CPC_OC_E!F13+FC_IND_CPC_PH_E!F13</f>
        <v>726.77203864187993</v>
      </c>
      <c r="G13" s="8">
        <f>FC_IND_CPC_BC_E!G13+FC_IND_CPC_OC_E!G13+FC_IND_CPC_PH_E!G13</f>
        <v>445.01561957817643</v>
      </c>
      <c r="H13" s="8">
        <f>FC_IND_CPC_BC_E!H13+FC_IND_CPC_OC_E!H13+FC_IND_CPC_PH_E!H13</f>
        <v>55.820434983983994</v>
      </c>
      <c r="I13" s="8">
        <f>FC_IND_CPC_BC_E!I13+FC_IND_CPC_OC_E!I13+FC_IND_CPC_PH_E!I13</f>
        <v>28.067222552143502</v>
      </c>
      <c r="J13" s="8">
        <f>FC_IND_CPC_BC_E!J13+FC_IND_CPC_OC_E!J13+FC_IND_CPC_PH_E!J13</f>
        <v>77.931416626803653</v>
      </c>
      <c r="K13" s="8">
        <f>FC_IND_CPC_BC_E!K13+FC_IND_CPC_OC_E!K13+FC_IND_CPC_PH_E!K13</f>
        <v>109.27497610419148</v>
      </c>
      <c r="L13" s="8">
        <f>FC_IND_CPC_BC_E!L13+FC_IND_CPC_OC_E!L13+FC_IND_CPC_PH_E!L13</f>
        <v>47.567250855299989</v>
      </c>
      <c r="M13" s="8">
        <f>FC_IND_CPC_BC_E!M13+FC_IND_CPC_OC_E!M13+FC_IND_CPC_PH_E!M13</f>
        <v>31.248587254624972</v>
      </c>
      <c r="N13" s="8">
        <f>FC_IND_CPC_BC_E!N13+FC_IND_CPC_OC_E!N13+FC_IND_CPC_PH_E!N13</f>
        <v>73.110320528859575</v>
      </c>
      <c r="O13" s="8">
        <f>FC_IND_CPC_BC_E!O13+FC_IND_CPC_OC_E!O13+FC_IND_CPC_PH_E!O13</f>
        <v>43.683839772523207</v>
      </c>
      <c r="P13" s="8">
        <f>FC_IND_CPC_BC_E!P13+FC_IND_CPC_OC_E!P13+FC_IND_CPC_PH_E!P13</f>
        <v>47.140927000651992</v>
      </c>
      <c r="Q13" s="8">
        <f>FC_IND_CPC_BC_E!Q13+FC_IND_CPC_OC_E!Q13+FC_IND_CPC_PH_E!Q13</f>
        <v>41.310468955808062</v>
      </c>
      <c r="R13" s="8">
        <f>FC_IND_CPC_BC_E!R13+FC_IND_CPC_OC_E!R13+FC_IND_CPC_PH_E!R13</f>
        <v>38.511224681796243</v>
      </c>
      <c r="S13" s="8">
        <f>FC_IND_CPC_BC_E!S13+FC_IND_CPC_OC_E!S13+FC_IND_CPC_PH_E!S13</f>
        <v>29.277942600354383</v>
      </c>
      <c r="T13" s="8">
        <f>FC_IND_CPC_BC_E!T13+FC_IND_CPC_OC_E!T13+FC_IND_CPC_PH_E!T13</f>
        <v>23.78318427080535</v>
      </c>
      <c r="U13" s="8">
        <f>FC_IND_CPC_BC_E!U13+FC_IND_CPC_OC_E!U13+FC_IND_CPC_PH_E!U13</f>
        <v>32.933865361514506</v>
      </c>
      <c r="V13" s="8">
        <f>FC_IND_CPC_BC_E!V13+FC_IND_CPC_OC_E!V13+FC_IND_CPC_PH_E!V13</f>
        <v>29.893833174841017</v>
      </c>
      <c r="W13" s="8">
        <f>FC_IND_CPC_BC_E!W13+FC_IND_CPC_OC_E!W13+FC_IND_CPC_PH_E!W13</f>
        <v>44.188440533095317</v>
      </c>
      <c r="X13" s="8">
        <f>FC_IND_CPC_BC_E!X13+FC_IND_CPC_OC_E!X13+FC_IND_CPC_PH_E!X13</f>
        <v>38.47313427996238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135.57609683999999</v>
      </c>
      <c r="O15" s="8">
        <f>FC_IND_CPC_BC_E!O15+FC_IND_CPC_OC_E!O15+FC_IND_CPC_PH_E!O15</f>
        <v>128.79710316000003</v>
      </c>
      <c r="P15" s="8">
        <f>FC_IND_CPC_BC_E!P15+FC_IND_CPC_OC_E!P15+FC_IND_CPC_PH_E!P15</f>
        <v>124.27806456000003</v>
      </c>
      <c r="Q15" s="8">
        <f>FC_IND_CPC_BC_E!Q15+FC_IND_CPC_OC_E!Q15+FC_IND_CPC_PH_E!Q15</f>
        <v>112.98003228000002</v>
      </c>
      <c r="R15" s="8">
        <f>FC_IND_CPC_BC_E!R15+FC_IND_CPC_OC_E!R15+FC_IND_CPC_PH_E!R15</f>
        <v>112.98003228000002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1.6783199999999998</v>
      </c>
      <c r="E17" s="27">
        <f t="shared" si="14"/>
        <v>1.67832</v>
      </c>
      <c r="F17" s="27">
        <f t="shared" si="14"/>
        <v>0.79920000000000002</v>
      </c>
      <c r="G17" s="27">
        <f t="shared" si="14"/>
        <v>1.3986000000000001</v>
      </c>
      <c r="H17" s="27">
        <f t="shared" si="14"/>
        <v>1.3186800000000001</v>
      </c>
      <c r="I17" s="27">
        <f t="shared" si="14"/>
        <v>0.91907999999999979</v>
      </c>
      <c r="J17" s="27">
        <f t="shared" si="14"/>
        <v>0.47952</v>
      </c>
      <c r="K17" s="27">
        <f t="shared" si="14"/>
        <v>1.7182799999999998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3.0769200000000008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1.6783199999999998</v>
      </c>
      <c r="E19" s="8">
        <f>FC_IND_CPC_BC_E!E19+FC_IND_CPC_OC_E!E19+FC_IND_CPC_PH_E!E19</f>
        <v>1.67832</v>
      </c>
      <c r="F19" s="8">
        <f>FC_IND_CPC_BC_E!F19+FC_IND_CPC_OC_E!F19+FC_IND_CPC_PH_E!F19</f>
        <v>0.79920000000000002</v>
      </c>
      <c r="G19" s="8">
        <f>FC_IND_CPC_BC_E!G19+FC_IND_CPC_OC_E!G19+FC_IND_CPC_PH_E!G19</f>
        <v>1.3986000000000001</v>
      </c>
      <c r="H19" s="8">
        <f>FC_IND_CPC_BC_E!H19+FC_IND_CPC_OC_E!H19+FC_IND_CPC_PH_E!H19</f>
        <v>1.3186800000000001</v>
      </c>
      <c r="I19" s="8">
        <f>FC_IND_CPC_BC_E!I19+FC_IND_CPC_OC_E!I19+FC_IND_CPC_PH_E!I19</f>
        <v>0.91907999999999979</v>
      </c>
      <c r="J19" s="8">
        <f>FC_IND_CPC_BC_E!J19+FC_IND_CPC_OC_E!J19+FC_IND_CPC_PH_E!J19</f>
        <v>0.47952</v>
      </c>
      <c r="K19" s="8">
        <f>FC_IND_CPC_BC_E!K19+FC_IND_CPC_OC_E!K19+FC_IND_CPC_PH_E!K19</f>
        <v>1.7182799999999998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3.0769200000000008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2417.3574231600001</v>
      </c>
      <c r="D26" s="27">
        <f t="shared" ref="D26:W26" si="20">SUM(D27,D33)</f>
        <v>2427.2290526399997</v>
      </c>
      <c r="E26" s="27">
        <f t="shared" si="20"/>
        <v>2401.5515558400007</v>
      </c>
      <c r="F26" s="27">
        <f t="shared" si="20"/>
        <v>2306.3149530000001</v>
      </c>
      <c r="G26" s="27">
        <f t="shared" si="20"/>
        <v>2128.7267467200004</v>
      </c>
      <c r="H26" s="27">
        <f t="shared" si="20"/>
        <v>1957.6518602399999</v>
      </c>
      <c r="I26" s="27">
        <f t="shared" si="20"/>
        <v>1955.7609393599998</v>
      </c>
      <c r="J26" s="27">
        <f t="shared" si="20"/>
        <v>1916.26312392</v>
      </c>
      <c r="K26" s="27">
        <f t="shared" si="20"/>
        <v>1941.2941597199999</v>
      </c>
      <c r="L26" s="27">
        <f t="shared" si="20"/>
        <v>1781.7935133599999</v>
      </c>
      <c r="M26" s="27">
        <f t="shared" si="20"/>
        <v>1673.1998496000006</v>
      </c>
      <c r="N26" s="27">
        <f t="shared" si="20"/>
        <v>1560.48645528</v>
      </c>
      <c r="O26" s="27">
        <f t="shared" si="20"/>
        <v>1362.4550981999998</v>
      </c>
      <c r="P26" s="27">
        <f t="shared" si="20"/>
        <v>495.89813916000014</v>
      </c>
      <c r="Q26" s="27">
        <f t="shared" si="20"/>
        <v>370.95152723999996</v>
      </c>
      <c r="R26" s="27">
        <f t="shared" si="20"/>
        <v>433.03995972000007</v>
      </c>
      <c r="S26" s="27">
        <f t="shared" si="20"/>
        <v>310.15173168000007</v>
      </c>
      <c r="T26" s="27">
        <f t="shared" si="20"/>
        <v>361.44027036</v>
      </c>
      <c r="U26" s="27">
        <f t="shared" si="20"/>
        <v>405.39551760000006</v>
      </c>
      <c r="V26" s="27">
        <f t="shared" si="20"/>
        <v>254.94566832000004</v>
      </c>
      <c r="W26" s="27">
        <f t="shared" si="20"/>
        <v>186.14083715999999</v>
      </c>
      <c r="X26" s="27">
        <f t="shared" ref="X26" si="21">SUM(X27,X33)</f>
        <v>218.71781603999995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37.207079999999991</v>
      </c>
      <c r="D27" s="19">
        <f t="shared" ref="D27:W27" si="23">SUM(D28:D32)</f>
        <v>37.207079999999983</v>
      </c>
      <c r="E27" s="19">
        <f t="shared" si="23"/>
        <v>37.207079999999991</v>
      </c>
      <c r="F27" s="19">
        <f t="shared" si="23"/>
        <v>37.207079999999998</v>
      </c>
      <c r="G27" s="19">
        <f t="shared" si="23"/>
        <v>37.207079999999983</v>
      </c>
      <c r="H27" s="19">
        <f t="shared" si="23"/>
        <v>37.207079999999991</v>
      </c>
      <c r="I27" s="19">
        <f t="shared" si="23"/>
        <v>37.207079999999991</v>
      </c>
      <c r="J27" s="19">
        <f t="shared" si="23"/>
        <v>37.207079999999991</v>
      </c>
      <c r="K27" s="19">
        <f t="shared" si="23"/>
        <v>37.207079999999983</v>
      </c>
      <c r="L27" s="19">
        <f t="shared" si="23"/>
        <v>37.207079999999991</v>
      </c>
      <c r="M27" s="19">
        <f t="shared" si="23"/>
        <v>37.207079999999998</v>
      </c>
      <c r="N27" s="19">
        <f t="shared" si="23"/>
        <v>37.207079999999983</v>
      </c>
      <c r="O27" s="19">
        <f t="shared" si="23"/>
        <v>37.207079999999983</v>
      </c>
      <c r="P27" s="19">
        <f t="shared" si="23"/>
        <v>15.50295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37.207079999999991</v>
      </c>
      <c r="D28" s="8">
        <f>FC_IND_CPC_BC_E!D28+FC_IND_CPC_OC_E!D28+FC_IND_CPC_PH_E!D28</f>
        <v>37.207079999999983</v>
      </c>
      <c r="E28" s="8">
        <f>FC_IND_CPC_BC_E!E28+FC_IND_CPC_OC_E!E28+FC_IND_CPC_PH_E!E28</f>
        <v>37.207079999999991</v>
      </c>
      <c r="F28" s="8">
        <f>FC_IND_CPC_BC_E!F28+FC_IND_CPC_OC_E!F28+FC_IND_CPC_PH_E!F28</f>
        <v>37.207079999999998</v>
      </c>
      <c r="G28" s="8">
        <f>FC_IND_CPC_BC_E!G28+FC_IND_CPC_OC_E!G28+FC_IND_CPC_PH_E!G28</f>
        <v>37.207079999999983</v>
      </c>
      <c r="H28" s="8">
        <f>FC_IND_CPC_BC_E!H28+FC_IND_CPC_OC_E!H28+FC_IND_CPC_PH_E!H28</f>
        <v>37.207079999999991</v>
      </c>
      <c r="I28" s="8">
        <f>FC_IND_CPC_BC_E!I28+FC_IND_CPC_OC_E!I28+FC_IND_CPC_PH_E!I28</f>
        <v>37.207079999999991</v>
      </c>
      <c r="J28" s="8">
        <f>FC_IND_CPC_BC_E!J28+FC_IND_CPC_OC_E!J28+FC_IND_CPC_PH_E!J28</f>
        <v>37.207079999999991</v>
      </c>
      <c r="K28" s="8">
        <f>FC_IND_CPC_BC_E!K28+FC_IND_CPC_OC_E!K28+FC_IND_CPC_PH_E!K28</f>
        <v>37.207079999999983</v>
      </c>
      <c r="L28" s="8">
        <f>FC_IND_CPC_BC_E!L28+FC_IND_CPC_OC_E!L28+FC_IND_CPC_PH_E!L28</f>
        <v>37.207079999999991</v>
      </c>
      <c r="M28" s="8">
        <f>FC_IND_CPC_BC_E!M28+FC_IND_CPC_OC_E!M28+FC_IND_CPC_PH_E!M28</f>
        <v>37.207079999999998</v>
      </c>
      <c r="N28" s="8">
        <f>FC_IND_CPC_BC_E!N28+FC_IND_CPC_OC_E!N28+FC_IND_CPC_PH_E!N28</f>
        <v>37.207079999999983</v>
      </c>
      <c r="O28" s="8">
        <f>FC_IND_CPC_BC_E!O28+FC_IND_CPC_OC_E!O28+FC_IND_CPC_PH_E!O28</f>
        <v>37.207079999999983</v>
      </c>
      <c r="P28" s="8">
        <f>FC_IND_CPC_BC_E!P28+FC_IND_CPC_OC_E!P28+FC_IND_CPC_PH_E!P28</f>
        <v>15.50295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2380.1503431599999</v>
      </c>
      <c r="D33" s="19">
        <f t="shared" ref="D33:W33" si="26">SUM(D34:D50)</f>
        <v>2390.0219726399996</v>
      </c>
      <c r="E33" s="19">
        <f t="shared" si="26"/>
        <v>2364.3444758400005</v>
      </c>
      <c r="F33" s="19">
        <f t="shared" si="26"/>
        <v>2269.1078729999999</v>
      </c>
      <c r="G33" s="19">
        <f t="shared" si="26"/>
        <v>2091.5196667200003</v>
      </c>
      <c r="H33" s="19">
        <f t="shared" si="26"/>
        <v>1920.44478024</v>
      </c>
      <c r="I33" s="19">
        <f t="shared" si="26"/>
        <v>1918.5538593599999</v>
      </c>
      <c r="J33" s="19">
        <f t="shared" si="26"/>
        <v>1879.0560439200001</v>
      </c>
      <c r="K33" s="19">
        <f t="shared" si="26"/>
        <v>1904.08707972</v>
      </c>
      <c r="L33" s="19">
        <f t="shared" si="26"/>
        <v>1744.58643336</v>
      </c>
      <c r="M33" s="19">
        <f t="shared" si="26"/>
        <v>1635.9927696000007</v>
      </c>
      <c r="N33" s="19">
        <f t="shared" si="26"/>
        <v>1523.2793752800001</v>
      </c>
      <c r="O33" s="19">
        <f t="shared" si="26"/>
        <v>1325.2480181999999</v>
      </c>
      <c r="P33" s="19">
        <f t="shared" si="26"/>
        <v>480.39518916000014</v>
      </c>
      <c r="Q33" s="19">
        <f t="shared" si="26"/>
        <v>370.95152723999996</v>
      </c>
      <c r="R33" s="19">
        <f t="shared" si="26"/>
        <v>433.03995972000007</v>
      </c>
      <c r="S33" s="19">
        <f t="shared" si="26"/>
        <v>310.15173168000007</v>
      </c>
      <c r="T33" s="19">
        <f t="shared" si="26"/>
        <v>361.44027036</v>
      </c>
      <c r="U33" s="19">
        <f t="shared" si="26"/>
        <v>405.39551760000006</v>
      </c>
      <c r="V33" s="19">
        <f t="shared" si="26"/>
        <v>254.94566832000004</v>
      </c>
      <c r="W33" s="19">
        <f t="shared" si="26"/>
        <v>186.14083715999999</v>
      </c>
      <c r="X33" s="19">
        <f t="shared" ref="X33" si="27">SUM(X34:X50)</f>
        <v>218.71781603999995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617.81840999999986</v>
      </c>
      <c r="D36" s="8">
        <f>FC_IND_CPC_BC_E!D36+FC_IND_CPC_OC_E!D36+FC_IND_CPC_PH_E!D36</f>
        <v>629.75703096000007</v>
      </c>
      <c r="E36" s="8">
        <f>FC_IND_CPC_BC_E!E36+FC_IND_CPC_OC_E!E36+FC_IND_CPC_PH_E!E36</f>
        <v>629.75703096000007</v>
      </c>
      <c r="F36" s="8">
        <f>FC_IND_CPC_BC_E!F36+FC_IND_CPC_OC_E!F36+FC_IND_CPC_PH_E!F36</f>
        <v>617.81841000000009</v>
      </c>
      <c r="G36" s="8">
        <f>FC_IND_CPC_BC_E!G36+FC_IND_CPC_OC_E!G36+FC_IND_CPC_PH_E!G36</f>
        <v>629.75703095999995</v>
      </c>
      <c r="H36" s="8">
        <f>FC_IND_CPC_BC_E!H36+FC_IND_CPC_OC_E!H36+FC_IND_CPC_PH_E!H36</f>
        <v>617.81840999999997</v>
      </c>
      <c r="I36" s="8">
        <f>FC_IND_CPC_BC_E!I36+FC_IND_CPC_OC_E!I36+FC_IND_CPC_PH_E!I36</f>
        <v>567.07972524000013</v>
      </c>
      <c r="J36" s="8">
        <f>FC_IND_CPC_BC_E!J36+FC_IND_CPC_OC_E!J36+FC_IND_CPC_PH_E!J36</f>
        <v>561.11041475999991</v>
      </c>
      <c r="K36" s="8">
        <f>FC_IND_CPC_BC_E!K36+FC_IND_CPC_OC_E!K36+FC_IND_CPC_PH_E!K36</f>
        <v>552.15644903999998</v>
      </c>
      <c r="L36" s="8">
        <f>FC_IND_CPC_BC_E!L36+FC_IND_CPC_OC_E!L36+FC_IND_CPC_PH_E!L36</f>
        <v>543.20271048000006</v>
      </c>
      <c r="M36" s="8">
        <f>FC_IND_CPC_BC_E!M36+FC_IND_CPC_OC_E!M36+FC_IND_CPC_PH_E!M36</f>
        <v>540.21805524000035</v>
      </c>
      <c r="N36" s="8">
        <f>FC_IND_CPC_BC_E!N36+FC_IND_CPC_OC_E!N36+FC_IND_CPC_PH_E!N36</f>
        <v>492.46402572000011</v>
      </c>
      <c r="O36" s="8">
        <f>FC_IND_CPC_BC_E!O36+FC_IND_CPC_OC_E!O36+FC_IND_CPC_PH_E!O36</f>
        <v>465.60235572000011</v>
      </c>
      <c r="P36" s="8">
        <f>FC_IND_CPC_BC_E!P36+FC_IND_CPC_OC_E!P36+FC_IND_CPC_PH_E!P36</f>
        <v>5.969310479999999</v>
      </c>
      <c r="Q36" s="8">
        <f>FC_IND_CPC_BC_E!Q36+FC_IND_CPC_OC_E!Q36+FC_IND_CPC_PH_E!Q36</f>
        <v>5.969310479999999</v>
      </c>
      <c r="R36" s="8">
        <f>FC_IND_CPC_BC_E!R36+FC_IND_CPC_OC_E!R36+FC_IND_CPC_PH_E!R36</f>
        <v>17.907704280000001</v>
      </c>
      <c r="S36" s="8">
        <f>FC_IND_CPC_BC_E!S36+FC_IND_CPC_OC_E!S36+FC_IND_CPC_PH_E!S36</f>
        <v>38.800290960000012</v>
      </c>
      <c r="T36" s="8">
        <f>FC_IND_CPC_BC_E!T36+FC_IND_CPC_OC_E!T36+FC_IND_CPC_PH_E!T36</f>
        <v>14.923049040000004</v>
      </c>
      <c r="U36" s="8">
        <f>FC_IND_CPC_BC_E!U36+FC_IND_CPC_OC_E!U36+FC_IND_CPC_PH_E!U36</f>
        <v>14.923049040000002</v>
      </c>
      <c r="V36" s="8">
        <f>FC_IND_CPC_BC_E!V36+FC_IND_CPC_OC_E!V36+FC_IND_CPC_PH_E!V36</f>
        <v>14.923049040000004</v>
      </c>
      <c r="W36" s="8">
        <f>FC_IND_CPC_BC_E!W36+FC_IND_CPC_OC_E!W36+FC_IND_CPC_PH_E!W36</f>
        <v>8.9539657199999994</v>
      </c>
      <c r="X36" s="8">
        <f>FC_IND_CPC_BC_E!X36+FC_IND_CPC_OC_E!X36+FC_IND_CPC_PH_E!X36</f>
        <v>5.6081260799999999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3.0701008799999987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325.00251107999998</v>
      </c>
      <c r="D43" s="8">
        <f>FC_IND_CPC_BC_E!D43+FC_IND_CPC_OC_E!D43+FC_IND_CPC_PH_E!D43</f>
        <v>350.49302963999986</v>
      </c>
      <c r="E43" s="8">
        <f>FC_IND_CPC_BC_E!E43+FC_IND_CPC_OC_E!E43+FC_IND_CPC_PH_E!E43</f>
        <v>344.12039999999996</v>
      </c>
      <c r="F43" s="8">
        <f>FC_IND_CPC_BC_E!F43+FC_IND_CPC_OC_E!F43+FC_IND_CPC_PH_E!F43</f>
        <v>382.35591108</v>
      </c>
      <c r="G43" s="8">
        <f>FC_IND_CPC_BC_E!G43+FC_IND_CPC_OC_E!G43+FC_IND_CPC_PH_E!G43</f>
        <v>436.52312963999998</v>
      </c>
      <c r="H43" s="8">
        <f>FC_IND_CPC_BC_E!H43+FC_IND_CPC_OC_E!H43+FC_IND_CPC_PH_E!H43</f>
        <v>452.45457035999988</v>
      </c>
      <c r="I43" s="8">
        <f>FC_IND_CPC_BC_E!I43+FC_IND_CPC_OC_E!I43+FC_IND_CPC_PH_E!I43</f>
        <v>238.97241108000003</v>
      </c>
      <c r="J43" s="8">
        <f>FC_IND_CPC_BC_E!J43+FC_IND_CPC_OC_E!J43+FC_IND_CPC_PH_E!J43</f>
        <v>328.18895928000006</v>
      </c>
      <c r="K43" s="8">
        <f>FC_IND_CPC_BC_E!K43+FC_IND_CPC_OC_E!K43+FC_IND_CPC_PH_E!K43</f>
        <v>321.81632963999988</v>
      </c>
      <c r="L43" s="8">
        <f>FC_IND_CPC_BC_E!L43+FC_IND_CPC_OC_E!L43+FC_IND_CPC_PH_E!L43</f>
        <v>315.44369999999998</v>
      </c>
      <c r="M43" s="8">
        <f>FC_IND_CPC_BC_E!M43+FC_IND_CPC_OC_E!M43+FC_IND_CPC_PH_E!M43</f>
        <v>337.74777036000006</v>
      </c>
      <c r="N43" s="8">
        <f>FC_IND_CPC_BC_E!N43+FC_IND_CPC_OC_E!N43+FC_IND_CPC_PH_E!N43</f>
        <v>254.90411855999994</v>
      </c>
      <c r="O43" s="8">
        <f>FC_IND_CPC_BC_E!O43+FC_IND_CPC_OC_E!O43+FC_IND_CPC_PH_E!O43</f>
        <v>321.81632963999982</v>
      </c>
      <c r="P43" s="8">
        <f>FC_IND_CPC_BC_E!P43+FC_IND_CPC_OC_E!P43+FC_IND_CPC_PH_E!P43</f>
        <v>121.07942963999999</v>
      </c>
      <c r="Q43" s="8">
        <f>FC_IND_CPC_BC_E!Q43+FC_IND_CPC_OC_E!Q43+FC_IND_CPC_PH_E!Q43</f>
        <v>121.07942963999997</v>
      </c>
      <c r="R43" s="8">
        <f>FC_IND_CPC_BC_E!R43+FC_IND_CPC_OC_E!R43+FC_IND_CPC_PH_E!R43</f>
        <v>127.45205928000001</v>
      </c>
      <c r="S43" s="8">
        <f>FC_IND_CPC_BC_E!S43+FC_IND_CPC_OC_E!S43+FC_IND_CPC_PH_E!S43</f>
        <v>130.63824072000003</v>
      </c>
      <c r="T43" s="8">
        <f>FC_IND_CPC_BC_E!T43+FC_IND_CPC_OC_E!T43+FC_IND_CPC_PH_E!T43</f>
        <v>137.01087035999998</v>
      </c>
      <c r="U43" s="8">
        <f>FC_IND_CPC_BC_E!U43+FC_IND_CPC_OC_E!U43+FC_IND_CPC_PH_E!U43</f>
        <v>146.56968144000004</v>
      </c>
      <c r="V43" s="8">
        <f>FC_IND_CPC_BC_E!V43+FC_IND_CPC_OC_E!V43+FC_IND_CPC_PH_E!V43</f>
        <v>127.45205927999999</v>
      </c>
      <c r="W43" s="8">
        <f>FC_IND_CPC_BC_E!W43+FC_IND_CPC_OC_E!W43+FC_IND_CPC_PH_E!W43</f>
        <v>111.52061856</v>
      </c>
      <c r="X43" s="8">
        <f>FC_IND_CPC_BC_E!X43+FC_IND_CPC_OC_E!X43+FC_IND_CPC_PH_E!X43</f>
        <v>105.00127091999998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1044.4045780800002</v>
      </c>
      <c r="D44" s="8">
        <f>FC_IND_CPC_BC_E!D44+FC_IND_CPC_OC_E!D44+FC_IND_CPC_PH_E!D44</f>
        <v>972.48452903999998</v>
      </c>
      <c r="E44" s="8">
        <f>FC_IND_CPC_BC_E!E44+FC_IND_CPC_OC_E!E44+FC_IND_CPC_PH_E!E44</f>
        <v>994.37337288000037</v>
      </c>
      <c r="F44" s="8">
        <f>FC_IND_CPC_BC_E!F44+FC_IND_CPC_OC_E!F44+FC_IND_CPC_PH_E!F44</f>
        <v>841.15230192000013</v>
      </c>
      <c r="G44" s="8">
        <f>FC_IND_CPC_BC_E!G44+FC_IND_CPC_OC_E!G44+FC_IND_CPC_PH_E!G44</f>
        <v>581.61446712000043</v>
      </c>
      <c r="H44" s="8">
        <f>FC_IND_CPC_BC_E!H44+FC_IND_CPC_OC_E!H44+FC_IND_CPC_PH_E!H44</f>
        <v>403.37793288000017</v>
      </c>
      <c r="I44" s="8">
        <f>FC_IND_CPC_BC_E!I44+FC_IND_CPC_OC_E!I44+FC_IND_CPC_PH_E!I44</f>
        <v>691.05812904000004</v>
      </c>
      <c r="J44" s="8">
        <f>FC_IND_CPC_BC_E!J44+FC_IND_CPC_OC_E!J44+FC_IND_CPC_PH_E!J44</f>
        <v>628.51905288000012</v>
      </c>
      <c r="K44" s="8">
        <f>FC_IND_CPC_BC_E!K44+FC_IND_CPC_OC_E!K44+FC_IND_CPC_PH_E!K44</f>
        <v>691.05812904000015</v>
      </c>
      <c r="L44" s="8">
        <f>FC_IND_CPC_BC_E!L44+FC_IND_CPC_OC_E!L44+FC_IND_CPC_PH_E!L44</f>
        <v>572.23377288000017</v>
      </c>
      <c r="M44" s="8">
        <f>FC_IND_CPC_BC_E!M44+FC_IND_CPC_OC_E!M44+FC_IND_CPC_PH_E!M44</f>
        <v>422.13960000000009</v>
      </c>
      <c r="N44" s="8">
        <f>FC_IND_CPC_BC_E!N44+FC_IND_CPC_OC_E!N44+FC_IND_CPC_PH_E!N44</f>
        <v>506.56752</v>
      </c>
      <c r="O44" s="8">
        <f>FC_IND_CPC_BC_E!O44+FC_IND_CPC_OC_E!O44+FC_IND_CPC_PH_E!O44</f>
        <v>293.93427095999999</v>
      </c>
      <c r="P44" s="8">
        <f>FC_IND_CPC_BC_E!P44+FC_IND_CPC_OC_E!P44+FC_IND_CPC_PH_E!P44</f>
        <v>353.34644904000015</v>
      </c>
      <c r="Q44" s="8">
        <f>FC_IND_CPC_BC_E!Q44+FC_IND_CPC_OC_E!Q44+FC_IND_CPC_PH_E!Q44</f>
        <v>243.90278711999997</v>
      </c>
      <c r="R44" s="8">
        <f>FC_IND_CPC_BC_E!R44+FC_IND_CPC_OC_E!R44+FC_IND_CPC_PH_E!R44</f>
        <v>287.68019616000004</v>
      </c>
      <c r="S44" s="8">
        <f>FC_IND_CPC_BC_E!S44+FC_IND_CPC_OC_E!S44+FC_IND_CPC_PH_E!S44</f>
        <v>140.71320000000003</v>
      </c>
      <c r="T44" s="8">
        <f>FC_IND_CPC_BC_E!T44+FC_IND_CPC_OC_E!T44+FC_IND_CPC_PH_E!T44</f>
        <v>209.50635095999999</v>
      </c>
      <c r="U44" s="8">
        <f>FC_IND_CPC_BC_E!U44+FC_IND_CPC_OC_E!U44+FC_IND_CPC_PH_E!U44</f>
        <v>243.90278712000006</v>
      </c>
      <c r="V44" s="8">
        <f>FC_IND_CPC_BC_E!V44+FC_IND_CPC_OC_E!V44+FC_IND_CPC_PH_E!V44</f>
        <v>112.57056000000004</v>
      </c>
      <c r="W44" s="8">
        <f>FC_IND_CPC_BC_E!W44+FC_IND_CPC_OC_E!W44+FC_IND_CPC_PH_E!W44</f>
        <v>65.666252880000002</v>
      </c>
      <c r="X44" s="8">
        <f>FC_IND_CPC_BC_E!X44+FC_IND_CPC_OC_E!X44+FC_IND_CPC_PH_E!X44</f>
        <v>108.10841903999997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392.92484400000001</v>
      </c>
      <c r="D48" s="8">
        <f>FC_IND_CPC_BC_E!D48+FC_IND_CPC_OC_E!D48+FC_IND_CPC_PH_E!D48</f>
        <v>437.28738299999981</v>
      </c>
      <c r="E48" s="8">
        <f>FC_IND_CPC_BC_E!E48+FC_IND_CPC_OC_E!E48+FC_IND_CPC_PH_E!E48</f>
        <v>396.09367199999997</v>
      </c>
      <c r="F48" s="8">
        <f>FC_IND_CPC_BC_E!F48+FC_IND_CPC_OC_E!F48+FC_IND_CPC_PH_E!F48</f>
        <v>427.78124999999994</v>
      </c>
      <c r="G48" s="8">
        <f>FC_IND_CPC_BC_E!G48+FC_IND_CPC_OC_E!G48+FC_IND_CPC_PH_E!G48</f>
        <v>443.6250389999999</v>
      </c>
      <c r="H48" s="8">
        <f>FC_IND_CPC_BC_E!H48+FC_IND_CPC_OC_E!H48+FC_IND_CPC_PH_E!H48</f>
        <v>446.79386700000003</v>
      </c>
      <c r="I48" s="8">
        <f>FC_IND_CPC_BC_E!I48+FC_IND_CPC_OC_E!I48+FC_IND_CPC_PH_E!I48</f>
        <v>421.44359399999979</v>
      </c>
      <c r="J48" s="8">
        <f>FC_IND_CPC_BC_E!J48+FC_IND_CPC_OC_E!J48+FC_IND_CPC_PH_E!J48</f>
        <v>361.237617</v>
      </c>
      <c r="K48" s="8">
        <f>FC_IND_CPC_BC_E!K48+FC_IND_CPC_OC_E!K48+FC_IND_CPC_PH_E!K48</f>
        <v>339.056172</v>
      </c>
      <c r="L48" s="8">
        <f>FC_IND_CPC_BC_E!L48+FC_IND_CPC_OC_E!L48+FC_IND_CPC_PH_E!L48</f>
        <v>313.70625000000001</v>
      </c>
      <c r="M48" s="8">
        <f>FC_IND_CPC_BC_E!M48+FC_IND_CPC_OC_E!M48+FC_IND_CPC_PH_E!M48</f>
        <v>335.88734399999998</v>
      </c>
      <c r="N48" s="8">
        <f>FC_IND_CPC_BC_E!N48+FC_IND_CPC_OC_E!N48+FC_IND_CPC_PH_E!N48</f>
        <v>269.34371099999998</v>
      </c>
      <c r="O48" s="8">
        <f>FC_IND_CPC_BC_E!O48+FC_IND_CPC_OC_E!O48+FC_IND_CPC_PH_E!O48</f>
        <v>240.824961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4263.0373170000012</v>
      </c>
      <c r="D51" s="27">
        <f>FC_IND_CPC_BC_E!D51+FC_IND_CPC_OC_E!D51+FC_IND_CPC_PH_E!D51</f>
        <v>3708.8132320800014</v>
      </c>
      <c r="E51" s="27">
        <f>FC_IND_CPC_BC_E!E51+FC_IND_CPC_OC_E!E51+FC_IND_CPC_PH_E!E51</f>
        <v>4567.0856734799981</v>
      </c>
      <c r="F51" s="27">
        <f>FC_IND_CPC_BC_E!F51+FC_IND_CPC_OC_E!F51+FC_IND_CPC_PH_E!F51</f>
        <v>4398.3999972000001</v>
      </c>
      <c r="G51" s="27">
        <f>FC_IND_CPC_BC_E!G51+FC_IND_CPC_OC_E!G51+FC_IND_CPC_PH_E!G51</f>
        <v>5543.2007650800006</v>
      </c>
      <c r="H51" s="27">
        <f>FC_IND_CPC_BC_E!H51+FC_IND_CPC_OC_E!H51+FC_IND_CPC_PH_E!H51</f>
        <v>6438.9363825600003</v>
      </c>
      <c r="I51" s="27">
        <f>FC_IND_CPC_BC_E!I51+FC_IND_CPC_OC_E!I51+FC_IND_CPC_PH_E!I51</f>
        <v>6171.3920941200013</v>
      </c>
      <c r="J51" s="27">
        <f>FC_IND_CPC_BC_E!J51+FC_IND_CPC_OC_E!J51+FC_IND_CPC_PH_E!J51</f>
        <v>5989.0743197999991</v>
      </c>
      <c r="K51" s="27">
        <f>FC_IND_CPC_BC_E!K51+FC_IND_CPC_OC_E!K51+FC_IND_CPC_PH_E!K51</f>
        <v>5770.6349896800011</v>
      </c>
      <c r="L51" s="27">
        <f>FC_IND_CPC_BC_E!L51+FC_IND_CPC_OC_E!L51+FC_IND_CPC_PH_E!L51</f>
        <v>3726.0909100799995</v>
      </c>
      <c r="M51" s="27">
        <f>FC_IND_CPC_BC_E!M51+FC_IND_CPC_OC_E!M51+FC_IND_CPC_PH_E!M51</f>
        <v>4152.7909882800004</v>
      </c>
      <c r="N51" s="27">
        <f>FC_IND_CPC_BC_E!N51+FC_IND_CPC_OC_E!N51+FC_IND_CPC_PH_E!N51</f>
        <v>5791.4049599999998</v>
      </c>
      <c r="O51" s="27">
        <f>FC_IND_CPC_BC_E!O51+FC_IND_CPC_OC_E!O51+FC_IND_CPC_PH_E!O51</f>
        <v>6547.9685277599992</v>
      </c>
      <c r="P51" s="27">
        <f>FC_IND_CPC_BC_E!P51+FC_IND_CPC_OC_E!P51+FC_IND_CPC_PH_E!P51</f>
        <v>6993.1558224</v>
      </c>
      <c r="Q51" s="27">
        <f>FC_IND_CPC_BC_E!Q51+FC_IND_CPC_OC_E!Q51+FC_IND_CPC_PH_E!Q51</f>
        <v>6775.8511035600013</v>
      </c>
      <c r="R51" s="27">
        <f>FC_IND_CPC_BC_E!R51+FC_IND_CPC_OC_E!R51+FC_IND_CPC_PH_E!R51</f>
        <v>5211.7722874799983</v>
      </c>
      <c r="S51" s="27">
        <f>FC_IND_CPC_BC_E!S51+FC_IND_CPC_OC_E!S51+FC_IND_CPC_PH_E!S51</f>
        <v>5455.0349251200023</v>
      </c>
      <c r="T51" s="27">
        <f>FC_IND_CPC_BC_E!T51+FC_IND_CPC_OC_E!T51+FC_IND_CPC_PH_E!T51</f>
        <v>5587.4867558400001</v>
      </c>
      <c r="U51" s="27">
        <f>FC_IND_CPC_BC_E!U51+FC_IND_CPC_OC_E!U51+FC_IND_CPC_PH_E!U51</f>
        <v>5919.498090000001</v>
      </c>
      <c r="V51" s="27">
        <f>FC_IND_CPC_BC_E!V51+FC_IND_CPC_OC_E!V51+FC_IND_CPC_PH_E!V51</f>
        <v>6094.1429999999991</v>
      </c>
      <c r="W51" s="27">
        <f>FC_IND_CPC_BC_E!W51+FC_IND_CPC_OC_E!W51+FC_IND_CPC_PH_E!W51</f>
        <v>5811.3790059599996</v>
      </c>
      <c r="X51" s="27">
        <f>FC_IND_CPC_BC_E!X51+FC_IND_CPC_OC_E!X51+FC_IND_CPC_PH_E!X51</f>
        <v>6141.4521300000015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67.423910400000025</v>
      </c>
      <c r="D61" s="49">
        <f t="shared" si="31"/>
        <v>67.423910400000011</v>
      </c>
      <c r="E61" s="49">
        <f t="shared" si="31"/>
        <v>69.887865599999998</v>
      </c>
      <c r="F61" s="49">
        <f t="shared" si="31"/>
        <v>69.887865599999998</v>
      </c>
      <c r="G61" s="49">
        <f t="shared" si="31"/>
        <v>69.887865599999998</v>
      </c>
      <c r="H61" s="49">
        <f t="shared" si="31"/>
        <v>69.887865599999998</v>
      </c>
      <c r="I61" s="49">
        <f t="shared" si="31"/>
        <v>63.839865599999989</v>
      </c>
      <c r="J61" s="49">
        <f t="shared" si="31"/>
        <v>63.839865599999989</v>
      </c>
      <c r="K61" s="49">
        <f t="shared" si="31"/>
        <v>63.839865599999982</v>
      </c>
      <c r="L61" s="49">
        <f t="shared" si="31"/>
        <v>22.959820800000003</v>
      </c>
      <c r="M61" s="49">
        <f t="shared" si="31"/>
        <v>22.959820800000003</v>
      </c>
      <c r="N61" s="49">
        <f t="shared" si="31"/>
        <v>22.959820799999999</v>
      </c>
      <c r="O61" s="49">
        <f t="shared" si="31"/>
        <v>22.959820799999996</v>
      </c>
      <c r="P61" s="49">
        <f t="shared" si="31"/>
        <v>23.296089599999998</v>
      </c>
      <c r="Q61" s="49">
        <f t="shared" si="31"/>
        <v>23.296089599999998</v>
      </c>
      <c r="R61" s="49">
        <f t="shared" si="31"/>
        <v>40.877202240000003</v>
      </c>
      <c r="S61" s="49">
        <f t="shared" si="31"/>
        <v>29.456179199999994</v>
      </c>
      <c r="T61" s="49">
        <f t="shared" si="31"/>
        <v>29.456179199999998</v>
      </c>
      <c r="U61" s="49">
        <f t="shared" si="31"/>
        <v>29.567865600000005</v>
      </c>
      <c r="V61" s="49">
        <f t="shared" si="31"/>
        <v>31.315087439999999</v>
      </c>
      <c r="W61" s="49">
        <f t="shared" si="31"/>
        <v>37.5128208</v>
      </c>
      <c r="X61" s="49">
        <f t="shared" si="31"/>
        <v>47.584620719999997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67.423910400000025</v>
      </c>
      <c r="D62" s="52">
        <f>FC_IND_CPC_BC_E!D62+FC_IND_CPC_OC_E!D62+FC_IND_CPC_PH_E!D62</f>
        <v>67.423910400000011</v>
      </c>
      <c r="E62" s="52">
        <f>FC_IND_CPC_BC_E!E62+FC_IND_CPC_OC_E!E62+FC_IND_CPC_PH_E!E62</f>
        <v>69.887865599999998</v>
      </c>
      <c r="F62" s="52">
        <f>FC_IND_CPC_BC_E!F62+FC_IND_CPC_OC_E!F62+FC_IND_CPC_PH_E!F62</f>
        <v>69.887865599999998</v>
      </c>
      <c r="G62" s="52">
        <f>FC_IND_CPC_BC_E!G62+FC_IND_CPC_OC_E!G62+FC_IND_CPC_PH_E!G62</f>
        <v>69.887865599999998</v>
      </c>
      <c r="H62" s="52">
        <f>FC_IND_CPC_BC_E!H62+FC_IND_CPC_OC_E!H62+FC_IND_CPC_PH_E!H62</f>
        <v>69.887865599999998</v>
      </c>
      <c r="I62" s="52">
        <f>FC_IND_CPC_BC_E!I62+FC_IND_CPC_OC_E!I62+FC_IND_CPC_PH_E!I62</f>
        <v>63.839865599999989</v>
      </c>
      <c r="J62" s="52">
        <f>FC_IND_CPC_BC_E!J62+FC_IND_CPC_OC_E!J62+FC_IND_CPC_PH_E!J62</f>
        <v>63.839865599999989</v>
      </c>
      <c r="K62" s="52">
        <f>FC_IND_CPC_BC_E!K62+FC_IND_CPC_OC_E!K62+FC_IND_CPC_PH_E!K62</f>
        <v>63.839865599999982</v>
      </c>
      <c r="L62" s="52">
        <f>FC_IND_CPC_BC_E!L62+FC_IND_CPC_OC_E!L62+FC_IND_CPC_PH_E!L62</f>
        <v>22.959820800000003</v>
      </c>
      <c r="M62" s="52">
        <f>FC_IND_CPC_BC_E!M62+FC_IND_CPC_OC_E!M62+FC_IND_CPC_PH_E!M62</f>
        <v>22.959820800000003</v>
      </c>
      <c r="N62" s="52">
        <f>FC_IND_CPC_BC_E!N62+FC_IND_CPC_OC_E!N62+FC_IND_CPC_PH_E!N62</f>
        <v>22.959820799999999</v>
      </c>
      <c r="O62" s="52">
        <f>FC_IND_CPC_BC_E!O62+FC_IND_CPC_OC_E!O62+FC_IND_CPC_PH_E!O62</f>
        <v>22.959820799999996</v>
      </c>
      <c r="P62" s="52">
        <f>FC_IND_CPC_BC_E!P62+FC_IND_CPC_OC_E!P62+FC_IND_CPC_PH_E!P62</f>
        <v>23.296089599999998</v>
      </c>
      <c r="Q62" s="52">
        <f>FC_IND_CPC_BC_E!Q62+FC_IND_CPC_OC_E!Q62+FC_IND_CPC_PH_E!Q62</f>
        <v>23.296089599999998</v>
      </c>
      <c r="R62" s="52">
        <f>FC_IND_CPC_BC_E!R62+FC_IND_CPC_OC_E!R62+FC_IND_CPC_PH_E!R62</f>
        <v>23.296089599999998</v>
      </c>
      <c r="S62" s="52">
        <f>FC_IND_CPC_BC_E!S62+FC_IND_CPC_OC_E!S62+FC_IND_CPC_PH_E!S62</f>
        <v>29.456179199999994</v>
      </c>
      <c r="T62" s="52">
        <f>FC_IND_CPC_BC_E!T62+FC_IND_CPC_OC_E!T62+FC_IND_CPC_PH_E!T62</f>
        <v>29.456179199999998</v>
      </c>
      <c r="U62" s="52">
        <f>FC_IND_CPC_BC_E!U62+FC_IND_CPC_OC_E!U62+FC_IND_CPC_PH_E!U62</f>
        <v>29.567865600000005</v>
      </c>
      <c r="V62" s="52">
        <f>FC_IND_CPC_BC_E!V62+FC_IND_CPC_OC_E!V62+FC_IND_CPC_PH_E!V62</f>
        <v>29.567865600000001</v>
      </c>
      <c r="W62" s="52">
        <f>FC_IND_CPC_BC_E!W62+FC_IND_CPC_OC_E!W62+FC_IND_CPC_PH_E!W62</f>
        <v>35.055820799999999</v>
      </c>
      <c r="X62" s="52">
        <f>FC_IND_CPC_BC_E!X62+FC_IND_CPC_OC_E!X62+FC_IND_CPC_PH_E!X62</f>
        <v>44.799955199999992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17.581112640000004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1.7472218399999999</v>
      </c>
      <c r="W64" s="52">
        <f>FC_IND_CPC_BC_E!W64+FC_IND_CPC_OC_E!W64+FC_IND_CPC_PH_E!W64</f>
        <v>2.4570000000000012</v>
      </c>
      <c r="X64" s="52">
        <f>FC_IND_CPC_BC_E!X64+FC_IND_CPC_OC_E!X64+FC_IND_CPC_PH_E!X64</f>
        <v>2.7846655200000017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4165.8264887507721</v>
      </c>
      <c r="D2" s="21">
        <f t="shared" ref="D2:X2" si="0">SUM(D3,D17,D22,D25,D26,D51,D52)</f>
        <v>4261.7682951584084</v>
      </c>
      <c r="E2" s="21">
        <f t="shared" si="0"/>
        <v>4854.1993518230938</v>
      </c>
      <c r="F2" s="21">
        <f t="shared" si="0"/>
        <v>4908.3313345643073</v>
      </c>
      <c r="G2" s="21">
        <f t="shared" si="0"/>
        <v>5277.7024429226985</v>
      </c>
      <c r="H2" s="21">
        <f t="shared" si="0"/>
        <v>5452.7866467448957</v>
      </c>
      <c r="I2" s="21">
        <f t="shared" si="0"/>
        <v>5112.8416245679427</v>
      </c>
      <c r="J2" s="21">
        <f t="shared" si="0"/>
        <v>4986.248282759203</v>
      </c>
      <c r="K2" s="21">
        <f t="shared" si="0"/>
        <v>4946.7827081185087</v>
      </c>
      <c r="L2" s="21">
        <f t="shared" si="0"/>
        <v>3030.3184559119518</v>
      </c>
      <c r="M2" s="21">
        <f t="shared" si="0"/>
        <v>3569.6222404933424</v>
      </c>
      <c r="N2" s="21">
        <f t="shared" si="0"/>
        <v>4999.2630505548359</v>
      </c>
      <c r="O2" s="21">
        <f t="shared" si="0"/>
        <v>5219.2248982853152</v>
      </c>
      <c r="P2" s="21">
        <f t="shared" si="0"/>
        <v>4389.4904278166696</v>
      </c>
      <c r="Q2" s="21">
        <f t="shared" si="0"/>
        <v>4402.1646095450351</v>
      </c>
      <c r="R2" s="21">
        <f t="shared" si="0"/>
        <v>3668.1160325836699</v>
      </c>
      <c r="S2" s="21">
        <f t="shared" si="0"/>
        <v>3572.9961798652912</v>
      </c>
      <c r="T2" s="21">
        <f t="shared" si="0"/>
        <v>3653.3954188559474</v>
      </c>
      <c r="U2" s="21">
        <f t="shared" si="0"/>
        <v>4041.2820612329192</v>
      </c>
      <c r="V2" s="21">
        <f t="shared" si="0"/>
        <v>3921.8229303194903</v>
      </c>
      <c r="W2" s="21">
        <f t="shared" si="0"/>
        <v>3751.1386414955632</v>
      </c>
      <c r="X2" s="21">
        <f t="shared" si="0"/>
        <v>3934.8501351115692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158.95648202743672</v>
      </c>
      <c r="D3" s="24">
        <f t="shared" si="1"/>
        <v>611.29132233644089</v>
      </c>
      <c r="E3" s="24">
        <f t="shared" si="1"/>
        <v>664.202727013801</v>
      </c>
      <c r="F3" s="24">
        <f t="shared" si="1"/>
        <v>857.44813807640287</v>
      </c>
      <c r="G3" s="24">
        <f t="shared" si="1"/>
        <v>651.22482780282792</v>
      </c>
      <c r="H3" s="24">
        <f t="shared" si="1"/>
        <v>394.11621859085994</v>
      </c>
      <c r="I3" s="24">
        <f t="shared" si="1"/>
        <v>299.51806751101219</v>
      </c>
      <c r="J3" s="24">
        <f t="shared" si="1"/>
        <v>321.6890778228443</v>
      </c>
      <c r="K3" s="24">
        <f t="shared" si="1"/>
        <v>403.36514588175595</v>
      </c>
      <c r="L3" s="24">
        <f t="shared" si="1"/>
        <v>265.89183760354922</v>
      </c>
      <c r="M3" s="24">
        <f t="shared" si="1"/>
        <v>314.94861002290895</v>
      </c>
      <c r="N3" s="24">
        <f t="shared" si="1"/>
        <v>435.69204381224438</v>
      </c>
      <c r="O3" s="24">
        <f t="shared" si="1"/>
        <v>410.97082824973467</v>
      </c>
      <c r="P3" s="24">
        <f t="shared" si="1"/>
        <v>356.01029950985884</v>
      </c>
      <c r="Q3" s="24">
        <f t="shared" si="1"/>
        <v>398.53675165576175</v>
      </c>
      <c r="R3" s="24">
        <f t="shared" si="1"/>
        <v>385.6334517455258</v>
      </c>
      <c r="S3" s="24">
        <f t="shared" si="1"/>
        <v>309.34556940939291</v>
      </c>
      <c r="T3" s="24">
        <f t="shared" si="1"/>
        <v>261.98142057180377</v>
      </c>
      <c r="U3" s="24">
        <f t="shared" si="1"/>
        <v>335.17902231781875</v>
      </c>
      <c r="V3" s="24">
        <f t="shared" si="1"/>
        <v>291.58775007046853</v>
      </c>
      <c r="W3" s="24">
        <f t="shared" si="1"/>
        <v>284.72272923347367</v>
      </c>
      <c r="X3" s="24">
        <f t="shared" si="1"/>
        <v>273.02638846925709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93.521210816918085</v>
      </c>
      <c r="D4" s="19">
        <f t="shared" si="2"/>
        <v>409.0256537223504</v>
      </c>
      <c r="E4" s="19">
        <f t="shared" si="2"/>
        <v>419.99409683250377</v>
      </c>
      <c r="F4" s="19">
        <f t="shared" si="2"/>
        <v>410.38009889439604</v>
      </c>
      <c r="G4" s="19">
        <f t="shared" si="2"/>
        <v>378.08412459418059</v>
      </c>
      <c r="H4" s="19">
        <f t="shared" si="2"/>
        <v>359.88566222180481</v>
      </c>
      <c r="I4" s="19">
        <f t="shared" si="2"/>
        <v>282.57745074925964</v>
      </c>
      <c r="J4" s="19">
        <f t="shared" si="2"/>
        <v>274.76518914101854</v>
      </c>
      <c r="K4" s="19">
        <f t="shared" si="2"/>
        <v>337.58135323165345</v>
      </c>
      <c r="L4" s="19">
        <f t="shared" si="2"/>
        <v>241.37238307313021</v>
      </c>
      <c r="M4" s="19">
        <f t="shared" si="2"/>
        <v>297.09092898365219</v>
      </c>
      <c r="N4" s="19">
        <f t="shared" si="2"/>
        <v>303.720746866593</v>
      </c>
      <c r="O4" s="19">
        <f t="shared" si="2"/>
        <v>304.12673965885523</v>
      </c>
      <c r="P4" s="19">
        <f t="shared" si="2"/>
        <v>261.59025088714606</v>
      </c>
      <c r="Q4" s="19">
        <f t="shared" si="2"/>
        <v>309.95961259742234</v>
      </c>
      <c r="R4" s="19">
        <f t="shared" si="2"/>
        <v>295.13664441724376</v>
      </c>
      <c r="S4" s="19">
        <f t="shared" si="2"/>
        <v>292.4244065309482</v>
      </c>
      <c r="T4" s="19">
        <f t="shared" si="2"/>
        <v>248.16245276099752</v>
      </c>
      <c r="U4" s="19">
        <f t="shared" si="2"/>
        <v>315.47870493393316</v>
      </c>
      <c r="V4" s="19">
        <f t="shared" si="2"/>
        <v>274.12988671264168</v>
      </c>
      <c r="W4" s="19">
        <f t="shared" si="2"/>
        <v>258.62261472194984</v>
      </c>
      <c r="X4" s="19">
        <f t="shared" si="2"/>
        <v>250.37162654050258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93.521210816918085</v>
      </c>
      <c r="D7" s="8">
        <v>409.0256537223504</v>
      </c>
      <c r="E7" s="8">
        <v>419.99409683250377</v>
      </c>
      <c r="F7" s="8">
        <v>410.38009889439604</v>
      </c>
      <c r="G7" s="8">
        <v>378.08412459418059</v>
      </c>
      <c r="H7" s="8">
        <v>359.88566222180481</v>
      </c>
      <c r="I7" s="8">
        <v>282.57745074925964</v>
      </c>
      <c r="J7" s="8">
        <v>274.76518914101854</v>
      </c>
      <c r="K7" s="8">
        <v>337.58135323165345</v>
      </c>
      <c r="L7" s="8">
        <v>241.37238307313021</v>
      </c>
      <c r="M7" s="8">
        <v>297.09092898365219</v>
      </c>
      <c r="N7" s="8">
        <v>303.720746866593</v>
      </c>
      <c r="O7" s="8">
        <v>304.12673965885523</v>
      </c>
      <c r="P7" s="8">
        <v>261.59025088714606</v>
      </c>
      <c r="Q7" s="8">
        <v>309.95961259742234</v>
      </c>
      <c r="R7" s="8">
        <v>295.13664441724376</v>
      </c>
      <c r="S7" s="8">
        <v>292.4244065309482</v>
      </c>
      <c r="T7" s="8">
        <v>248.16245276099752</v>
      </c>
      <c r="U7" s="8">
        <v>315.47870493393316</v>
      </c>
      <c r="V7" s="8">
        <v>274.12988671264168</v>
      </c>
      <c r="W7" s="8">
        <v>258.62261472194984</v>
      </c>
      <c r="X7" s="8">
        <v>250.37162654050258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65.43527121051865</v>
      </c>
      <c r="D11" s="19">
        <f t="shared" si="4"/>
        <v>202.26566861409046</v>
      </c>
      <c r="E11" s="19">
        <f t="shared" si="4"/>
        <v>244.2086301812972</v>
      </c>
      <c r="F11" s="19">
        <f t="shared" si="4"/>
        <v>447.06803918200683</v>
      </c>
      <c r="G11" s="19">
        <f t="shared" si="4"/>
        <v>273.14070320864732</v>
      </c>
      <c r="H11" s="19">
        <f t="shared" si="4"/>
        <v>34.230556369055137</v>
      </c>
      <c r="I11" s="19">
        <f t="shared" si="4"/>
        <v>16.940616761752555</v>
      </c>
      <c r="J11" s="19">
        <f t="shared" si="4"/>
        <v>46.923888681825773</v>
      </c>
      <c r="K11" s="19">
        <f t="shared" si="4"/>
        <v>65.783792650102498</v>
      </c>
      <c r="L11" s="19">
        <f t="shared" si="4"/>
        <v>24.519454530418987</v>
      </c>
      <c r="M11" s="19">
        <f t="shared" si="4"/>
        <v>17.857681039256782</v>
      </c>
      <c r="N11" s="19">
        <f t="shared" si="4"/>
        <v>131.97129694565137</v>
      </c>
      <c r="O11" s="19">
        <f t="shared" si="4"/>
        <v>106.84408859087944</v>
      </c>
      <c r="P11" s="19">
        <f t="shared" si="4"/>
        <v>94.420048622712798</v>
      </c>
      <c r="Q11" s="19">
        <f t="shared" si="4"/>
        <v>88.577139058339426</v>
      </c>
      <c r="R11" s="19">
        <f t="shared" si="4"/>
        <v>90.496807328282046</v>
      </c>
      <c r="S11" s="19">
        <f t="shared" si="4"/>
        <v>16.921162878444708</v>
      </c>
      <c r="T11" s="19">
        <f t="shared" si="4"/>
        <v>13.81896781080626</v>
      </c>
      <c r="U11" s="19">
        <f t="shared" si="4"/>
        <v>19.700317383885618</v>
      </c>
      <c r="V11" s="19">
        <f t="shared" si="4"/>
        <v>17.457863357826835</v>
      </c>
      <c r="W11" s="19">
        <f t="shared" si="4"/>
        <v>26.100114511523834</v>
      </c>
      <c r="X11" s="19">
        <f t="shared" si="4"/>
        <v>22.654761928754525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65.43527121051865</v>
      </c>
      <c r="D13" s="8">
        <v>202.26566861409046</v>
      </c>
      <c r="E13" s="8">
        <v>244.2086301812972</v>
      </c>
      <c r="F13" s="8">
        <v>447.06803918200683</v>
      </c>
      <c r="G13" s="8">
        <v>273.14070320864732</v>
      </c>
      <c r="H13" s="8">
        <v>34.230556369055137</v>
      </c>
      <c r="I13" s="8">
        <v>16.940616761752555</v>
      </c>
      <c r="J13" s="8">
        <v>46.923888681825773</v>
      </c>
      <c r="K13" s="8">
        <v>65.783792650102498</v>
      </c>
      <c r="L13" s="8">
        <v>24.519454530418987</v>
      </c>
      <c r="M13" s="8">
        <v>17.857681039256782</v>
      </c>
      <c r="N13" s="8">
        <v>46.23426834364561</v>
      </c>
      <c r="O13" s="8">
        <v>27.060149181067398</v>
      </c>
      <c r="P13" s="8">
        <v>25.965901321653913</v>
      </c>
      <c r="Q13" s="8">
        <v>23.716062388515969</v>
      </c>
      <c r="R13" s="8">
        <v>23.005571079812171</v>
      </c>
      <c r="S13" s="8">
        <v>16.921162878444708</v>
      </c>
      <c r="T13" s="8">
        <v>13.81896781080626</v>
      </c>
      <c r="U13" s="8">
        <v>19.700317383885618</v>
      </c>
      <c r="V13" s="8">
        <v>17.457863357826835</v>
      </c>
      <c r="W13" s="8">
        <v>26.100114511523834</v>
      </c>
      <c r="X13" s="8">
        <v>22.654761928754525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85.737028602005779</v>
      </c>
      <c r="O15" s="8">
        <v>79.783939409812035</v>
      </c>
      <c r="P15" s="8">
        <v>68.454147301058882</v>
      </c>
      <c r="Q15" s="8">
        <v>64.861076669823461</v>
      </c>
      <c r="R15" s="8">
        <v>67.491236248469875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1.0037777513307913</v>
      </c>
      <c r="E17" s="27">
        <f t="shared" si="5"/>
        <v>1.0148319191331354</v>
      </c>
      <c r="F17" s="27">
        <f t="shared" si="5"/>
        <v>0.48593636750269886</v>
      </c>
      <c r="G17" s="27">
        <f t="shared" si="5"/>
        <v>0.84842909021710877</v>
      </c>
      <c r="H17" s="27">
        <f t="shared" si="5"/>
        <v>0.79921869086641828</v>
      </c>
      <c r="I17" s="27">
        <f t="shared" si="5"/>
        <v>0.5481505836377728</v>
      </c>
      <c r="J17" s="27">
        <f t="shared" si="5"/>
        <v>0.28532018395107056</v>
      </c>
      <c r="K17" s="27">
        <f t="shared" si="5"/>
        <v>1.0222715111784539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1.6724926094729953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1.0037777513307913</v>
      </c>
      <c r="E19" s="8">
        <v>1.0148319191331354</v>
      </c>
      <c r="F19" s="8">
        <v>0.48593636750269886</v>
      </c>
      <c r="G19" s="8">
        <v>0.84842909021710877</v>
      </c>
      <c r="H19" s="8">
        <v>0.79921869086641828</v>
      </c>
      <c r="I19" s="8">
        <v>0.5481505836377728</v>
      </c>
      <c r="J19" s="8">
        <v>0.28532018395107056</v>
      </c>
      <c r="K19" s="8">
        <v>1.0222715111784539</v>
      </c>
      <c r="L19" s="8">
        <v>0</v>
      </c>
      <c r="M19" s="8">
        <v>0</v>
      </c>
      <c r="N19" s="8">
        <v>0</v>
      </c>
      <c r="O19" s="8">
        <v>0</v>
      </c>
      <c r="P19" s="8">
        <v>1.6724926094729953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1468.5740848038104</v>
      </c>
      <c r="D26" s="27">
        <f t="shared" si="7"/>
        <v>1464.1482715810444</v>
      </c>
      <c r="E26" s="27">
        <f t="shared" si="7"/>
        <v>1464.7363070245667</v>
      </c>
      <c r="F26" s="27">
        <f t="shared" si="7"/>
        <v>1413.7273060951491</v>
      </c>
      <c r="G26" s="27">
        <f t="shared" si="7"/>
        <v>1301.4036612005254</v>
      </c>
      <c r="H26" s="27">
        <f t="shared" si="7"/>
        <v>1195.3275678881682</v>
      </c>
      <c r="I26" s="27">
        <f t="shared" si="7"/>
        <v>1176.1935431485031</v>
      </c>
      <c r="J26" s="27">
        <f t="shared" si="7"/>
        <v>1149.5849642968994</v>
      </c>
      <c r="K26" s="27">
        <f t="shared" si="7"/>
        <v>1164.5144660571225</v>
      </c>
      <c r="L26" s="27">
        <f t="shared" si="7"/>
        <v>914.2481188090336</v>
      </c>
      <c r="M26" s="27">
        <f t="shared" si="7"/>
        <v>951.88569182077163</v>
      </c>
      <c r="N26" s="27">
        <f t="shared" si="7"/>
        <v>983.67524922098528</v>
      </c>
      <c r="O26" s="27">
        <f t="shared" si="7"/>
        <v>840.75787485110925</v>
      </c>
      <c r="P26" s="27">
        <f t="shared" si="7"/>
        <v>272.57583474547329</v>
      </c>
      <c r="Q26" s="27">
        <f t="shared" si="7"/>
        <v>212.49473777516499</v>
      </c>
      <c r="R26" s="27">
        <f t="shared" si="7"/>
        <v>258.13328916285127</v>
      </c>
      <c r="S26" s="27">
        <f t="shared" si="7"/>
        <v>178.83002996909141</v>
      </c>
      <c r="T26" s="27">
        <f t="shared" si="7"/>
        <v>209.5995065895832</v>
      </c>
      <c r="U26" s="27">
        <f t="shared" si="7"/>
        <v>242.01429507819535</v>
      </c>
      <c r="V26" s="27">
        <f t="shared" si="7"/>
        <v>148.47946057178885</v>
      </c>
      <c r="W26" s="27">
        <f t="shared" si="7"/>
        <v>109.58916955158733</v>
      </c>
      <c r="X26" s="27">
        <f t="shared" si="7"/>
        <v>128.44511910806668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22.403988236195072</v>
      </c>
      <c r="D27" s="19">
        <f t="shared" si="8"/>
        <v>22.252990547681524</v>
      </c>
      <c r="E27" s="19">
        <f t="shared" si="8"/>
        <v>22.498053054089862</v>
      </c>
      <c r="F27" s="19">
        <f t="shared" si="8"/>
        <v>22.622964590318212</v>
      </c>
      <c r="G27" s="19">
        <f t="shared" si="8"/>
        <v>22.570834430169572</v>
      </c>
      <c r="H27" s="19">
        <f t="shared" si="8"/>
        <v>22.550272824765742</v>
      </c>
      <c r="I27" s="19">
        <f t="shared" si="8"/>
        <v>22.190758821274866</v>
      </c>
      <c r="J27" s="19">
        <f t="shared" si="8"/>
        <v>22.138661390311551</v>
      </c>
      <c r="K27" s="19">
        <f t="shared" si="8"/>
        <v>22.13593704060899</v>
      </c>
      <c r="L27" s="19">
        <f t="shared" si="8"/>
        <v>18.907043856331548</v>
      </c>
      <c r="M27" s="19">
        <f t="shared" si="8"/>
        <v>20.99198841389569</v>
      </c>
      <c r="N27" s="19">
        <f t="shared" si="8"/>
        <v>23.270606678940503</v>
      </c>
      <c r="O27" s="19">
        <f t="shared" si="8"/>
        <v>22.785266163562614</v>
      </c>
      <c r="P27" s="19">
        <f t="shared" si="8"/>
        <v>8.426793449302993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22.403988236195072</v>
      </c>
      <c r="D28" s="8">
        <v>22.252990547681524</v>
      </c>
      <c r="E28" s="8">
        <v>22.498053054089862</v>
      </c>
      <c r="F28" s="8">
        <v>22.622964590318212</v>
      </c>
      <c r="G28" s="8">
        <v>22.570834430169572</v>
      </c>
      <c r="H28" s="8">
        <v>22.550272824765742</v>
      </c>
      <c r="I28" s="8">
        <v>22.190758821274866</v>
      </c>
      <c r="J28" s="8">
        <v>22.138661390311551</v>
      </c>
      <c r="K28" s="8">
        <v>22.13593704060899</v>
      </c>
      <c r="L28" s="8">
        <v>18.907043856331548</v>
      </c>
      <c r="M28" s="8">
        <v>20.99198841389569</v>
      </c>
      <c r="N28" s="8">
        <v>23.270606678940503</v>
      </c>
      <c r="O28" s="8">
        <v>22.785266163562614</v>
      </c>
      <c r="P28" s="8">
        <v>8.426793449302993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1446.1700965676152</v>
      </c>
      <c r="D33" s="19">
        <f t="shared" si="9"/>
        <v>1441.8952810333628</v>
      </c>
      <c r="E33" s="19">
        <f t="shared" si="9"/>
        <v>1442.2382539704768</v>
      </c>
      <c r="F33" s="19">
        <f t="shared" si="9"/>
        <v>1391.1043415048309</v>
      </c>
      <c r="G33" s="19">
        <f t="shared" si="9"/>
        <v>1278.832826770356</v>
      </c>
      <c r="H33" s="19">
        <f t="shared" si="9"/>
        <v>1172.7772950634026</v>
      </c>
      <c r="I33" s="19">
        <f t="shared" si="9"/>
        <v>1154.0027843272283</v>
      </c>
      <c r="J33" s="19">
        <f t="shared" si="9"/>
        <v>1127.4463029065878</v>
      </c>
      <c r="K33" s="19">
        <f t="shared" si="9"/>
        <v>1142.3785290165135</v>
      </c>
      <c r="L33" s="19">
        <f t="shared" si="9"/>
        <v>895.341074952702</v>
      </c>
      <c r="M33" s="19">
        <f t="shared" si="9"/>
        <v>930.89370340687594</v>
      </c>
      <c r="N33" s="19">
        <f t="shared" si="9"/>
        <v>960.40464254204483</v>
      </c>
      <c r="O33" s="19">
        <f t="shared" si="9"/>
        <v>817.97260868754665</v>
      </c>
      <c r="P33" s="19">
        <f t="shared" si="9"/>
        <v>264.14904129617031</v>
      </c>
      <c r="Q33" s="19">
        <f t="shared" si="9"/>
        <v>212.49473777516499</v>
      </c>
      <c r="R33" s="19">
        <f t="shared" si="9"/>
        <v>258.13328916285127</v>
      </c>
      <c r="S33" s="19">
        <f t="shared" si="9"/>
        <v>178.83002996909141</v>
      </c>
      <c r="T33" s="19">
        <f t="shared" si="9"/>
        <v>209.5995065895832</v>
      </c>
      <c r="U33" s="19">
        <f t="shared" si="9"/>
        <v>242.01429507819535</v>
      </c>
      <c r="V33" s="19">
        <f t="shared" si="9"/>
        <v>148.47946057178885</v>
      </c>
      <c r="W33" s="19">
        <f t="shared" si="9"/>
        <v>109.58916955158733</v>
      </c>
      <c r="X33" s="19">
        <f t="shared" si="9"/>
        <v>128.44511910806668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376.443923195308</v>
      </c>
      <c r="D36" s="8">
        <v>381.17168555930652</v>
      </c>
      <c r="E36" s="8">
        <v>385.29838571971163</v>
      </c>
      <c r="F36" s="8">
        <v>380.04608108670971</v>
      </c>
      <c r="G36" s="8">
        <v>386.53087828704099</v>
      </c>
      <c r="H36" s="8">
        <v>378.86247062411604</v>
      </c>
      <c r="I36" s="8">
        <v>342.27399169274469</v>
      </c>
      <c r="J36" s="8">
        <v>337.85453646373969</v>
      </c>
      <c r="K36" s="8">
        <v>332.39948109831715</v>
      </c>
      <c r="L36" s="8">
        <v>280.00428700265513</v>
      </c>
      <c r="M36" s="8">
        <v>308.71929164399927</v>
      </c>
      <c r="N36" s="8">
        <v>311.42954578817302</v>
      </c>
      <c r="O36" s="8">
        <v>288.41945374876246</v>
      </c>
      <c r="P36" s="8">
        <v>3.28798215783603</v>
      </c>
      <c r="Q36" s="8">
        <v>3.4269409991822006</v>
      </c>
      <c r="R36" s="8">
        <v>10.697581473812045</v>
      </c>
      <c r="S36" s="8">
        <v>22.424596291723695</v>
      </c>
      <c r="T36" s="8">
        <v>8.670879894581093</v>
      </c>
      <c r="U36" s="8">
        <v>8.9266412914542332</v>
      </c>
      <c r="V36" s="8">
        <v>8.7149931391779294</v>
      </c>
      <c r="W36" s="8">
        <v>5.2887028327969068</v>
      </c>
      <c r="X36" s="8">
        <v>3.3023241694922185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1.8801009297098241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196.76134801680129</v>
      </c>
      <c r="D43" s="8">
        <v>210.57501806069598</v>
      </c>
      <c r="E43" s="8">
        <v>209.05518648538765</v>
      </c>
      <c r="F43" s="8">
        <v>233.52692543009593</v>
      </c>
      <c r="G43" s="8">
        <v>266.2047998993242</v>
      </c>
      <c r="H43" s="8">
        <v>275.76239015475301</v>
      </c>
      <c r="I43" s="8">
        <v>143.2706599820516</v>
      </c>
      <c r="J43" s="8">
        <v>196.20855359234221</v>
      </c>
      <c r="K43" s="8">
        <v>192.242742838894</v>
      </c>
      <c r="L43" s="8">
        <v>160.95580636676058</v>
      </c>
      <c r="M43" s="8">
        <v>191.42818958276152</v>
      </c>
      <c r="N43" s="8">
        <v>160.16967663103335</v>
      </c>
      <c r="O43" s="8">
        <v>198.11521710825014</v>
      </c>
      <c r="P43" s="8">
        <v>66.232747565196121</v>
      </c>
      <c r="Q43" s="8">
        <v>69.044847090789617</v>
      </c>
      <c r="R43" s="8">
        <v>75.583286591105391</v>
      </c>
      <c r="S43" s="8">
        <v>75.080355312115842</v>
      </c>
      <c r="T43" s="8">
        <v>79.197176141106894</v>
      </c>
      <c r="U43" s="8">
        <v>87.190345215934229</v>
      </c>
      <c r="V43" s="8">
        <v>74.023769573628499</v>
      </c>
      <c r="W43" s="8">
        <v>65.514379248085419</v>
      </c>
      <c r="X43" s="8">
        <v>61.483554752343728</v>
      </c>
    </row>
    <row r="44" spans="1:24" ht="11.25" customHeight="1" x14ac:dyDescent="0.2">
      <c r="A44" s="28" t="s">
        <v>74</v>
      </c>
      <c r="B44" s="7" t="s">
        <v>75</v>
      </c>
      <c r="C44" s="8">
        <v>636.36782331490531</v>
      </c>
      <c r="D44" s="8">
        <v>588.61362222420303</v>
      </c>
      <c r="E44" s="8">
        <v>608.37821022702337</v>
      </c>
      <c r="F44" s="8">
        <v>517.42814841299537</v>
      </c>
      <c r="G44" s="8">
        <v>356.98204187993008</v>
      </c>
      <c r="H44" s="8">
        <v>247.36193964528465</v>
      </c>
      <c r="I44" s="8">
        <v>417.10400458795391</v>
      </c>
      <c r="J44" s="8">
        <v>378.44247350181041</v>
      </c>
      <c r="K44" s="8">
        <v>416.01861918129862</v>
      </c>
      <c r="L44" s="8">
        <v>294.96890660305917</v>
      </c>
      <c r="M44" s="8">
        <v>241.24080456545161</v>
      </c>
      <c r="N44" s="8">
        <v>320.3484608525269</v>
      </c>
      <c r="O44" s="8">
        <v>182.07889377455388</v>
      </c>
      <c r="P44" s="8">
        <v>194.62831157313815</v>
      </c>
      <c r="Q44" s="8">
        <v>140.02294968519317</v>
      </c>
      <c r="R44" s="8">
        <v>171.85242109793381</v>
      </c>
      <c r="S44" s="8">
        <v>81.325078365251883</v>
      </c>
      <c r="T44" s="8">
        <v>121.7314505538952</v>
      </c>
      <c r="U44" s="8">
        <v>145.8973085708069</v>
      </c>
      <c r="V44" s="8">
        <v>65.740697858982415</v>
      </c>
      <c r="W44" s="8">
        <v>38.786087470705006</v>
      </c>
      <c r="X44" s="8">
        <v>63.659240186230733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236.59700204060053</v>
      </c>
      <c r="D48" s="8">
        <v>261.53495518915724</v>
      </c>
      <c r="E48" s="8">
        <v>239.50647153835425</v>
      </c>
      <c r="F48" s="8">
        <v>260.10318657502984</v>
      </c>
      <c r="G48" s="8">
        <v>269.11510670406068</v>
      </c>
      <c r="H48" s="8">
        <v>270.79049463924883</v>
      </c>
      <c r="I48" s="8">
        <v>251.35412806447806</v>
      </c>
      <c r="J48" s="8">
        <v>214.9407393486953</v>
      </c>
      <c r="K48" s="8">
        <v>201.71768589800371</v>
      </c>
      <c r="L48" s="8">
        <v>159.41207498022715</v>
      </c>
      <c r="M48" s="8">
        <v>189.50541761466357</v>
      </c>
      <c r="N48" s="8">
        <v>168.45695927031156</v>
      </c>
      <c r="O48" s="8">
        <v>147.47894312627028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2538.2959219195254</v>
      </c>
      <c r="D51" s="27">
        <v>2185.324923489592</v>
      </c>
      <c r="E51" s="27">
        <v>2724.2454858655929</v>
      </c>
      <c r="F51" s="27">
        <v>2636.6699540252521</v>
      </c>
      <c r="G51" s="27">
        <v>3324.2255248291281</v>
      </c>
      <c r="H51" s="27">
        <v>3862.5436415750009</v>
      </c>
      <c r="I51" s="27">
        <v>3636.58186332479</v>
      </c>
      <c r="J51" s="27">
        <v>3514.6889204555087</v>
      </c>
      <c r="K51" s="27">
        <v>3377.8808246684521</v>
      </c>
      <c r="L51" s="27">
        <v>1850.1784994993691</v>
      </c>
      <c r="M51" s="27">
        <v>2302.7879386496616</v>
      </c>
      <c r="N51" s="27">
        <v>3579.8957575216064</v>
      </c>
      <c r="O51" s="27">
        <v>3967.4961951844712</v>
      </c>
      <c r="P51" s="27">
        <v>3759.2318009518644</v>
      </c>
      <c r="Q51" s="27">
        <v>3791.1331201141084</v>
      </c>
      <c r="R51" s="27">
        <v>3024.349291675293</v>
      </c>
      <c r="S51" s="27">
        <v>3084.8205804868071</v>
      </c>
      <c r="T51" s="27">
        <v>3181.8144916945603</v>
      </c>
      <c r="U51" s="27">
        <v>3464.088743836905</v>
      </c>
      <c r="V51" s="27">
        <v>3481.7557196772327</v>
      </c>
      <c r="W51" s="27">
        <v>3356.826742710502</v>
      </c>
      <c r="X51" s="27">
        <v>3533.3786275342454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40.598845580998876</v>
      </c>
      <c r="D61" s="49">
        <f t="shared" si="11"/>
        <v>40.325218770699728</v>
      </c>
      <c r="E61" s="49">
        <f t="shared" si="11"/>
        <v>42.259185835220123</v>
      </c>
      <c r="F61" s="49">
        <f t="shared" si="11"/>
        <v>42.493813240967</v>
      </c>
      <c r="G61" s="49">
        <f t="shared" si="11"/>
        <v>42.395894629074483</v>
      </c>
      <c r="H61" s="49">
        <f t="shared" si="11"/>
        <v>42.357272766918577</v>
      </c>
      <c r="I61" s="49">
        <f t="shared" si="11"/>
        <v>38.074878778775492</v>
      </c>
      <c r="J61" s="49">
        <f t="shared" si="11"/>
        <v>37.985490065906781</v>
      </c>
      <c r="K61" s="49">
        <f t="shared" si="11"/>
        <v>37.980815629781745</v>
      </c>
      <c r="L61" s="49">
        <f t="shared" si="11"/>
        <v>11.667197178577664</v>
      </c>
      <c r="M61" s="49">
        <f t="shared" si="11"/>
        <v>12.953779017829978</v>
      </c>
      <c r="N61" s="49">
        <f t="shared" si="11"/>
        <v>14.359873423438692</v>
      </c>
      <c r="O61" s="49">
        <f t="shared" si="11"/>
        <v>14.06037850849089</v>
      </c>
      <c r="P61" s="49">
        <f t="shared" si="11"/>
        <v>12.662837410664137</v>
      </c>
      <c r="Q61" s="49">
        <f t="shared" si="11"/>
        <v>13.210196443660617</v>
      </c>
      <c r="R61" s="49">
        <f t="shared" si="11"/>
        <v>23.962572231966742</v>
      </c>
      <c r="S61" s="49">
        <f t="shared" si="11"/>
        <v>16.815417419144964</v>
      </c>
      <c r="T61" s="49">
        <f t="shared" si="11"/>
        <v>16.90504734433506</v>
      </c>
      <c r="U61" s="49">
        <f t="shared" si="11"/>
        <v>17.480552663815583</v>
      </c>
      <c r="V61" s="49">
        <f t="shared" si="11"/>
        <v>18.057004433495351</v>
      </c>
      <c r="W61" s="49">
        <f t="shared" si="11"/>
        <v>21.880614446978687</v>
      </c>
      <c r="X61" s="49">
        <f t="shared" si="11"/>
        <v>27.670853012131342</v>
      </c>
    </row>
    <row r="62" spans="1:24" ht="11.25" customHeight="1" x14ac:dyDescent="0.2">
      <c r="A62" s="50" t="s">
        <v>92</v>
      </c>
      <c r="B62" s="51" t="s">
        <v>93</v>
      </c>
      <c r="C62" s="52">
        <v>40.598845580998876</v>
      </c>
      <c r="D62" s="52">
        <v>40.325218770699728</v>
      </c>
      <c r="E62" s="52">
        <v>42.259185835220123</v>
      </c>
      <c r="F62" s="52">
        <v>42.493813240967</v>
      </c>
      <c r="G62" s="52">
        <v>42.395894629074483</v>
      </c>
      <c r="H62" s="52">
        <v>42.357272766918577</v>
      </c>
      <c r="I62" s="52">
        <v>38.074878778775492</v>
      </c>
      <c r="J62" s="52">
        <v>37.985490065906781</v>
      </c>
      <c r="K62" s="52">
        <v>37.980815629781745</v>
      </c>
      <c r="L62" s="52">
        <v>11.667197178577664</v>
      </c>
      <c r="M62" s="52">
        <v>12.953779017829978</v>
      </c>
      <c r="N62" s="52">
        <v>14.359873423438692</v>
      </c>
      <c r="O62" s="52">
        <v>14.06037850849089</v>
      </c>
      <c r="P62" s="52">
        <v>12.662837410664137</v>
      </c>
      <c r="Q62" s="52">
        <v>13.210196443660617</v>
      </c>
      <c r="R62" s="52">
        <v>13.760394810021655</v>
      </c>
      <c r="S62" s="52">
        <v>16.815417419144964</v>
      </c>
      <c r="T62" s="52">
        <v>16.90504734433506</v>
      </c>
      <c r="U62" s="52">
        <v>17.480552663815583</v>
      </c>
      <c r="V62" s="52">
        <v>17.058767333551195</v>
      </c>
      <c r="W62" s="52">
        <v>20.461377584543616</v>
      </c>
      <c r="X62" s="52">
        <v>26.068743702325563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10.202177421945088</v>
      </c>
      <c r="S64" s="52">
        <v>0</v>
      </c>
      <c r="T64" s="52">
        <v>0</v>
      </c>
      <c r="U64" s="52">
        <v>0</v>
      </c>
      <c r="V64" s="52">
        <v>0.99823709994415588</v>
      </c>
      <c r="W64" s="52">
        <v>1.4192368624350704</v>
      </c>
      <c r="X64" s="52">
        <v>1.6021093098057801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2136.2128890257814</v>
      </c>
      <c r="D2" s="21">
        <f t="shared" ref="D2:X2" si="0">SUM(D3,D17,D22,D25,D26,D51,D52)</f>
        <v>2169.1581732315981</v>
      </c>
      <c r="E2" s="21">
        <f t="shared" si="0"/>
        <v>2455.326507336536</v>
      </c>
      <c r="F2" s="21">
        <f t="shared" si="0"/>
        <v>2419.4605836096675</v>
      </c>
      <c r="G2" s="21">
        <f t="shared" si="0"/>
        <v>2669.6092974865805</v>
      </c>
      <c r="H2" s="21">
        <f t="shared" si="0"/>
        <v>2774.9508609198251</v>
      </c>
      <c r="I2" s="21">
        <f t="shared" si="0"/>
        <v>2646.5903232519713</v>
      </c>
      <c r="J2" s="21">
        <f t="shared" si="0"/>
        <v>2538.9965372422862</v>
      </c>
      <c r="K2" s="21">
        <f t="shared" si="0"/>
        <v>2460.7654950850228</v>
      </c>
      <c r="L2" s="21">
        <f t="shared" si="0"/>
        <v>2074.6630505324383</v>
      </c>
      <c r="M2" s="21">
        <f t="shared" si="0"/>
        <v>2038.5410366164319</v>
      </c>
      <c r="N2" s="21">
        <f t="shared" si="0"/>
        <v>2327.4107404780898</v>
      </c>
      <c r="O2" s="21">
        <f t="shared" si="0"/>
        <v>2607.5049402227887</v>
      </c>
      <c r="P2" s="21">
        <f t="shared" si="0"/>
        <v>2888.2761976750407</v>
      </c>
      <c r="Q2" s="21">
        <f t="shared" si="0"/>
        <v>2482.2197330073736</v>
      </c>
      <c r="R2" s="21">
        <f t="shared" si="0"/>
        <v>1678.7795702192477</v>
      </c>
      <c r="S2" s="21">
        <f t="shared" si="0"/>
        <v>2071.334068256017</v>
      </c>
      <c r="T2" s="21">
        <f t="shared" si="0"/>
        <v>2150.0638392103033</v>
      </c>
      <c r="U2" s="21">
        <f t="shared" si="0"/>
        <v>2129.1595909608477</v>
      </c>
      <c r="V2" s="21">
        <f t="shared" si="0"/>
        <v>2202.5320321915642</v>
      </c>
      <c r="W2" s="21">
        <f t="shared" si="0"/>
        <v>1999.9179806568936</v>
      </c>
      <c r="X2" s="21">
        <f t="shared" si="0"/>
        <v>2078.0127335118887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80.418395721901589</v>
      </c>
      <c r="D3" s="24">
        <f t="shared" ref="D3:W3" si="2">SUM(D4,D8,D11)</f>
        <v>307.18284071397181</v>
      </c>
      <c r="E3" s="24">
        <f t="shared" si="2"/>
        <v>331.4941707750404</v>
      </c>
      <c r="F3" s="24">
        <f t="shared" si="2"/>
        <v>417.18846046705971</v>
      </c>
      <c r="G3" s="24">
        <f t="shared" si="2"/>
        <v>324.81569851445829</v>
      </c>
      <c r="H3" s="24">
        <f t="shared" si="2"/>
        <v>197.61439197500493</v>
      </c>
      <c r="I3" s="24">
        <f t="shared" si="2"/>
        <v>152.76581173598214</v>
      </c>
      <c r="J3" s="24">
        <f t="shared" si="2"/>
        <v>161.4148293657509</v>
      </c>
      <c r="K3" s="24">
        <f t="shared" si="2"/>
        <v>197.72625584079196</v>
      </c>
      <c r="L3" s="24">
        <f t="shared" si="2"/>
        <v>179.46514272850939</v>
      </c>
      <c r="M3" s="24">
        <f t="shared" si="2"/>
        <v>177.21403945991199</v>
      </c>
      <c r="N3" s="24">
        <f t="shared" si="2"/>
        <v>199.77141869147835</v>
      </c>
      <c r="O3" s="24">
        <f t="shared" si="2"/>
        <v>202.15178974381757</v>
      </c>
      <c r="P3" s="24">
        <f t="shared" si="2"/>
        <v>230.79806525492421</v>
      </c>
      <c r="Q3" s="24">
        <f t="shared" si="2"/>
        <v>221.53269479981378</v>
      </c>
      <c r="R3" s="24">
        <f t="shared" si="2"/>
        <v>174.16325519685381</v>
      </c>
      <c r="S3" s="24">
        <f t="shared" si="2"/>
        <v>176.92293756839405</v>
      </c>
      <c r="T3" s="24">
        <f t="shared" si="2"/>
        <v>152.0861604585761</v>
      </c>
      <c r="U3" s="24">
        <f t="shared" si="2"/>
        <v>174.1746716723105</v>
      </c>
      <c r="V3" s="24">
        <f t="shared" si="2"/>
        <v>161.49575438527918</v>
      </c>
      <c r="W3" s="24">
        <f t="shared" si="2"/>
        <v>149.74222882925733</v>
      </c>
      <c r="X3" s="24">
        <f t="shared" ref="X3" si="3">SUM(X4,X8,X11)</f>
        <v>142.22916730845438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47.313740490105765</v>
      </c>
      <c r="D4" s="19">
        <f t="shared" ref="D4:W4" si="5">SUM(D5:D7)</f>
        <v>205.5413804257611</v>
      </c>
      <c r="E4" s="19">
        <f t="shared" si="5"/>
        <v>209.6131033454941</v>
      </c>
      <c r="F4" s="19">
        <f t="shared" si="5"/>
        <v>199.66903426737341</v>
      </c>
      <c r="G4" s="19">
        <f t="shared" si="5"/>
        <v>188.5795101541627</v>
      </c>
      <c r="H4" s="19">
        <f t="shared" si="5"/>
        <v>180.45079843393506</v>
      </c>
      <c r="I4" s="19">
        <f t="shared" si="5"/>
        <v>144.12544124874211</v>
      </c>
      <c r="J4" s="19">
        <f t="shared" si="5"/>
        <v>137.86969834664447</v>
      </c>
      <c r="K4" s="19">
        <f t="shared" si="5"/>
        <v>165.47958517895756</v>
      </c>
      <c r="L4" s="19">
        <f t="shared" si="5"/>
        <v>162.91560346251688</v>
      </c>
      <c r="M4" s="19">
        <f t="shared" si="5"/>
        <v>167.1659500521728</v>
      </c>
      <c r="N4" s="19">
        <f t="shared" si="5"/>
        <v>139.26057486999147</v>
      </c>
      <c r="O4" s="19">
        <f t="shared" si="5"/>
        <v>149.59642024428615</v>
      </c>
      <c r="P4" s="19">
        <f t="shared" si="5"/>
        <v>169.58645263191775</v>
      </c>
      <c r="Q4" s="19">
        <f t="shared" si="5"/>
        <v>172.29574931931012</v>
      </c>
      <c r="R4" s="19">
        <f t="shared" si="5"/>
        <v>133.29227142230121</v>
      </c>
      <c r="S4" s="19">
        <f t="shared" si="5"/>
        <v>167.24527562791954</v>
      </c>
      <c r="T4" s="19">
        <f t="shared" si="5"/>
        <v>144.06393601510587</v>
      </c>
      <c r="U4" s="19">
        <f t="shared" si="5"/>
        <v>163.93746682443367</v>
      </c>
      <c r="V4" s="19">
        <f t="shared" si="5"/>
        <v>151.82672400850237</v>
      </c>
      <c r="W4" s="19">
        <f t="shared" si="5"/>
        <v>136.01557858894719</v>
      </c>
      <c r="X4" s="19">
        <f t="shared" ref="X4" si="6">SUM(X5:X7)</f>
        <v>130.42749515960696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47.313740490105765</v>
      </c>
      <c r="D7" s="8">
        <v>205.5413804257611</v>
      </c>
      <c r="E7" s="8">
        <v>209.6131033454941</v>
      </c>
      <c r="F7" s="8">
        <v>199.66903426737341</v>
      </c>
      <c r="G7" s="8">
        <v>188.5795101541627</v>
      </c>
      <c r="H7" s="8">
        <v>180.45079843393506</v>
      </c>
      <c r="I7" s="8">
        <v>144.12544124874211</v>
      </c>
      <c r="J7" s="8">
        <v>137.86969834664447</v>
      </c>
      <c r="K7" s="8">
        <v>165.47958517895756</v>
      </c>
      <c r="L7" s="8">
        <v>162.91560346251688</v>
      </c>
      <c r="M7" s="8">
        <v>167.1659500521728</v>
      </c>
      <c r="N7" s="8">
        <v>139.26057486999147</v>
      </c>
      <c r="O7" s="8">
        <v>149.59642024428615</v>
      </c>
      <c r="P7" s="8">
        <v>169.58645263191775</v>
      </c>
      <c r="Q7" s="8">
        <v>172.29574931931012</v>
      </c>
      <c r="R7" s="8">
        <v>133.29227142230121</v>
      </c>
      <c r="S7" s="8">
        <v>167.24527562791954</v>
      </c>
      <c r="T7" s="8">
        <v>144.06393601510587</v>
      </c>
      <c r="U7" s="8">
        <v>163.93746682443367</v>
      </c>
      <c r="V7" s="8">
        <v>151.82672400850237</v>
      </c>
      <c r="W7" s="8">
        <v>136.01557858894719</v>
      </c>
      <c r="X7" s="8">
        <v>130.42749515960696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33.104655231795832</v>
      </c>
      <c r="D11" s="19">
        <f t="shared" si="8"/>
        <v>101.64146028821069</v>
      </c>
      <c r="E11" s="19">
        <f t="shared" si="8"/>
        <v>121.88106742954633</v>
      </c>
      <c r="F11" s="19">
        <f t="shared" si="8"/>
        <v>217.51942619968634</v>
      </c>
      <c r="G11" s="19">
        <f t="shared" si="8"/>
        <v>136.23618836029559</v>
      </c>
      <c r="H11" s="19">
        <f t="shared" si="8"/>
        <v>17.163593541069865</v>
      </c>
      <c r="I11" s="19">
        <f t="shared" si="8"/>
        <v>8.6403704872400215</v>
      </c>
      <c r="J11" s="19">
        <f t="shared" si="8"/>
        <v>23.545131019106432</v>
      </c>
      <c r="K11" s="19">
        <f t="shared" si="8"/>
        <v>32.246670661834415</v>
      </c>
      <c r="L11" s="19">
        <f t="shared" si="8"/>
        <v>16.549539265992504</v>
      </c>
      <c r="M11" s="19">
        <f t="shared" si="8"/>
        <v>10.048089407739194</v>
      </c>
      <c r="N11" s="19">
        <f t="shared" si="8"/>
        <v>60.510843821486887</v>
      </c>
      <c r="O11" s="19">
        <f t="shared" si="8"/>
        <v>52.555369499531437</v>
      </c>
      <c r="P11" s="19">
        <f t="shared" si="8"/>
        <v>61.211612623006459</v>
      </c>
      <c r="Q11" s="19">
        <f t="shared" si="8"/>
        <v>49.236945480503671</v>
      </c>
      <c r="R11" s="19">
        <f t="shared" si="8"/>
        <v>40.870983774552599</v>
      </c>
      <c r="S11" s="19">
        <f t="shared" si="8"/>
        <v>9.6776619404745183</v>
      </c>
      <c r="T11" s="19">
        <f t="shared" si="8"/>
        <v>8.0222244434702308</v>
      </c>
      <c r="U11" s="19">
        <f t="shared" si="8"/>
        <v>10.237204847876823</v>
      </c>
      <c r="V11" s="19">
        <f t="shared" si="8"/>
        <v>9.6690303767768242</v>
      </c>
      <c r="W11" s="19">
        <f t="shared" si="8"/>
        <v>13.726650240310143</v>
      </c>
      <c r="X11" s="19">
        <f t="shared" si="8"/>
        <v>11.801672148847429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33.104655231795832</v>
      </c>
      <c r="D13" s="8">
        <v>101.64146028821069</v>
      </c>
      <c r="E13" s="8">
        <v>121.88106742954633</v>
      </c>
      <c r="F13" s="8">
        <v>217.51942619968634</v>
      </c>
      <c r="G13" s="8">
        <v>136.23618836029559</v>
      </c>
      <c r="H13" s="8">
        <v>17.163593541069865</v>
      </c>
      <c r="I13" s="8">
        <v>8.6403704872400215</v>
      </c>
      <c r="J13" s="8">
        <v>23.545131019106432</v>
      </c>
      <c r="K13" s="8">
        <v>32.246670661834415</v>
      </c>
      <c r="L13" s="8">
        <v>16.549539265992504</v>
      </c>
      <c r="M13" s="8">
        <v>10.048089407739194</v>
      </c>
      <c r="N13" s="8">
        <v>21.199114168705918</v>
      </c>
      <c r="O13" s="8">
        <v>13.310573918310725</v>
      </c>
      <c r="P13" s="8">
        <v>16.833444975858189</v>
      </c>
      <c r="Q13" s="8">
        <v>13.182932788859887</v>
      </c>
      <c r="R13" s="8">
        <v>10.389983360589447</v>
      </c>
      <c r="S13" s="8">
        <v>9.6776619404745183</v>
      </c>
      <c r="T13" s="8">
        <v>8.0222244434702308</v>
      </c>
      <c r="U13" s="8">
        <v>10.237204847876823</v>
      </c>
      <c r="V13" s="8">
        <v>9.6690303767768242</v>
      </c>
      <c r="W13" s="8">
        <v>13.726650240310143</v>
      </c>
      <c r="X13" s="8">
        <v>11.801672148847429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39.311729652780969</v>
      </c>
      <c r="O15" s="8">
        <v>39.244795581220714</v>
      </c>
      <c r="P15" s="8">
        <v>44.378167647148267</v>
      </c>
      <c r="Q15" s="8">
        <v>36.054012691643784</v>
      </c>
      <c r="R15" s="8">
        <v>30.481000413963148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0.52107465905087003</v>
      </c>
      <c r="E17" s="27">
        <f t="shared" si="9"/>
        <v>0.52313671004433937</v>
      </c>
      <c r="F17" s="27">
        <f t="shared" si="9"/>
        <v>0.24421280143491375</v>
      </c>
      <c r="G17" s="27">
        <f t="shared" si="9"/>
        <v>0.43708278000255041</v>
      </c>
      <c r="H17" s="27">
        <f t="shared" si="9"/>
        <v>0.4138900706019803</v>
      </c>
      <c r="I17" s="27">
        <f t="shared" si="9"/>
        <v>0.28874994150849825</v>
      </c>
      <c r="J17" s="27">
        <f t="shared" si="9"/>
        <v>0.14785045013220993</v>
      </c>
      <c r="K17" s="27">
        <f t="shared" si="9"/>
        <v>0.51751580436348676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1.1189145431028908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0.52107465905087003</v>
      </c>
      <c r="E19" s="8">
        <v>0.52313671004433937</v>
      </c>
      <c r="F19" s="8">
        <v>0.24421280143491375</v>
      </c>
      <c r="G19" s="8">
        <v>0.43708278000255041</v>
      </c>
      <c r="H19" s="8">
        <v>0.4138900706019803</v>
      </c>
      <c r="I19" s="8">
        <v>0.28874994150849825</v>
      </c>
      <c r="J19" s="8">
        <v>0.14785045013220993</v>
      </c>
      <c r="K19" s="8">
        <v>0.51751580436348676</v>
      </c>
      <c r="L19" s="8">
        <v>0</v>
      </c>
      <c r="M19" s="8">
        <v>0</v>
      </c>
      <c r="N19" s="8">
        <v>0</v>
      </c>
      <c r="O19" s="8">
        <v>0</v>
      </c>
      <c r="P19" s="8">
        <v>1.1189145431028908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747.92807485294338</v>
      </c>
      <c r="D26" s="27">
        <f t="shared" si="11"/>
        <v>741.21826914039002</v>
      </c>
      <c r="E26" s="27">
        <f t="shared" si="11"/>
        <v>736.07899662788918</v>
      </c>
      <c r="F26" s="27">
        <f t="shared" si="11"/>
        <v>693.18582650436917</v>
      </c>
      <c r="G26" s="27">
        <f t="shared" si="11"/>
        <v>654.78208936992496</v>
      </c>
      <c r="H26" s="27">
        <f t="shared" si="11"/>
        <v>605.06426114931389</v>
      </c>
      <c r="I26" s="27">
        <f t="shared" si="11"/>
        <v>604.95722670729026</v>
      </c>
      <c r="J26" s="27">
        <f t="shared" si="11"/>
        <v>581.36755868457544</v>
      </c>
      <c r="K26" s="27">
        <f t="shared" si="11"/>
        <v>575.06862789375259</v>
      </c>
      <c r="L26" s="27">
        <f t="shared" si="11"/>
        <v>621.79021343300951</v>
      </c>
      <c r="M26" s="27">
        <f t="shared" si="11"/>
        <v>540.24667926372638</v>
      </c>
      <c r="N26" s="27">
        <f t="shared" si="11"/>
        <v>454.40573707391411</v>
      </c>
      <c r="O26" s="27">
        <f t="shared" si="11"/>
        <v>416.9683821586018</v>
      </c>
      <c r="P26" s="27">
        <f t="shared" si="11"/>
        <v>177.14928109576826</v>
      </c>
      <c r="Q26" s="27">
        <f t="shared" si="11"/>
        <v>118.33388242141919</v>
      </c>
      <c r="R26" s="27">
        <f t="shared" si="11"/>
        <v>116.76292974830261</v>
      </c>
      <c r="S26" s="27">
        <f t="shared" si="11"/>
        <v>102.49944796751576</v>
      </c>
      <c r="T26" s="27">
        <f t="shared" si="11"/>
        <v>121.91311212018277</v>
      </c>
      <c r="U26" s="27">
        <f t="shared" si="11"/>
        <v>125.99863301235359</v>
      </c>
      <c r="V26" s="27">
        <f t="shared" si="11"/>
        <v>82.442587440495458</v>
      </c>
      <c r="W26" s="27">
        <f t="shared" si="11"/>
        <v>57.801460998263344</v>
      </c>
      <c r="X26" s="27">
        <f t="shared" si="11"/>
        <v>67.06565450895053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11.706894066293829</v>
      </c>
      <c r="D27" s="19">
        <f t="shared" si="12"/>
        <v>11.551829523141256</v>
      </c>
      <c r="E27" s="19">
        <f t="shared" si="12"/>
        <v>11.597543627887724</v>
      </c>
      <c r="F27" s="19">
        <f t="shared" si="12"/>
        <v>11.369425975992177</v>
      </c>
      <c r="G27" s="19">
        <f t="shared" si="12"/>
        <v>11.627752010708768</v>
      </c>
      <c r="H27" s="19">
        <f t="shared" si="12"/>
        <v>11.678072745543668</v>
      </c>
      <c r="I27" s="19">
        <f t="shared" si="12"/>
        <v>11.689452684969769</v>
      </c>
      <c r="J27" s="19">
        <f t="shared" si="12"/>
        <v>11.472062742127848</v>
      </c>
      <c r="K27" s="19">
        <f t="shared" si="12"/>
        <v>11.206120035277486</v>
      </c>
      <c r="L27" s="19">
        <f t="shared" si="12"/>
        <v>13.181073588092302</v>
      </c>
      <c r="M27" s="19">
        <f t="shared" si="12"/>
        <v>12.200645446268181</v>
      </c>
      <c r="N27" s="19">
        <f t="shared" si="12"/>
        <v>11.017990119470243</v>
      </c>
      <c r="O27" s="19">
        <f t="shared" si="12"/>
        <v>11.572516513679139</v>
      </c>
      <c r="P27" s="19">
        <f t="shared" si="12"/>
        <v>5.6376104078094196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11.706894066293829</v>
      </c>
      <c r="D28" s="8">
        <v>11.551829523141256</v>
      </c>
      <c r="E28" s="8">
        <v>11.597543627887724</v>
      </c>
      <c r="F28" s="8">
        <v>11.369425975992177</v>
      </c>
      <c r="G28" s="8">
        <v>11.627752010708768</v>
      </c>
      <c r="H28" s="8">
        <v>11.678072745543668</v>
      </c>
      <c r="I28" s="8">
        <v>11.689452684969769</v>
      </c>
      <c r="J28" s="8">
        <v>11.472062742127848</v>
      </c>
      <c r="K28" s="8">
        <v>11.206120035277486</v>
      </c>
      <c r="L28" s="8">
        <v>13.181073588092302</v>
      </c>
      <c r="M28" s="8">
        <v>12.200645446268181</v>
      </c>
      <c r="N28" s="8">
        <v>11.017990119470243</v>
      </c>
      <c r="O28" s="8">
        <v>11.572516513679139</v>
      </c>
      <c r="P28" s="8">
        <v>5.6376104078094196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736.2211807866496</v>
      </c>
      <c r="D33" s="19">
        <f t="shared" si="13"/>
        <v>729.66643961724878</v>
      </c>
      <c r="E33" s="19">
        <f t="shared" si="13"/>
        <v>724.48145300000147</v>
      </c>
      <c r="F33" s="19">
        <f t="shared" si="13"/>
        <v>681.81640052837702</v>
      </c>
      <c r="G33" s="19">
        <f t="shared" si="13"/>
        <v>643.15433735921624</v>
      </c>
      <c r="H33" s="19">
        <f t="shared" si="13"/>
        <v>593.38618840377023</v>
      </c>
      <c r="I33" s="19">
        <f t="shared" si="13"/>
        <v>593.26777402232051</v>
      </c>
      <c r="J33" s="19">
        <f t="shared" si="13"/>
        <v>569.89549594244761</v>
      </c>
      <c r="K33" s="19">
        <f t="shared" si="13"/>
        <v>563.86250785847506</v>
      </c>
      <c r="L33" s="19">
        <f t="shared" si="13"/>
        <v>608.60913984491719</v>
      </c>
      <c r="M33" s="19">
        <f t="shared" si="13"/>
        <v>528.04603381745824</v>
      </c>
      <c r="N33" s="19">
        <f t="shared" si="13"/>
        <v>443.38774695444386</v>
      </c>
      <c r="O33" s="19">
        <f t="shared" si="13"/>
        <v>405.39586564492265</v>
      </c>
      <c r="P33" s="19">
        <f t="shared" si="13"/>
        <v>171.51167068795883</v>
      </c>
      <c r="Q33" s="19">
        <f t="shared" si="13"/>
        <v>118.33388242141919</v>
      </c>
      <c r="R33" s="19">
        <f t="shared" si="13"/>
        <v>116.76292974830261</v>
      </c>
      <c r="S33" s="19">
        <f t="shared" si="13"/>
        <v>102.49944796751576</v>
      </c>
      <c r="T33" s="19">
        <f t="shared" si="13"/>
        <v>121.91311212018277</v>
      </c>
      <c r="U33" s="19">
        <f t="shared" si="13"/>
        <v>125.99863301235359</v>
      </c>
      <c r="V33" s="19">
        <f t="shared" si="13"/>
        <v>82.442587440495458</v>
      </c>
      <c r="W33" s="19">
        <f t="shared" si="13"/>
        <v>57.801460998263344</v>
      </c>
      <c r="X33" s="19">
        <f t="shared" si="13"/>
        <v>67.06565450895053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190.44845480035295</v>
      </c>
      <c r="D36" s="8">
        <v>191.54435355357003</v>
      </c>
      <c r="E36" s="8">
        <v>192.29696549027196</v>
      </c>
      <c r="F36" s="8">
        <v>184.91012159732051</v>
      </c>
      <c r="G36" s="8">
        <v>192.79255315220513</v>
      </c>
      <c r="H36" s="8">
        <v>189.9659878048702</v>
      </c>
      <c r="I36" s="8">
        <v>174.57298857316681</v>
      </c>
      <c r="J36" s="8">
        <v>169.52621681414976</v>
      </c>
      <c r="K36" s="8">
        <v>162.93947434977176</v>
      </c>
      <c r="L36" s="8">
        <v>188.99041724797661</v>
      </c>
      <c r="M36" s="8">
        <v>173.70895120780588</v>
      </c>
      <c r="N36" s="8">
        <v>142.79517624461516</v>
      </c>
      <c r="O36" s="8">
        <v>141.87018825778242</v>
      </c>
      <c r="P36" s="8">
        <v>2.1315673216927582</v>
      </c>
      <c r="Q36" s="8">
        <v>1.9049171031647916</v>
      </c>
      <c r="R36" s="8">
        <v>4.8313381626501464</v>
      </c>
      <c r="S36" s="8">
        <v>12.825221506458742</v>
      </c>
      <c r="T36" s="8">
        <v>5.0336425693319979</v>
      </c>
      <c r="U36" s="8">
        <v>4.638699657645236</v>
      </c>
      <c r="V36" s="8">
        <v>4.8267953339395584</v>
      </c>
      <c r="W36" s="8">
        <v>2.7814504023991038</v>
      </c>
      <c r="X36" s="8">
        <v>1.7202982445865238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0.95489334644000157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100.19450062650139</v>
      </c>
      <c r="D43" s="8">
        <v>106.56877561903967</v>
      </c>
      <c r="E43" s="8">
        <v>105.08811417827098</v>
      </c>
      <c r="F43" s="8">
        <v>114.43559248571552</v>
      </c>
      <c r="G43" s="8">
        <v>133.66824155080658</v>
      </c>
      <c r="H43" s="8">
        <v>139.15625851322756</v>
      </c>
      <c r="I43" s="8">
        <v>73.549476864470066</v>
      </c>
      <c r="J43" s="8">
        <v>99.096708482656936</v>
      </c>
      <c r="K43" s="8">
        <v>94.87637644845573</v>
      </c>
      <c r="L43" s="8">
        <v>109.39349007072106</v>
      </c>
      <c r="M43" s="8">
        <v>108.45519235082114</v>
      </c>
      <c r="N43" s="8">
        <v>73.948214749165686</v>
      </c>
      <c r="O43" s="8">
        <v>98.104507987298874</v>
      </c>
      <c r="P43" s="8">
        <v>43.204434244454873</v>
      </c>
      <c r="Q43" s="8">
        <v>38.595086137212149</v>
      </c>
      <c r="R43" s="8">
        <v>34.318052261197622</v>
      </c>
      <c r="S43" s="8">
        <v>43.162256724976729</v>
      </c>
      <c r="T43" s="8">
        <v>46.211599740133778</v>
      </c>
      <c r="U43" s="8">
        <v>45.544878932541643</v>
      </c>
      <c r="V43" s="8">
        <v>41.205333875765071</v>
      </c>
      <c r="W43" s="8">
        <v>34.621515536948905</v>
      </c>
      <c r="X43" s="8">
        <v>32.182991359127016</v>
      </c>
    </row>
    <row r="44" spans="1:24" ht="11.25" customHeight="1" x14ac:dyDescent="0.2">
      <c r="A44" s="28" t="s">
        <v>74</v>
      </c>
      <c r="B44" s="7" t="s">
        <v>75</v>
      </c>
      <c r="C44" s="8">
        <v>321.94773555186009</v>
      </c>
      <c r="D44" s="8">
        <v>295.78696433425961</v>
      </c>
      <c r="E44" s="8">
        <v>303.63294535618468</v>
      </c>
      <c r="F44" s="8">
        <v>251.75289682593515</v>
      </c>
      <c r="G44" s="8">
        <v>178.05428530967248</v>
      </c>
      <c r="H44" s="8">
        <v>124.03011344099613</v>
      </c>
      <c r="I44" s="8">
        <v>212.73919255927643</v>
      </c>
      <c r="J44" s="8">
        <v>189.89213963517869</v>
      </c>
      <c r="K44" s="8">
        <v>203.92888371889188</v>
      </c>
      <c r="L44" s="8">
        <v>199.0908686821748</v>
      </c>
      <c r="M44" s="8">
        <v>135.74042272005323</v>
      </c>
      <c r="N44" s="8">
        <v>146.88463424803604</v>
      </c>
      <c r="O44" s="8">
        <v>89.562498651932728</v>
      </c>
      <c r="P44" s="8">
        <v>126.1756691218112</v>
      </c>
      <c r="Q44" s="8">
        <v>77.833879181042249</v>
      </c>
      <c r="R44" s="8">
        <v>77.613539324454848</v>
      </c>
      <c r="S44" s="8">
        <v>46.511969736080289</v>
      </c>
      <c r="T44" s="8">
        <v>70.667869810717008</v>
      </c>
      <c r="U44" s="8">
        <v>75.81505442216671</v>
      </c>
      <c r="V44" s="8">
        <v>36.410458230790837</v>
      </c>
      <c r="W44" s="8">
        <v>20.398495058915337</v>
      </c>
      <c r="X44" s="8">
        <v>33.162364905236991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123.63048980793521</v>
      </c>
      <c r="D48" s="8">
        <v>135.76634611037949</v>
      </c>
      <c r="E48" s="8">
        <v>123.46342797527383</v>
      </c>
      <c r="F48" s="8">
        <v>130.71778961940586</v>
      </c>
      <c r="G48" s="8">
        <v>138.63925734653208</v>
      </c>
      <c r="H48" s="8">
        <v>140.23382864467635</v>
      </c>
      <c r="I48" s="8">
        <v>132.40611602540721</v>
      </c>
      <c r="J48" s="8">
        <v>111.38043101046226</v>
      </c>
      <c r="K48" s="8">
        <v>102.11777334135574</v>
      </c>
      <c r="L48" s="8">
        <v>111.13436384404477</v>
      </c>
      <c r="M48" s="8">
        <v>110.14146753877796</v>
      </c>
      <c r="N48" s="8">
        <v>79.759721712626998</v>
      </c>
      <c r="O48" s="8">
        <v>74.903777401468645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1307.8664184509364</v>
      </c>
      <c r="D51" s="27">
        <v>1120.2359887181856</v>
      </c>
      <c r="E51" s="27">
        <v>1387.2302032235621</v>
      </c>
      <c r="F51" s="27">
        <v>1308.8420838368038</v>
      </c>
      <c r="G51" s="27">
        <v>1689.5744268221945</v>
      </c>
      <c r="H51" s="27">
        <v>1971.8583177249043</v>
      </c>
      <c r="I51" s="27">
        <v>1888.5785348671907</v>
      </c>
      <c r="J51" s="27">
        <v>1796.0662987418277</v>
      </c>
      <c r="K51" s="27">
        <v>1687.453095546115</v>
      </c>
      <c r="L51" s="27">
        <v>1273.4076943709194</v>
      </c>
      <c r="M51" s="27">
        <v>1321.0803178927936</v>
      </c>
      <c r="N51" s="27">
        <v>1673.2335847126976</v>
      </c>
      <c r="O51" s="27">
        <v>1988.3847683203694</v>
      </c>
      <c r="P51" s="27">
        <v>2479.2099367812452</v>
      </c>
      <c r="Q51" s="27">
        <v>2142.3531557861406</v>
      </c>
      <c r="R51" s="27">
        <v>1387.8533852740914</v>
      </c>
      <c r="S51" s="27">
        <v>1791.9116827201071</v>
      </c>
      <c r="T51" s="27">
        <v>1876.0645666315443</v>
      </c>
      <c r="U51" s="27">
        <v>1828.9862862761838</v>
      </c>
      <c r="V51" s="27">
        <v>1958.5936903657894</v>
      </c>
      <c r="W51" s="27">
        <v>1792.374290829373</v>
      </c>
      <c r="X51" s="27">
        <v>1868.7179116944835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21.214365023755892</v>
      </c>
      <c r="D61" s="49">
        <f t="shared" si="15"/>
        <v>20.933368561154257</v>
      </c>
      <c r="E61" s="49">
        <f t="shared" si="15"/>
        <v>21.78422951642413</v>
      </c>
      <c r="F61" s="49">
        <f t="shared" si="15"/>
        <v>21.355745050654072</v>
      </c>
      <c r="G61" s="49">
        <f t="shared" si="15"/>
        <v>21.840971389169599</v>
      </c>
      <c r="H61" s="49">
        <f t="shared" si="15"/>
        <v>21.935491269607262</v>
      </c>
      <c r="I61" s="49">
        <f t="shared" si="15"/>
        <v>20.056749638671704</v>
      </c>
      <c r="J61" s="49">
        <f t="shared" si="15"/>
        <v>19.683752221679566</v>
      </c>
      <c r="K61" s="49">
        <f t="shared" si="15"/>
        <v>19.227448027353446</v>
      </c>
      <c r="L61" s="49">
        <f t="shared" si="15"/>
        <v>8.1338037689120544</v>
      </c>
      <c r="M61" s="49">
        <f t="shared" si="15"/>
        <v>7.5287991718418521</v>
      </c>
      <c r="N61" s="49">
        <f t="shared" si="15"/>
        <v>6.7990038110813176</v>
      </c>
      <c r="O61" s="49">
        <f t="shared" si="15"/>
        <v>7.1411920892237131</v>
      </c>
      <c r="P61" s="49">
        <f t="shared" si="15"/>
        <v>8.4715668430989428</v>
      </c>
      <c r="Q61" s="49">
        <f t="shared" si="15"/>
        <v>7.5772090136869128</v>
      </c>
      <c r="R61" s="49">
        <f t="shared" si="15"/>
        <v>11.09373862706105</v>
      </c>
      <c r="S61" s="49">
        <f t="shared" si="15"/>
        <v>9.9228398464086087</v>
      </c>
      <c r="T61" s="49">
        <f t="shared" si="15"/>
        <v>10.125855507297358</v>
      </c>
      <c r="U61" s="49">
        <f t="shared" si="15"/>
        <v>9.3730044892925228</v>
      </c>
      <c r="V61" s="49">
        <f t="shared" si="15"/>
        <v>10.310427707041544</v>
      </c>
      <c r="W61" s="49">
        <f t="shared" si="15"/>
        <v>11.861430152189113</v>
      </c>
      <c r="X61" s="49">
        <f t="shared" si="15"/>
        <v>14.859908488656338</v>
      </c>
    </row>
    <row r="62" spans="1:24" ht="11.25" customHeight="1" x14ac:dyDescent="0.2">
      <c r="A62" s="50" t="s">
        <v>92</v>
      </c>
      <c r="B62" s="51" t="s">
        <v>93</v>
      </c>
      <c r="C62" s="52">
        <v>21.214365023755892</v>
      </c>
      <c r="D62" s="52">
        <v>20.933368561154257</v>
      </c>
      <c r="E62" s="52">
        <v>21.78422951642413</v>
      </c>
      <c r="F62" s="52">
        <v>21.355745050654072</v>
      </c>
      <c r="G62" s="52">
        <v>21.840971389169599</v>
      </c>
      <c r="H62" s="52">
        <v>21.935491269607262</v>
      </c>
      <c r="I62" s="52">
        <v>20.056749638671704</v>
      </c>
      <c r="J62" s="52">
        <v>19.683752221679566</v>
      </c>
      <c r="K62" s="52">
        <v>19.227448027353446</v>
      </c>
      <c r="L62" s="52">
        <v>8.1338037689120544</v>
      </c>
      <c r="M62" s="52">
        <v>7.5287991718418521</v>
      </c>
      <c r="N62" s="52">
        <v>6.7990038110813176</v>
      </c>
      <c r="O62" s="52">
        <v>7.1411920892237131</v>
      </c>
      <c r="P62" s="52">
        <v>8.4715668430989428</v>
      </c>
      <c r="Q62" s="52">
        <v>7.5772090136869128</v>
      </c>
      <c r="R62" s="52">
        <v>6.412028577501875</v>
      </c>
      <c r="S62" s="52">
        <v>9.9228398464086087</v>
      </c>
      <c r="T62" s="52">
        <v>10.125855507297358</v>
      </c>
      <c r="U62" s="52">
        <v>9.3730044892925228</v>
      </c>
      <c r="V62" s="52">
        <v>9.748888919472348</v>
      </c>
      <c r="W62" s="52">
        <v>11.103630045183309</v>
      </c>
      <c r="X62" s="52">
        <v>14.012591889071928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4.6817100495591761</v>
      </c>
      <c r="S64" s="52">
        <v>0</v>
      </c>
      <c r="T64" s="52">
        <v>0</v>
      </c>
      <c r="U64" s="52">
        <v>0</v>
      </c>
      <c r="V64" s="52">
        <v>0.5615387875691964</v>
      </c>
      <c r="W64" s="52">
        <v>0.75780010700580402</v>
      </c>
      <c r="X64" s="52">
        <v>0.84731659958441075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639.23416778903447</v>
      </c>
      <c r="D2" s="21">
        <f t="shared" ref="D2:X2" si="0">SUM(D3,D17,D22,D25,D26,D51,D52)</f>
        <v>716.74587931252177</v>
      </c>
      <c r="E2" s="21">
        <f t="shared" si="0"/>
        <v>746.40632605261658</v>
      </c>
      <c r="F2" s="21">
        <f t="shared" si="0"/>
        <v>771.62489722140481</v>
      </c>
      <c r="G2" s="21">
        <f t="shared" si="0"/>
        <v>787.0251135648366</v>
      </c>
      <c r="H2" s="21">
        <f t="shared" si="0"/>
        <v>812.8624090438675</v>
      </c>
      <c r="I2" s="21">
        <f t="shared" si="0"/>
        <v>864.88185375490821</v>
      </c>
      <c r="J2" s="21">
        <f t="shared" si="0"/>
        <v>914.83488818312503</v>
      </c>
      <c r="K2" s="21">
        <f t="shared" si="0"/>
        <v>976.13837872660042</v>
      </c>
      <c r="L2" s="21">
        <f t="shared" si="0"/>
        <v>918.7277582037957</v>
      </c>
      <c r="M2" s="21">
        <f t="shared" si="0"/>
        <v>768.94610182763427</v>
      </c>
      <c r="N2" s="21">
        <f t="shared" si="0"/>
        <v>714.1781315969215</v>
      </c>
      <c r="O2" s="21">
        <f t="shared" si="0"/>
        <v>747.13372979350004</v>
      </c>
      <c r="P2" s="21">
        <f t="shared" si="0"/>
        <v>860.69866721691506</v>
      </c>
      <c r="Q2" s="21">
        <f t="shared" si="0"/>
        <v>956.62037952713683</v>
      </c>
      <c r="R2" s="21">
        <f t="shared" si="0"/>
        <v>943.46534446916007</v>
      </c>
      <c r="S2" s="21">
        <f t="shared" si="0"/>
        <v>656.10341799503021</v>
      </c>
      <c r="T2" s="21">
        <f t="shared" si="0"/>
        <v>596.35183460608027</v>
      </c>
      <c r="U2" s="21">
        <f t="shared" si="0"/>
        <v>714.78510019346163</v>
      </c>
      <c r="V2" s="21">
        <f t="shared" si="0"/>
        <v>724.03166557478949</v>
      </c>
      <c r="W2" s="21">
        <f t="shared" si="0"/>
        <v>728.5091286051869</v>
      </c>
      <c r="X2" s="21">
        <f t="shared" si="0"/>
        <v>810.9703433817657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21.503927656248781</v>
      </c>
      <c r="D3" s="24">
        <f t="shared" ref="D3:W3" si="2">SUM(D4,D8,D11)</f>
        <v>91.477579932114466</v>
      </c>
      <c r="E3" s="24">
        <f t="shared" si="2"/>
        <v>89.919738103405848</v>
      </c>
      <c r="F3" s="24">
        <f t="shared" si="2"/>
        <v>119.26606665191643</v>
      </c>
      <c r="G3" s="24">
        <f t="shared" si="2"/>
        <v>84.970215856829213</v>
      </c>
      <c r="H3" s="24">
        <f t="shared" si="2"/>
        <v>50.96238334272288</v>
      </c>
      <c r="I3" s="24">
        <f t="shared" si="2"/>
        <v>43.957808847827415</v>
      </c>
      <c r="J3" s="24">
        <f t="shared" si="2"/>
        <v>51.158837276020307</v>
      </c>
      <c r="K3" s="24">
        <f t="shared" si="2"/>
        <v>68.947750807583873</v>
      </c>
      <c r="L3" s="24">
        <f t="shared" si="2"/>
        <v>70.467860876127475</v>
      </c>
      <c r="M3" s="24">
        <f t="shared" si="2"/>
        <v>58.955891574586396</v>
      </c>
      <c r="N3" s="24">
        <f t="shared" si="2"/>
        <v>53.497044846125711</v>
      </c>
      <c r="O3" s="24">
        <f t="shared" si="2"/>
        <v>50.317324348051883</v>
      </c>
      <c r="P3" s="24">
        <f t="shared" si="2"/>
        <v>59.526046383842811</v>
      </c>
      <c r="Q3" s="24">
        <f t="shared" si="2"/>
        <v>74.132644823968974</v>
      </c>
      <c r="R3" s="24">
        <f t="shared" si="2"/>
        <v>85.751993129699855</v>
      </c>
      <c r="S3" s="24">
        <f t="shared" si="2"/>
        <v>48.978502338549887</v>
      </c>
      <c r="T3" s="24">
        <f t="shared" si="2"/>
        <v>36.816485441950512</v>
      </c>
      <c r="U3" s="24">
        <f t="shared" si="2"/>
        <v>50.979450797097854</v>
      </c>
      <c r="V3" s="24">
        <f t="shared" si="2"/>
        <v>46.214455310096099</v>
      </c>
      <c r="W3" s="24">
        <f t="shared" si="2"/>
        <v>47.580949574913092</v>
      </c>
      <c r="X3" s="24">
        <f t="shared" ref="X3" si="3">SUM(X4,X8,X11)</f>
        <v>48.40771018751078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12.651722824267559</v>
      </c>
      <c r="D4" s="19">
        <f t="shared" ref="D4:W4" si="5">SUM(D5:D7)</f>
        <v>61.209239466478785</v>
      </c>
      <c r="E4" s="19">
        <f t="shared" si="5"/>
        <v>56.858783705912892</v>
      </c>
      <c r="F4" s="19">
        <f t="shared" si="5"/>
        <v>57.081493391729666</v>
      </c>
      <c r="G4" s="19">
        <f t="shared" si="5"/>
        <v>49.331487847595746</v>
      </c>
      <c r="H4" s="19">
        <f t="shared" si="5"/>
        <v>46.536098268863888</v>
      </c>
      <c r="I4" s="19">
        <f t="shared" si="5"/>
        <v>41.471573544676495</v>
      </c>
      <c r="J4" s="19">
        <f t="shared" si="5"/>
        <v>43.696440350148855</v>
      </c>
      <c r="K4" s="19">
        <f t="shared" si="5"/>
        <v>57.703238015329305</v>
      </c>
      <c r="L4" s="19">
        <f t="shared" si="5"/>
        <v>63.969603817238969</v>
      </c>
      <c r="M4" s="19">
        <f t="shared" si="5"/>
        <v>55.613074766957396</v>
      </c>
      <c r="N4" s="19">
        <f t="shared" si="5"/>
        <v>37.292768244404407</v>
      </c>
      <c r="O4" s="19">
        <f t="shared" si="5"/>
        <v>37.235839505939516</v>
      </c>
      <c r="P4" s="19">
        <f t="shared" si="5"/>
        <v>43.73871606891003</v>
      </c>
      <c r="Q4" s="19">
        <f t="shared" si="5"/>
        <v>57.65622812700397</v>
      </c>
      <c r="R4" s="19">
        <f t="shared" si="5"/>
        <v>65.628527270738232</v>
      </c>
      <c r="S4" s="19">
        <f t="shared" si="5"/>
        <v>46.299384557114735</v>
      </c>
      <c r="T4" s="19">
        <f t="shared" si="5"/>
        <v>34.874493425421655</v>
      </c>
      <c r="U4" s="19">
        <f t="shared" si="5"/>
        <v>47.983107667345791</v>
      </c>
      <c r="V4" s="19">
        <f t="shared" si="5"/>
        <v>43.447515869858741</v>
      </c>
      <c r="W4" s="19">
        <f t="shared" si="5"/>
        <v>43.219273793651752</v>
      </c>
      <c r="X4" s="19">
        <f t="shared" ref="X4" si="6">SUM(X5:X7)</f>
        <v>44.391009985150355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12.651722824267559</v>
      </c>
      <c r="D7" s="8">
        <v>61.209239466478785</v>
      </c>
      <c r="E7" s="8">
        <v>56.858783705912892</v>
      </c>
      <c r="F7" s="8">
        <v>57.081493391729666</v>
      </c>
      <c r="G7" s="8">
        <v>49.331487847595746</v>
      </c>
      <c r="H7" s="8">
        <v>46.536098268863888</v>
      </c>
      <c r="I7" s="8">
        <v>41.471573544676495</v>
      </c>
      <c r="J7" s="8">
        <v>43.696440350148855</v>
      </c>
      <c r="K7" s="8">
        <v>57.703238015329305</v>
      </c>
      <c r="L7" s="8">
        <v>63.969603817238969</v>
      </c>
      <c r="M7" s="8">
        <v>55.613074766957396</v>
      </c>
      <c r="N7" s="8">
        <v>37.292768244404407</v>
      </c>
      <c r="O7" s="8">
        <v>37.235839505939516</v>
      </c>
      <c r="P7" s="8">
        <v>43.73871606891003</v>
      </c>
      <c r="Q7" s="8">
        <v>57.65622812700397</v>
      </c>
      <c r="R7" s="8">
        <v>65.628527270738232</v>
      </c>
      <c r="S7" s="8">
        <v>46.299384557114735</v>
      </c>
      <c r="T7" s="8">
        <v>34.874493425421655</v>
      </c>
      <c r="U7" s="8">
        <v>47.983107667345791</v>
      </c>
      <c r="V7" s="8">
        <v>43.447515869858741</v>
      </c>
      <c r="W7" s="8">
        <v>43.219273793651752</v>
      </c>
      <c r="X7" s="8">
        <v>44.391009985150355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8.8522048319812221</v>
      </c>
      <c r="D11" s="19">
        <f t="shared" si="8"/>
        <v>30.268340465635681</v>
      </c>
      <c r="E11" s="19">
        <f t="shared" si="8"/>
        <v>33.060954397492964</v>
      </c>
      <c r="F11" s="19">
        <f t="shared" si="8"/>
        <v>62.184573260186767</v>
      </c>
      <c r="G11" s="19">
        <f t="shared" si="8"/>
        <v>35.638728009233475</v>
      </c>
      <c r="H11" s="19">
        <f t="shared" si="8"/>
        <v>4.4262850738589945</v>
      </c>
      <c r="I11" s="19">
        <f t="shared" si="8"/>
        <v>2.4862353031509223</v>
      </c>
      <c r="J11" s="19">
        <f t="shared" si="8"/>
        <v>7.4623969258714498</v>
      </c>
      <c r="K11" s="19">
        <f t="shared" si="8"/>
        <v>11.244512792254568</v>
      </c>
      <c r="L11" s="19">
        <f t="shared" si="8"/>
        <v>6.4982570588885009</v>
      </c>
      <c r="M11" s="19">
        <f t="shared" si="8"/>
        <v>3.3428168076289961</v>
      </c>
      <c r="N11" s="19">
        <f t="shared" si="8"/>
        <v>16.204276601721304</v>
      </c>
      <c r="O11" s="19">
        <f t="shared" si="8"/>
        <v>13.081484842112371</v>
      </c>
      <c r="P11" s="19">
        <f t="shared" si="8"/>
        <v>15.787330314932785</v>
      </c>
      <c r="Q11" s="19">
        <f t="shared" si="8"/>
        <v>16.476416696964996</v>
      </c>
      <c r="R11" s="19">
        <f t="shared" si="8"/>
        <v>20.123465858961627</v>
      </c>
      <c r="S11" s="19">
        <f t="shared" si="8"/>
        <v>2.6791177814351559</v>
      </c>
      <c r="T11" s="19">
        <f t="shared" si="8"/>
        <v>1.9419920165288556</v>
      </c>
      <c r="U11" s="19">
        <f t="shared" si="8"/>
        <v>2.9963431297520593</v>
      </c>
      <c r="V11" s="19">
        <f t="shared" si="8"/>
        <v>2.7669394402373575</v>
      </c>
      <c r="W11" s="19">
        <f t="shared" si="8"/>
        <v>4.3616757812613418</v>
      </c>
      <c r="X11" s="19">
        <f t="shared" si="8"/>
        <v>4.0167002023604281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8.8522048319812221</v>
      </c>
      <c r="D13" s="8">
        <v>30.268340465635681</v>
      </c>
      <c r="E13" s="8">
        <v>33.060954397492964</v>
      </c>
      <c r="F13" s="8">
        <v>62.184573260186767</v>
      </c>
      <c r="G13" s="8">
        <v>35.638728009233475</v>
      </c>
      <c r="H13" s="8">
        <v>4.4262850738589945</v>
      </c>
      <c r="I13" s="8">
        <v>2.4862353031509223</v>
      </c>
      <c r="J13" s="8">
        <v>7.4623969258714498</v>
      </c>
      <c r="K13" s="8">
        <v>11.244512792254568</v>
      </c>
      <c r="L13" s="8">
        <v>6.4982570588885009</v>
      </c>
      <c r="M13" s="8">
        <v>3.3428168076289961</v>
      </c>
      <c r="N13" s="8">
        <v>5.6769380165080463</v>
      </c>
      <c r="O13" s="8">
        <v>3.3131166731450801</v>
      </c>
      <c r="P13" s="8">
        <v>4.3415807031398908</v>
      </c>
      <c r="Q13" s="8">
        <v>4.411473778432212</v>
      </c>
      <c r="R13" s="8">
        <v>5.1156702413946222</v>
      </c>
      <c r="S13" s="8">
        <v>2.6791177814351559</v>
      </c>
      <c r="T13" s="8">
        <v>1.9419920165288556</v>
      </c>
      <c r="U13" s="8">
        <v>2.9963431297520593</v>
      </c>
      <c r="V13" s="8">
        <v>2.7669394402373575</v>
      </c>
      <c r="W13" s="8">
        <v>4.3616757812613418</v>
      </c>
      <c r="X13" s="8">
        <v>4.0167002023604281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10.527338585213258</v>
      </c>
      <c r="O15" s="8">
        <v>9.7683681689672905</v>
      </c>
      <c r="P15" s="8">
        <v>11.445749611792895</v>
      </c>
      <c r="Q15" s="8">
        <v>12.064942918532786</v>
      </c>
      <c r="R15" s="8">
        <v>15.007795617567004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0.15346758961833862</v>
      </c>
      <c r="E17" s="27">
        <f t="shared" si="9"/>
        <v>0.14035137082252527</v>
      </c>
      <c r="F17" s="27">
        <f t="shared" si="9"/>
        <v>6.9050831062387449E-2</v>
      </c>
      <c r="G17" s="27">
        <f t="shared" si="9"/>
        <v>0.11308812978034095</v>
      </c>
      <c r="H17" s="27">
        <f t="shared" si="9"/>
        <v>0.10557123853160137</v>
      </c>
      <c r="I17" s="27">
        <f t="shared" si="9"/>
        <v>8.2179474853728715E-2</v>
      </c>
      <c r="J17" s="27">
        <f t="shared" si="9"/>
        <v>4.6349365916719495E-2</v>
      </c>
      <c r="K17" s="27">
        <f t="shared" si="9"/>
        <v>0.17849268445805924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0.28551284742411454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0.15346758961833862</v>
      </c>
      <c r="E19" s="8">
        <v>0.14035137082252527</v>
      </c>
      <c r="F19" s="8">
        <v>6.9050831062387449E-2</v>
      </c>
      <c r="G19" s="8">
        <v>0.11308812978034095</v>
      </c>
      <c r="H19" s="8">
        <v>0.10557123853160137</v>
      </c>
      <c r="I19" s="8">
        <v>8.2179474853728715E-2</v>
      </c>
      <c r="J19" s="8">
        <v>4.6349365916719495E-2</v>
      </c>
      <c r="K19" s="8">
        <v>0.17849268445805924</v>
      </c>
      <c r="L19" s="8">
        <v>0</v>
      </c>
      <c r="M19" s="8">
        <v>0</v>
      </c>
      <c r="N19" s="8">
        <v>0</v>
      </c>
      <c r="O19" s="8">
        <v>0</v>
      </c>
      <c r="P19" s="8">
        <v>0.28551284742411454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200.85526350324645</v>
      </c>
      <c r="D26" s="27">
        <f t="shared" si="11"/>
        <v>221.86251191856536</v>
      </c>
      <c r="E26" s="27">
        <f t="shared" si="11"/>
        <v>200.73625218754447</v>
      </c>
      <c r="F26" s="27">
        <f t="shared" si="11"/>
        <v>199.40182040048185</v>
      </c>
      <c r="G26" s="27">
        <f t="shared" si="11"/>
        <v>172.54099614954947</v>
      </c>
      <c r="H26" s="27">
        <f t="shared" si="11"/>
        <v>157.26003120251789</v>
      </c>
      <c r="I26" s="27">
        <f t="shared" si="11"/>
        <v>174.61016950420651</v>
      </c>
      <c r="J26" s="27">
        <f t="shared" si="11"/>
        <v>185.3106009385254</v>
      </c>
      <c r="K26" s="27">
        <f t="shared" si="11"/>
        <v>201.71106576912484</v>
      </c>
      <c r="L26" s="27">
        <f t="shared" si="11"/>
        <v>245.75518111795699</v>
      </c>
      <c r="M26" s="27">
        <f t="shared" si="11"/>
        <v>181.06747851550242</v>
      </c>
      <c r="N26" s="27">
        <f t="shared" si="11"/>
        <v>122.40546898510055</v>
      </c>
      <c r="O26" s="27">
        <f t="shared" si="11"/>
        <v>104.72884119028889</v>
      </c>
      <c r="P26" s="27">
        <f t="shared" si="11"/>
        <v>46.173023318758609</v>
      </c>
      <c r="Q26" s="27">
        <f t="shared" si="11"/>
        <v>40.122907043415779</v>
      </c>
      <c r="R26" s="27">
        <f t="shared" si="11"/>
        <v>58.143740808846175</v>
      </c>
      <c r="S26" s="27">
        <f t="shared" si="11"/>
        <v>28.822253743392885</v>
      </c>
      <c r="T26" s="27">
        <f t="shared" si="11"/>
        <v>29.927651650234015</v>
      </c>
      <c r="U26" s="27">
        <f t="shared" si="11"/>
        <v>37.382589509451115</v>
      </c>
      <c r="V26" s="27">
        <f t="shared" si="11"/>
        <v>24.023620307715731</v>
      </c>
      <c r="W26" s="27">
        <f t="shared" si="11"/>
        <v>18.750206610149334</v>
      </c>
      <c r="X26" s="27">
        <f t="shared" si="11"/>
        <v>23.207042422982745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3.0961976975110863</v>
      </c>
      <c r="D27" s="19">
        <f t="shared" si="12"/>
        <v>3.4022599291772071</v>
      </c>
      <c r="E27" s="19">
        <f t="shared" si="12"/>
        <v>3.1114833180224055</v>
      </c>
      <c r="F27" s="19">
        <f t="shared" si="12"/>
        <v>3.2146894336896059</v>
      </c>
      <c r="G27" s="19">
        <f t="shared" si="12"/>
        <v>3.0084935591216397</v>
      </c>
      <c r="H27" s="19">
        <f t="shared" si="12"/>
        <v>2.9787344296905807</v>
      </c>
      <c r="I27" s="19">
        <f t="shared" si="12"/>
        <v>3.3268684937553545</v>
      </c>
      <c r="J27" s="19">
        <f t="shared" si="12"/>
        <v>3.5963558675605913</v>
      </c>
      <c r="K27" s="19">
        <f t="shared" si="12"/>
        <v>3.8650229241135121</v>
      </c>
      <c r="L27" s="19">
        <f t="shared" si="12"/>
        <v>5.1189625555761404</v>
      </c>
      <c r="M27" s="19">
        <f t="shared" si="12"/>
        <v>4.0144461398361235</v>
      </c>
      <c r="N27" s="19">
        <f t="shared" si="12"/>
        <v>2.9184832015892375</v>
      </c>
      <c r="O27" s="19">
        <f t="shared" si="12"/>
        <v>2.8492973227582321</v>
      </c>
      <c r="P27" s="19">
        <f t="shared" si="12"/>
        <v>1.4385461428875872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3.0961976975110863</v>
      </c>
      <c r="D28" s="8">
        <v>3.4022599291772071</v>
      </c>
      <c r="E28" s="8">
        <v>3.1114833180224055</v>
      </c>
      <c r="F28" s="8">
        <v>3.2146894336896059</v>
      </c>
      <c r="G28" s="8">
        <v>3.0084935591216397</v>
      </c>
      <c r="H28" s="8">
        <v>2.9787344296905807</v>
      </c>
      <c r="I28" s="8">
        <v>3.3268684937553545</v>
      </c>
      <c r="J28" s="8">
        <v>3.5963558675605913</v>
      </c>
      <c r="K28" s="8">
        <v>3.8650229241135121</v>
      </c>
      <c r="L28" s="8">
        <v>5.1189625555761404</v>
      </c>
      <c r="M28" s="8">
        <v>4.0144461398361235</v>
      </c>
      <c r="N28" s="8">
        <v>2.9184832015892375</v>
      </c>
      <c r="O28" s="8">
        <v>2.8492973227582321</v>
      </c>
      <c r="P28" s="8">
        <v>1.4385461428875872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197.75906580573536</v>
      </c>
      <c r="D33" s="19">
        <f t="shared" si="13"/>
        <v>218.46025198938815</v>
      </c>
      <c r="E33" s="19">
        <f t="shared" si="13"/>
        <v>197.62476886952206</v>
      </c>
      <c r="F33" s="19">
        <f t="shared" si="13"/>
        <v>196.18713096679224</v>
      </c>
      <c r="G33" s="19">
        <f t="shared" si="13"/>
        <v>169.53250259042784</v>
      </c>
      <c r="H33" s="19">
        <f t="shared" si="13"/>
        <v>154.28129677282732</v>
      </c>
      <c r="I33" s="19">
        <f t="shared" si="13"/>
        <v>171.28330101045117</v>
      </c>
      <c r="J33" s="19">
        <f t="shared" si="13"/>
        <v>181.71424507096481</v>
      </c>
      <c r="K33" s="19">
        <f t="shared" si="13"/>
        <v>197.84604284501134</v>
      </c>
      <c r="L33" s="19">
        <f t="shared" si="13"/>
        <v>240.63621856238086</v>
      </c>
      <c r="M33" s="19">
        <f t="shared" si="13"/>
        <v>177.05303237566631</v>
      </c>
      <c r="N33" s="19">
        <f t="shared" si="13"/>
        <v>119.48698578351132</v>
      </c>
      <c r="O33" s="19">
        <f t="shared" si="13"/>
        <v>101.87954386753066</v>
      </c>
      <c r="P33" s="19">
        <f t="shared" si="13"/>
        <v>44.734477175871021</v>
      </c>
      <c r="Q33" s="19">
        <f t="shared" si="13"/>
        <v>40.122907043415779</v>
      </c>
      <c r="R33" s="19">
        <f t="shared" si="13"/>
        <v>58.143740808846175</v>
      </c>
      <c r="S33" s="19">
        <f t="shared" si="13"/>
        <v>28.822253743392885</v>
      </c>
      <c r="T33" s="19">
        <f t="shared" si="13"/>
        <v>29.927651650234015</v>
      </c>
      <c r="U33" s="19">
        <f t="shared" si="13"/>
        <v>37.382589509451115</v>
      </c>
      <c r="V33" s="19">
        <f t="shared" si="13"/>
        <v>24.023620307715731</v>
      </c>
      <c r="W33" s="19">
        <f t="shared" si="13"/>
        <v>18.750206610149334</v>
      </c>
      <c r="X33" s="19">
        <f t="shared" si="13"/>
        <v>23.207042422982745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50.926032004338964</v>
      </c>
      <c r="D36" s="8">
        <v>57.040991847123486</v>
      </c>
      <c r="E36" s="8">
        <v>52.161679750016468</v>
      </c>
      <c r="F36" s="8">
        <v>52.862207315969847</v>
      </c>
      <c r="G36" s="8">
        <v>50.433599520753809</v>
      </c>
      <c r="H36" s="8">
        <v>48.989951571013762</v>
      </c>
      <c r="I36" s="8">
        <v>50.232744974088646</v>
      </c>
      <c r="J36" s="8">
        <v>53.729661482110494</v>
      </c>
      <c r="K36" s="8">
        <v>56.81749359191106</v>
      </c>
      <c r="L36" s="8">
        <v>74.208006229368323</v>
      </c>
      <c r="M36" s="8">
        <v>57.789812388195131</v>
      </c>
      <c r="N36" s="8">
        <v>38.239303687211908</v>
      </c>
      <c r="O36" s="8">
        <v>35.312713713455196</v>
      </c>
      <c r="P36" s="8">
        <v>0.54976100047121035</v>
      </c>
      <c r="Q36" s="8">
        <v>0.63745237765300733</v>
      </c>
      <c r="R36" s="8">
        <v>2.3787846435378088</v>
      </c>
      <c r="S36" s="8">
        <v>3.5504731618175791</v>
      </c>
      <c r="T36" s="8">
        <v>1.2185265760869146</v>
      </c>
      <c r="U36" s="8">
        <v>1.3577080909005337</v>
      </c>
      <c r="V36" s="8">
        <v>1.3812605668825151</v>
      </c>
      <c r="W36" s="8">
        <v>0.88381248480398877</v>
      </c>
      <c r="X36" s="8">
        <v>0.5855036659212578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0.23510660385017293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28.046662436697236</v>
      </c>
      <c r="D43" s="8">
        <v>33.349235960264217</v>
      </c>
      <c r="E43" s="8">
        <v>29.977099336341343</v>
      </c>
      <c r="F43" s="8">
        <v>34.393393164188559</v>
      </c>
      <c r="G43" s="8">
        <v>36.650088189869138</v>
      </c>
      <c r="H43" s="8">
        <v>37.535921692019315</v>
      </c>
      <c r="I43" s="8">
        <v>22.152274233478344</v>
      </c>
      <c r="J43" s="8">
        <v>32.883697205000914</v>
      </c>
      <c r="K43" s="8">
        <v>34.697210352650146</v>
      </c>
      <c r="L43" s="8">
        <v>45.094403562518316</v>
      </c>
      <c r="M43" s="8">
        <v>37.864388426417428</v>
      </c>
      <c r="N43" s="8">
        <v>20.786227179800893</v>
      </c>
      <c r="O43" s="8">
        <v>25.59660454445083</v>
      </c>
      <c r="P43" s="8">
        <v>11.642247830348992</v>
      </c>
      <c r="Q43" s="8">
        <v>13.439496411998203</v>
      </c>
      <c r="R43" s="8">
        <v>17.550720427696994</v>
      </c>
      <c r="S43" s="8">
        <v>12.395628682907448</v>
      </c>
      <c r="T43" s="8">
        <v>11.602094478759321</v>
      </c>
      <c r="U43" s="8">
        <v>13.834457291524158</v>
      </c>
      <c r="V43" s="8">
        <v>12.222955830606429</v>
      </c>
      <c r="W43" s="8">
        <v>11.384723774965678</v>
      </c>
      <c r="X43" s="8">
        <v>11.334724808529236</v>
      </c>
    </row>
    <row r="44" spans="1:24" ht="11.25" customHeight="1" x14ac:dyDescent="0.2">
      <c r="A44" s="28" t="s">
        <v>74</v>
      </c>
      <c r="B44" s="7" t="s">
        <v>75</v>
      </c>
      <c r="C44" s="8">
        <v>86.089019213234906</v>
      </c>
      <c r="D44" s="8">
        <v>88.083942481537335</v>
      </c>
      <c r="E44" s="8">
        <v>82.362217296792323</v>
      </c>
      <c r="F44" s="8">
        <v>71.971256681069633</v>
      </c>
      <c r="G44" s="8">
        <v>46.578139930397782</v>
      </c>
      <c r="H44" s="8">
        <v>31.985879793719381</v>
      </c>
      <c r="I44" s="8">
        <v>61.214931892769712</v>
      </c>
      <c r="J44" s="8">
        <v>60.184439743010977</v>
      </c>
      <c r="K44" s="8">
        <v>71.110626139809582</v>
      </c>
      <c r="L44" s="8">
        <v>78.173997594766163</v>
      </c>
      <c r="M44" s="8">
        <v>45.158372714495293</v>
      </c>
      <c r="N44" s="8">
        <v>39.334424899437074</v>
      </c>
      <c r="O44" s="8">
        <v>22.29287853351337</v>
      </c>
      <c r="P44" s="8">
        <v>32.542468345050814</v>
      </c>
      <c r="Q44" s="8">
        <v>26.045958253764567</v>
      </c>
      <c r="R44" s="8">
        <v>38.214235737611375</v>
      </c>
      <c r="S44" s="8">
        <v>12.876151898667855</v>
      </c>
      <c r="T44" s="8">
        <v>17.10703059538778</v>
      </c>
      <c r="U44" s="8">
        <v>22.190424127026422</v>
      </c>
      <c r="V44" s="8">
        <v>10.419403910226789</v>
      </c>
      <c r="W44" s="8">
        <v>6.481670350379666</v>
      </c>
      <c r="X44" s="8">
        <v>11.286813948532252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32.697352151464266</v>
      </c>
      <c r="D48" s="8">
        <v>39.986081700463089</v>
      </c>
      <c r="E48" s="8">
        <v>33.123772486371905</v>
      </c>
      <c r="F48" s="8">
        <v>36.960273805564192</v>
      </c>
      <c r="G48" s="8">
        <v>35.870674949407118</v>
      </c>
      <c r="H48" s="8">
        <v>35.769543716074857</v>
      </c>
      <c r="I48" s="8">
        <v>37.683349910114494</v>
      </c>
      <c r="J48" s="8">
        <v>34.916446640842437</v>
      </c>
      <c r="K48" s="8">
        <v>35.220712760640559</v>
      </c>
      <c r="L48" s="8">
        <v>43.159811175728052</v>
      </c>
      <c r="M48" s="8">
        <v>36.240458846558461</v>
      </c>
      <c r="N48" s="8">
        <v>21.127030017061447</v>
      </c>
      <c r="O48" s="8">
        <v>18.442240472261084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416.87497662953922</v>
      </c>
      <c r="D51" s="27">
        <v>403.25231987222361</v>
      </c>
      <c r="E51" s="27">
        <v>455.60998439084369</v>
      </c>
      <c r="F51" s="27">
        <v>452.88795933794415</v>
      </c>
      <c r="G51" s="27">
        <v>529.40081342867757</v>
      </c>
      <c r="H51" s="27">
        <v>604.5344232600952</v>
      </c>
      <c r="I51" s="27">
        <v>646.2316959280206</v>
      </c>
      <c r="J51" s="27">
        <v>678.31910060266262</v>
      </c>
      <c r="K51" s="27">
        <v>705.30106946543367</v>
      </c>
      <c r="L51" s="27">
        <v>602.50471620971121</v>
      </c>
      <c r="M51" s="27">
        <v>528.9227317375454</v>
      </c>
      <c r="N51" s="27">
        <v>538.2756177656953</v>
      </c>
      <c r="O51" s="27">
        <v>592.08756425515924</v>
      </c>
      <c r="P51" s="27">
        <v>754.71408466688956</v>
      </c>
      <c r="Q51" s="27">
        <v>842.36482765975211</v>
      </c>
      <c r="R51" s="27">
        <v>799.56961053061411</v>
      </c>
      <c r="S51" s="27">
        <v>578.30266191308749</v>
      </c>
      <c r="T51" s="27">
        <v>529.60769751389569</v>
      </c>
      <c r="U51" s="27">
        <v>626.4230598869126</v>
      </c>
      <c r="V51" s="27">
        <v>653.79358995697771</v>
      </c>
      <c r="W51" s="27">
        <v>662.17797242012443</v>
      </c>
      <c r="X51" s="27">
        <v>739.3555907712722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5.6106997952452566</v>
      </c>
      <c r="D61" s="49">
        <f t="shared" si="15"/>
        <v>6.1653230681460265</v>
      </c>
      <c r="E61" s="49">
        <f t="shared" si="15"/>
        <v>5.8444502483557388</v>
      </c>
      <c r="F61" s="49">
        <f t="shared" si="15"/>
        <v>6.0383073083789256</v>
      </c>
      <c r="G61" s="49">
        <f t="shared" si="15"/>
        <v>5.650999581755916</v>
      </c>
      <c r="H61" s="49">
        <f t="shared" si="15"/>
        <v>5.595101563474155</v>
      </c>
      <c r="I61" s="49">
        <f t="shared" si="15"/>
        <v>5.7082371825527902</v>
      </c>
      <c r="J61" s="49">
        <f t="shared" si="15"/>
        <v>6.1706233124136451</v>
      </c>
      <c r="K61" s="49">
        <f t="shared" si="15"/>
        <v>6.6316019428647879</v>
      </c>
      <c r="L61" s="49">
        <f t="shared" si="15"/>
        <v>3.1588198525102826</v>
      </c>
      <c r="M61" s="49">
        <f t="shared" si="15"/>
        <v>2.4772426103281728</v>
      </c>
      <c r="N61" s="49">
        <f t="shared" si="15"/>
        <v>1.8009435654799897</v>
      </c>
      <c r="O61" s="49">
        <f t="shared" si="15"/>
        <v>1.758250202285393</v>
      </c>
      <c r="P61" s="49">
        <f t="shared" si="15"/>
        <v>2.161685346236919</v>
      </c>
      <c r="Q61" s="49">
        <f t="shared" si="15"/>
        <v>2.5086841426524673</v>
      </c>
      <c r="R61" s="49">
        <f t="shared" si="15"/>
        <v>5.8208913809722098</v>
      </c>
      <c r="S61" s="49">
        <f t="shared" si="15"/>
        <v>2.7179219344464229</v>
      </c>
      <c r="T61" s="49">
        <f t="shared" si="15"/>
        <v>2.4252763483675794</v>
      </c>
      <c r="U61" s="49">
        <f t="shared" si="15"/>
        <v>2.7143084468918972</v>
      </c>
      <c r="V61" s="49">
        <f t="shared" si="15"/>
        <v>2.9476552994631047</v>
      </c>
      <c r="W61" s="49">
        <f t="shared" si="15"/>
        <v>3.7707762008322048</v>
      </c>
      <c r="X61" s="49">
        <f t="shared" si="15"/>
        <v>5.0538592192123124</v>
      </c>
    </row>
    <row r="62" spans="1:24" ht="11.25" customHeight="1" x14ac:dyDescent="0.2">
      <c r="A62" s="50" t="s">
        <v>92</v>
      </c>
      <c r="B62" s="51" t="s">
        <v>93</v>
      </c>
      <c r="C62" s="52">
        <v>5.6106997952452566</v>
      </c>
      <c r="D62" s="52">
        <v>6.1653230681460265</v>
      </c>
      <c r="E62" s="52">
        <v>5.8444502483557388</v>
      </c>
      <c r="F62" s="52">
        <v>6.0383073083789256</v>
      </c>
      <c r="G62" s="52">
        <v>5.650999581755916</v>
      </c>
      <c r="H62" s="52">
        <v>5.595101563474155</v>
      </c>
      <c r="I62" s="52">
        <v>5.7082371825527902</v>
      </c>
      <c r="J62" s="52">
        <v>6.1706233124136451</v>
      </c>
      <c r="K62" s="52">
        <v>6.6316019428647879</v>
      </c>
      <c r="L62" s="52">
        <v>3.1588198525102826</v>
      </c>
      <c r="M62" s="52">
        <v>2.4772426103281728</v>
      </c>
      <c r="N62" s="52">
        <v>1.8009435654799897</v>
      </c>
      <c r="O62" s="52">
        <v>1.758250202285393</v>
      </c>
      <c r="P62" s="52">
        <v>2.161685346236919</v>
      </c>
      <c r="Q62" s="52">
        <v>2.5086841426524673</v>
      </c>
      <c r="R62" s="52">
        <v>3.1236662124764685</v>
      </c>
      <c r="S62" s="52">
        <v>2.7179219344464229</v>
      </c>
      <c r="T62" s="52">
        <v>2.4252763483675794</v>
      </c>
      <c r="U62" s="52">
        <v>2.7143084468918972</v>
      </c>
      <c r="V62" s="52">
        <v>2.760209346976457</v>
      </c>
      <c r="W62" s="52">
        <v>3.490813170273078</v>
      </c>
      <c r="X62" s="52">
        <v>4.7186196086025021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2.6972251684957409</v>
      </c>
      <c r="S64" s="52">
        <v>0</v>
      </c>
      <c r="T64" s="52">
        <v>0</v>
      </c>
      <c r="U64" s="52">
        <v>0</v>
      </c>
      <c r="V64" s="52">
        <v>0.18744595248664764</v>
      </c>
      <c r="W64" s="52">
        <v>0.27996303055912658</v>
      </c>
      <c r="X64" s="52">
        <v>0.33523961060981067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17057.104407686398</v>
      </c>
      <c r="D2" s="21">
        <f t="shared" ref="D2:X2" si="0">SUM(D3,D17,D22,D25,D26,D51,D52)</f>
        <v>18622.355697201347</v>
      </c>
      <c r="E2" s="21">
        <f t="shared" si="0"/>
        <v>16180.118119289427</v>
      </c>
      <c r="F2" s="21">
        <f t="shared" si="0"/>
        <v>18979.627393327253</v>
      </c>
      <c r="G2" s="21">
        <f t="shared" si="0"/>
        <v>17792.580504197686</v>
      </c>
      <c r="H2" s="21">
        <f t="shared" si="0"/>
        <v>19038.658825259219</v>
      </c>
      <c r="I2" s="21">
        <f t="shared" si="0"/>
        <v>17445.204694765911</v>
      </c>
      <c r="J2" s="21">
        <f t="shared" si="0"/>
        <v>18006.049260822165</v>
      </c>
      <c r="K2" s="21">
        <f t="shared" si="0"/>
        <v>16900.597465180461</v>
      </c>
      <c r="L2" s="21">
        <f t="shared" si="0"/>
        <v>13194.976059585651</v>
      </c>
      <c r="M2" s="21">
        <f t="shared" si="0"/>
        <v>13768.535884439651</v>
      </c>
      <c r="N2" s="21">
        <f t="shared" si="0"/>
        <v>14392.10196791761</v>
      </c>
      <c r="O2" s="21">
        <f t="shared" si="0"/>
        <v>11016.975131762221</v>
      </c>
      <c r="P2" s="21">
        <f t="shared" si="0"/>
        <v>9290.7598231770808</v>
      </c>
      <c r="Q2" s="21">
        <f t="shared" si="0"/>
        <v>9207.0598046715349</v>
      </c>
      <c r="R2" s="21">
        <f t="shared" si="0"/>
        <v>9692.7962595621721</v>
      </c>
      <c r="S2" s="21">
        <f t="shared" si="0"/>
        <v>10966.047825280542</v>
      </c>
      <c r="T2" s="21">
        <f t="shared" si="0"/>
        <v>11110.906650211553</v>
      </c>
      <c r="U2" s="21">
        <f t="shared" si="0"/>
        <v>11499.16497589736</v>
      </c>
      <c r="V2" s="21">
        <f t="shared" si="0"/>
        <v>11094.022699226607</v>
      </c>
      <c r="W2" s="21">
        <f t="shared" si="0"/>
        <v>9740.3683338616283</v>
      </c>
      <c r="X2" s="21">
        <f t="shared" si="0"/>
        <v>9975.5665553190101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1207.4283856464053</v>
      </c>
      <c r="D3" s="24">
        <f t="shared" ref="D3:W3" si="2">SUM(D4,D8,D11)</f>
        <v>759.92936240134929</v>
      </c>
      <c r="E3" s="24">
        <f t="shared" si="2"/>
        <v>622.4302611294296</v>
      </c>
      <c r="F3" s="24">
        <f t="shared" si="2"/>
        <v>532.17675600725431</v>
      </c>
      <c r="G3" s="24">
        <f t="shared" si="2"/>
        <v>350.64337747768826</v>
      </c>
      <c r="H3" s="24">
        <f t="shared" si="2"/>
        <v>414.12378149921608</v>
      </c>
      <c r="I3" s="24">
        <f t="shared" si="2"/>
        <v>520.19388968590988</v>
      </c>
      <c r="J3" s="24">
        <f t="shared" si="2"/>
        <v>1063.2048844621609</v>
      </c>
      <c r="K3" s="24">
        <f t="shared" si="2"/>
        <v>761.03734642046402</v>
      </c>
      <c r="L3" s="24">
        <f t="shared" si="2"/>
        <v>75.297864465654044</v>
      </c>
      <c r="M3" s="24">
        <f t="shared" si="2"/>
        <v>91.32836915965342</v>
      </c>
      <c r="N3" s="24">
        <f t="shared" si="2"/>
        <v>669.5442935976065</v>
      </c>
      <c r="O3" s="24">
        <f t="shared" si="2"/>
        <v>37.229073962219545</v>
      </c>
      <c r="P3" s="24">
        <f t="shared" si="2"/>
        <v>36.886486497077144</v>
      </c>
      <c r="Q3" s="24">
        <f t="shared" si="2"/>
        <v>32.721829591536348</v>
      </c>
      <c r="R3" s="24">
        <f t="shared" si="2"/>
        <v>27.834344402169339</v>
      </c>
      <c r="S3" s="24">
        <f t="shared" si="2"/>
        <v>40.840546360541389</v>
      </c>
      <c r="T3" s="24">
        <f t="shared" si="2"/>
        <v>47.205766051551564</v>
      </c>
      <c r="U3" s="24">
        <f t="shared" si="2"/>
        <v>51.339659777358008</v>
      </c>
      <c r="V3" s="24">
        <f t="shared" si="2"/>
        <v>37.365589826606133</v>
      </c>
      <c r="W3" s="24">
        <f t="shared" si="2"/>
        <v>37.665226861626358</v>
      </c>
      <c r="X3" s="24">
        <f t="shared" ref="X3" si="3">SUM(X4,X8,X11)</f>
        <v>37.175181159008453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1207.4283856464053</v>
      </c>
      <c r="D4" s="19">
        <f t="shared" ref="D4:W4" si="5">SUM(D5:D7)</f>
        <v>759.92936240134929</v>
      </c>
      <c r="E4" s="19">
        <f t="shared" si="5"/>
        <v>622.4302611294296</v>
      </c>
      <c r="F4" s="19">
        <f t="shared" si="5"/>
        <v>532.17675600725431</v>
      </c>
      <c r="G4" s="19">
        <f t="shared" si="5"/>
        <v>350.64337747768826</v>
      </c>
      <c r="H4" s="19">
        <f t="shared" si="5"/>
        <v>414.12378149921608</v>
      </c>
      <c r="I4" s="19">
        <f t="shared" si="5"/>
        <v>520.19388968590988</v>
      </c>
      <c r="J4" s="19">
        <f t="shared" si="5"/>
        <v>1063.2048844621609</v>
      </c>
      <c r="K4" s="19">
        <f t="shared" si="5"/>
        <v>761.03734642046402</v>
      </c>
      <c r="L4" s="19">
        <f t="shared" si="5"/>
        <v>75.297864465654044</v>
      </c>
      <c r="M4" s="19">
        <f t="shared" si="5"/>
        <v>91.32836915965342</v>
      </c>
      <c r="N4" s="19">
        <f t="shared" si="5"/>
        <v>669.5442935976065</v>
      </c>
      <c r="O4" s="19">
        <f t="shared" si="5"/>
        <v>37.229073962219545</v>
      </c>
      <c r="P4" s="19">
        <f t="shared" si="5"/>
        <v>36.886486497077144</v>
      </c>
      <c r="Q4" s="19">
        <f t="shared" si="5"/>
        <v>32.721829591536348</v>
      </c>
      <c r="R4" s="19">
        <f t="shared" si="5"/>
        <v>27.834344402169339</v>
      </c>
      <c r="S4" s="19">
        <f t="shared" si="5"/>
        <v>40.840546360541389</v>
      </c>
      <c r="T4" s="19">
        <f t="shared" si="5"/>
        <v>47.205766051551564</v>
      </c>
      <c r="U4" s="19">
        <f t="shared" si="5"/>
        <v>51.339659777358008</v>
      </c>
      <c r="V4" s="19">
        <f t="shared" si="5"/>
        <v>37.365589826606133</v>
      </c>
      <c r="W4" s="19">
        <f t="shared" si="5"/>
        <v>37.665226861626358</v>
      </c>
      <c r="X4" s="19">
        <f t="shared" ref="X4" si="6">SUM(X5:X7)</f>
        <v>37.175181159008453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1207.4283856464053</v>
      </c>
      <c r="D7" s="8">
        <f>FC_IND_NMM_CM_E!D7+FC_IND_NMM_CR_E!D7+FC_IND_NMM_GL_E!D7</f>
        <v>759.92936240134929</v>
      </c>
      <c r="E7" s="8">
        <f>FC_IND_NMM_CM_E!E7+FC_IND_NMM_CR_E!E7+FC_IND_NMM_GL_E!E7</f>
        <v>622.4302611294296</v>
      </c>
      <c r="F7" s="8">
        <f>FC_IND_NMM_CM_E!F7+FC_IND_NMM_CR_E!F7+FC_IND_NMM_GL_E!F7</f>
        <v>532.17675600725431</v>
      </c>
      <c r="G7" s="8">
        <f>FC_IND_NMM_CM_E!G7+FC_IND_NMM_CR_E!G7+FC_IND_NMM_GL_E!G7</f>
        <v>350.64337747768826</v>
      </c>
      <c r="H7" s="8">
        <f>FC_IND_NMM_CM_E!H7+FC_IND_NMM_CR_E!H7+FC_IND_NMM_GL_E!H7</f>
        <v>414.12378149921608</v>
      </c>
      <c r="I7" s="8">
        <f>FC_IND_NMM_CM_E!I7+FC_IND_NMM_CR_E!I7+FC_IND_NMM_GL_E!I7</f>
        <v>520.19388968590988</v>
      </c>
      <c r="J7" s="8">
        <f>FC_IND_NMM_CM_E!J7+FC_IND_NMM_CR_E!J7+FC_IND_NMM_GL_E!J7</f>
        <v>1063.2048844621609</v>
      </c>
      <c r="K7" s="8">
        <f>FC_IND_NMM_CM_E!K7+FC_IND_NMM_CR_E!K7+FC_IND_NMM_GL_E!K7</f>
        <v>761.03734642046402</v>
      </c>
      <c r="L7" s="8">
        <f>FC_IND_NMM_CM_E!L7+FC_IND_NMM_CR_E!L7+FC_IND_NMM_GL_E!L7</f>
        <v>75.297864465654044</v>
      </c>
      <c r="M7" s="8">
        <f>FC_IND_NMM_CM_E!M7+FC_IND_NMM_CR_E!M7+FC_IND_NMM_GL_E!M7</f>
        <v>91.32836915965342</v>
      </c>
      <c r="N7" s="8">
        <f>FC_IND_NMM_CM_E!N7+FC_IND_NMM_CR_E!N7+FC_IND_NMM_GL_E!N7</f>
        <v>669.5442935976065</v>
      </c>
      <c r="O7" s="8">
        <f>FC_IND_NMM_CM_E!O7+FC_IND_NMM_CR_E!O7+FC_IND_NMM_GL_E!O7</f>
        <v>37.229073962219545</v>
      </c>
      <c r="P7" s="8">
        <f>FC_IND_NMM_CM_E!P7+FC_IND_NMM_CR_E!P7+FC_IND_NMM_GL_E!P7</f>
        <v>36.886486497077144</v>
      </c>
      <c r="Q7" s="8">
        <f>FC_IND_NMM_CM_E!Q7+FC_IND_NMM_CR_E!Q7+FC_IND_NMM_GL_E!Q7</f>
        <v>32.721829591536348</v>
      </c>
      <c r="R7" s="8">
        <f>FC_IND_NMM_CM_E!R7+FC_IND_NMM_CR_E!R7+FC_IND_NMM_GL_E!R7</f>
        <v>27.834344402169339</v>
      </c>
      <c r="S7" s="8">
        <f>FC_IND_NMM_CM_E!S7+FC_IND_NMM_CR_E!S7+FC_IND_NMM_GL_E!S7</f>
        <v>40.840546360541389</v>
      </c>
      <c r="T7" s="8">
        <f>FC_IND_NMM_CM_E!T7+FC_IND_NMM_CR_E!T7+FC_IND_NMM_GL_E!T7</f>
        <v>47.205766051551564</v>
      </c>
      <c r="U7" s="8">
        <f>FC_IND_NMM_CM_E!U7+FC_IND_NMM_CR_E!U7+FC_IND_NMM_GL_E!U7</f>
        <v>51.339659777358008</v>
      </c>
      <c r="V7" s="8">
        <f>FC_IND_NMM_CM_E!V7+FC_IND_NMM_CR_E!V7+FC_IND_NMM_GL_E!V7</f>
        <v>37.365589826606133</v>
      </c>
      <c r="W7" s="8">
        <f>FC_IND_NMM_CM_E!W7+FC_IND_NMM_CR_E!W7+FC_IND_NMM_GL_E!W7</f>
        <v>37.665226861626358</v>
      </c>
      <c r="X7" s="8">
        <f>FC_IND_NMM_CM_E!X7+FC_IND_NMM_CR_E!X7+FC_IND_NMM_GL_E!X7</f>
        <v>37.175181159008453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9187.4241871199974</v>
      </c>
      <c r="D26" s="27">
        <f t="shared" ref="D26:W26" si="20">SUM(D27,D33)</f>
        <v>10182.809482199998</v>
      </c>
      <c r="E26" s="27">
        <f t="shared" si="20"/>
        <v>9349.0343460000004</v>
      </c>
      <c r="F26" s="27">
        <f t="shared" si="20"/>
        <v>10018.366283520001</v>
      </c>
      <c r="G26" s="27">
        <f t="shared" si="20"/>
        <v>10192.138008839998</v>
      </c>
      <c r="H26" s="27">
        <f t="shared" si="20"/>
        <v>9937.2975415199999</v>
      </c>
      <c r="I26" s="27">
        <f t="shared" si="20"/>
        <v>10334.504654279997</v>
      </c>
      <c r="J26" s="27">
        <f t="shared" si="20"/>
        <v>10799.474030280002</v>
      </c>
      <c r="K26" s="27">
        <f t="shared" si="20"/>
        <v>10220.584701239997</v>
      </c>
      <c r="L26" s="27">
        <f t="shared" si="20"/>
        <v>9357.1611973199979</v>
      </c>
      <c r="M26" s="27">
        <f t="shared" si="20"/>
        <v>9779.5534424399975</v>
      </c>
      <c r="N26" s="27">
        <f t="shared" si="20"/>
        <v>9335.4229663200003</v>
      </c>
      <c r="O26" s="27">
        <f t="shared" si="20"/>
        <v>6913.304679240001</v>
      </c>
      <c r="P26" s="27">
        <f t="shared" si="20"/>
        <v>5020.9255054800024</v>
      </c>
      <c r="Q26" s="27">
        <f t="shared" si="20"/>
        <v>4940.9560961999987</v>
      </c>
      <c r="R26" s="27">
        <f t="shared" si="20"/>
        <v>5123.6010630000001</v>
      </c>
      <c r="S26" s="27">
        <f t="shared" si="20"/>
        <v>5672.6963290800013</v>
      </c>
      <c r="T26" s="27">
        <f t="shared" si="20"/>
        <v>5503.0498642800012</v>
      </c>
      <c r="U26" s="27">
        <f t="shared" si="20"/>
        <v>5778.7596457200016</v>
      </c>
      <c r="V26" s="27">
        <f t="shared" si="20"/>
        <v>5492.7271421999994</v>
      </c>
      <c r="W26" s="27">
        <f t="shared" si="20"/>
        <v>4491.9339350400005</v>
      </c>
      <c r="X26" s="27">
        <f t="shared" ref="X26" si="21">SUM(X27,X33)</f>
        <v>4074.0935853599999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21.704129999999999</v>
      </c>
      <c r="Q27" s="19">
        <f t="shared" si="23"/>
        <v>21.704129999999999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21.704129999999999</v>
      </c>
      <c r="Q28" s="8">
        <f>FC_IND_NMM_CM_E!Q28+FC_IND_NMM_CR_E!Q28+FC_IND_NMM_GL_E!Q28</f>
        <v>21.704129999999999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9187.4241871199974</v>
      </c>
      <c r="D33" s="19">
        <f t="shared" ref="D33:W33" si="26">SUM(D34:D50)</f>
        <v>10182.809482199998</v>
      </c>
      <c r="E33" s="19">
        <f t="shared" si="26"/>
        <v>9349.0343460000004</v>
      </c>
      <c r="F33" s="19">
        <f t="shared" si="26"/>
        <v>10018.366283520001</v>
      </c>
      <c r="G33" s="19">
        <f t="shared" si="26"/>
        <v>10192.138008839998</v>
      </c>
      <c r="H33" s="19">
        <f t="shared" si="26"/>
        <v>9937.2975415199999</v>
      </c>
      <c r="I33" s="19">
        <f t="shared" si="26"/>
        <v>10334.504654279997</v>
      </c>
      <c r="J33" s="19">
        <f t="shared" si="26"/>
        <v>10799.474030280002</v>
      </c>
      <c r="K33" s="19">
        <f t="shared" si="26"/>
        <v>10220.584701239997</v>
      </c>
      <c r="L33" s="19">
        <f t="shared" si="26"/>
        <v>9357.1611973199979</v>
      </c>
      <c r="M33" s="19">
        <f t="shared" si="26"/>
        <v>9779.5534424399975</v>
      </c>
      <c r="N33" s="19">
        <f t="shared" si="26"/>
        <v>9335.4229663200003</v>
      </c>
      <c r="O33" s="19">
        <f t="shared" si="26"/>
        <v>6913.304679240001</v>
      </c>
      <c r="P33" s="19">
        <f t="shared" si="26"/>
        <v>4999.2213754800023</v>
      </c>
      <c r="Q33" s="19">
        <f t="shared" si="26"/>
        <v>4919.2519661999986</v>
      </c>
      <c r="R33" s="19">
        <f t="shared" si="26"/>
        <v>5123.6010630000001</v>
      </c>
      <c r="S33" s="19">
        <f t="shared" si="26"/>
        <v>5672.6963290800013</v>
      </c>
      <c r="T33" s="19">
        <f t="shared" si="26"/>
        <v>5503.0498642800012</v>
      </c>
      <c r="U33" s="19">
        <f t="shared" si="26"/>
        <v>5778.7596457200016</v>
      </c>
      <c r="V33" s="19">
        <f t="shared" si="26"/>
        <v>5492.7271421999994</v>
      </c>
      <c r="W33" s="19">
        <f t="shared" si="26"/>
        <v>4491.9339350400005</v>
      </c>
      <c r="X33" s="19">
        <f t="shared" ref="X33" si="27">SUM(X34:X50)</f>
        <v>4074.0935853599999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77.600354760000016</v>
      </c>
      <c r="D36" s="8">
        <f>FC_IND_NMM_CM_E!D36+FC_IND_NMM_CR_E!D36+FC_IND_NMM_GL_E!D36</f>
        <v>77.600354760000002</v>
      </c>
      <c r="E36" s="8">
        <f>FC_IND_NMM_CM_E!E36+FC_IND_NMM_CR_E!E36+FC_IND_NMM_GL_E!E36</f>
        <v>77.600354759999988</v>
      </c>
      <c r="F36" s="8">
        <f>FC_IND_NMM_CM_E!F36+FC_IND_NMM_CR_E!F36+FC_IND_NMM_GL_E!F36</f>
        <v>77.600354760000002</v>
      </c>
      <c r="G36" s="8">
        <f>FC_IND_NMM_CM_E!G36+FC_IND_NMM_CR_E!G36+FC_IND_NMM_GL_E!G36</f>
        <v>80.585010000000025</v>
      </c>
      <c r="H36" s="8">
        <f>FC_IND_NMM_CM_E!H36+FC_IND_NMM_CR_E!H36+FC_IND_NMM_GL_E!H36</f>
        <v>77.600354760000002</v>
      </c>
      <c r="I36" s="8">
        <f>FC_IND_NMM_CM_E!I36+FC_IND_NMM_CR_E!I36+FC_IND_NMM_GL_E!I36</f>
        <v>71.631044280000026</v>
      </c>
      <c r="J36" s="8">
        <f>FC_IND_NMM_CM_E!J36+FC_IND_NMM_CR_E!J36+FC_IND_NMM_GL_E!J36</f>
        <v>71.631044280000026</v>
      </c>
      <c r="K36" s="8">
        <f>FC_IND_NMM_CM_E!K36+FC_IND_NMM_CR_E!K36+FC_IND_NMM_GL_E!K36</f>
        <v>71.631044280000026</v>
      </c>
      <c r="L36" s="8">
        <f>FC_IND_NMM_CM_E!L36+FC_IND_NMM_CR_E!L36+FC_IND_NMM_GL_E!L36</f>
        <v>59.692650479999983</v>
      </c>
      <c r="M36" s="8">
        <f>FC_IND_NMM_CM_E!M36+FC_IND_NMM_CR_E!M36+FC_IND_NMM_GL_E!M36</f>
        <v>62.677305719999993</v>
      </c>
      <c r="N36" s="8">
        <f>FC_IND_NMM_CM_E!N36+FC_IND_NMM_CR_E!N36+FC_IND_NMM_GL_E!N36</f>
        <v>47.75402952000001</v>
      </c>
      <c r="O36" s="8">
        <f>FC_IND_NMM_CM_E!O36+FC_IND_NMM_CR_E!O36+FC_IND_NMM_GL_E!O36</f>
        <v>44.769374280000008</v>
      </c>
      <c r="P36" s="8">
        <f>FC_IND_NMM_CM_E!P36+FC_IND_NMM_CR_E!P36+FC_IND_NMM_GL_E!P36</f>
        <v>32.830980479999994</v>
      </c>
      <c r="Q36" s="8">
        <f>FC_IND_NMM_CM_E!Q36+FC_IND_NMM_CR_E!Q36+FC_IND_NMM_GL_E!Q36</f>
        <v>98.49271428000003</v>
      </c>
      <c r="R36" s="8">
        <f>FC_IND_NMM_CM_E!R36+FC_IND_NMM_CR_E!R36+FC_IND_NMM_GL_E!R36</f>
        <v>86.55432048000003</v>
      </c>
      <c r="S36" s="8">
        <f>FC_IND_NMM_CM_E!S36+FC_IND_NMM_CR_E!S36+FC_IND_NMM_GL_E!S36</f>
        <v>113.41599048</v>
      </c>
      <c r="T36" s="8">
        <f>FC_IND_NMM_CM_E!T36+FC_IND_NMM_CR_E!T36+FC_IND_NMM_GL_E!T36</f>
        <v>89.538975720000039</v>
      </c>
      <c r="U36" s="8">
        <f>FC_IND_NMM_CM_E!U36+FC_IND_NMM_CR_E!U36+FC_IND_NMM_GL_E!U36</f>
        <v>83.569665240000035</v>
      </c>
      <c r="V36" s="8">
        <f>FC_IND_NMM_CM_E!V36+FC_IND_NMM_CR_E!V36+FC_IND_NMM_GL_E!V36</f>
        <v>95.508059040000006</v>
      </c>
      <c r="W36" s="8">
        <f>FC_IND_NMM_CM_E!W36+FC_IND_NMM_CR_E!W36+FC_IND_NMM_GL_E!W36</f>
        <v>89.538975720000025</v>
      </c>
      <c r="X36" s="8">
        <f>FC_IND_NMM_CM_E!X36+FC_IND_NMM_CR_E!X36+FC_IND_NMM_GL_E!X36</f>
        <v>67.034688840000001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223.04097035999999</v>
      </c>
      <c r="D43" s="8">
        <f>FC_IND_NMM_CM_E!D43+FC_IND_NMM_CR_E!D43+FC_IND_NMM_GL_E!D43</f>
        <v>242.15885928</v>
      </c>
      <c r="E43" s="8">
        <f>FC_IND_NMM_CM_E!E43+FC_IND_NMM_CR_E!E43+FC_IND_NMM_GL_E!E43</f>
        <v>238.97241107999997</v>
      </c>
      <c r="F43" s="8">
        <f>FC_IND_NMM_CM_E!F43+FC_IND_NMM_CR_E!F43+FC_IND_NMM_GL_E!F43</f>
        <v>264.46292964000003</v>
      </c>
      <c r="G43" s="8">
        <f>FC_IND_NMM_CM_E!G43+FC_IND_NMM_CR_E!G43+FC_IND_NMM_GL_E!G43</f>
        <v>302.69844072000001</v>
      </c>
      <c r="H43" s="8">
        <f>FC_IND_NMM_CM_E!H43+FC_IND_NMM_CR_E!H43+FC_IND_NMM_GL_E!H43</f>
        <v>388.7285407199999</v>
      </c>
      <c r="I43" s="8">
        <f>FC_IND_NMM_CM_E!I43+FC_IND_NMM_CR_E!I43+FC_IND_NMM_GL_E!I43</f>
        <v>162.50138891999998</v>
      </c>
      <c r="J43" s="8">
        <f>FC_IND_NMM_CM_E!J43+FC_IND_NMM_CR_E!J43+FC_IND_NMM_GL_E!J43</f>
        <v>449.26838892000006</v>
      </c>
      <c r="K43" s="8">
        <f>FC_IND_NMM_CM_E!K43+FC_IND_NMM_CR_E!K43+FC_IND_NMM_GL_E!K43</f>
        <v>439.70931108000002</v>
      </c>
      <c r="L43" s="8">
        <f>FC_IND_NMM_CM_E!L43+FC_IND_NMM_CR_E!L43+FC_IND_NMM_GL_E!L43</f>
        <v>430.15050000000008</v>
      </c>
      <c r="M43" s="8">
        <f>FC_IND_NMM_CM_E!M43+FC_IND_NMM_CR_E!M43+FC_IND_NMM_GL_E!M43</f>
        <v>446.08194071999998</v>
      </c>
      <c r="N43" s="8">
        <f>FC_IND_NMM_CM_E!N43+FC_IND_NMM_CR_E!N43+FC_IND_NMM_GL_E!N43</f>
        <v>331.37514072000022</v>
      </c>
      <c r="O43" s="8">
        <f>FC_IND_NMM_CM_E!O43+FC_IND_NMM_CR_E!O43+FC_IND_NMM_GL_E!O43</f>
        <v>277.20818891999994</v>
      </c>
      <c r="P43" s="8">
        <f>FC_IND_NMM_CM_E!P43+FC_IND_NMM_CR_E!P43+FC_IND_NMM_GL_E!P43</f>
        <v>439.70931108000002</v>
      </c>
      <c r="Q43" s="8">
        <f>FC_IND_NMM_CM_E!Q43+FC_IND_NMM_CR_E!Q43+FC_IND_NMM_GL_E!Q43</f>
        <v>334.56158891999996</v>
      </c>
      <c r="R43" s="8">
        <f>FC_IND_NMM_CM_E!R43+FC_IND_NMM_CR_E!R43+FC_IND_NMM_GL_E!R43</f>
        <v>436.52312963999987</v>
      </c>
      <c r="S43" s="8">
        <f>FC_IND_NMM_CM_E!S43+FC_IND_NMM_CR_E!S43+FC_IND_NMM_GL_E!S43</f>
        <v>340.93421855999992</v>
      </c>
      <c r="T43" s="8">
        <f>FC_IND_NMM_CM_E!T43+FC_IND_NMM_CR_E!T43+FC_IND_NMM_GL_E!T43</f>
        <v>347.30658144000012</v>
      </c>
      <c r="U43" s="8">
        <f>FC_IND_NMM_CM_E!U43+FC_IND_NMM_CR_E!U43+FC_IND_NMM_GL_E!U43</f>
        <v>293.13962964000007</v>
      </c>
      <c r="V43" s="8">
        <f>FC_IND_NMM_CM_E!V43+FC_IND_NMM_CR_E!V43+FC_IND_NMM_GL_E!V43</f>
        <v>296.32581107999999</v>
      </c>
      <c r="W43" s="8">
        <f>FC_IND_NMM_CM_E!W43+FC_IND_NMM_CR_E!W43+FC_IND_NMM_GL_E!W43</f>
        <v>280.39437036000004</v>
      </c>
      <c r="X43" s="8">
        <f>FC_IND_NMM_CM_E!X43+FC_IND_NMM_CR_E!X43+FC_IND_NMM_GL_E!X43</f>
        <v>330.16111595999996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590.99544000000014</v>
      </c>
      <c r="D44" s="8">
        <f>FC_IND_NMM_CM_E!D44+FC_IND_NMM_CR_E!D44+FC_IND_NMM_GL_E!D44</f>
        <v>569.10659615999987</v>
      </c>
      <c r="E44" s="8">
        <f>FC_IND_NMM_CM_E!E44+FC_IND_NMM_CR_E!E44+FC_IND_NMM_GL_E!E44</f>
        <v>597.24923616000024</v>
      </c>
      <c r="F44" s="8">
        <f>FC_IND_NMM_CM_E!F44+FC_IND_NMM_CR_E!F44+FC_IND_NMM_GL_E!F44</f>
        <v>553.47182711999994</v>
      </c>
      <c r="G44" s="8">
        <f>FC_IND_NMM_CM_E!G44+FC_IND_NMM_CR_E!G44+FC_IND_NMM_GL_E!G44</f>
        <v>356.47334711999997</v>
      </c>
      <c r="H44" s="8">
        <f>FC_IND_NMM_CM_E!H44+FC_IND_NMM_CR_E!H44+FC_IND_NMM_GL_E!H44</f>
        <v>268.91852904000001</v>
      </c>
      <c r="I44" s="8">
        <f>FC_IND_NMM_CM_E!I44+FC_IND_NMM_CR_E!I44+FC_IND_NMM_GL_E!I44</f>
        <v>594.12233808000019</v>
      </c>
      <c r="J44" s="8">
        <f>FC_IND_NMM_CM_E!J44+FC_IND_NMM_CR_E!J44+FC_IND_NMM_GL_E!J44</f>
        <v>537.83705808000002</v>
      </c>
      <c r="K44" s="8">
        <f>FC_IND_NMM_CM_E!K44+FC_IND_NMM_CR_E!K44+FC_IND_NMM_GL_E!K44</f>
        <v>459.66321288000006</v>
      </c>
      <c r="L44" s="8">
        <f>FC_IND_NMM_CM_E!L44+FC_IND_NMM_CR_E!L44+FC_IND_NMM_GL_E!L44</f>
        <v>387.74316383999997</v>
      </c>
      <c r="M44" s="8">
        <f>FC_IND_NMM_CM_E!M44+FC_IND_NMM_CR_E!M44+FC_IND_NMM_GL_E!M44</f>
        <v>309.56904000000003</v>
      </c>
      <c r="N44" s="8">
        <f>FC_IND_NMM_CM_E!N44+FC_IND_NMM_CR_E!N44+FC_IND_NMM_GL_E!N44</f>
        <v>368.98121807999991</v>
      </c>
      <c r="O44" s="8">
        <f>FC_IND_NMM_CM_E!O44+FC_IND_NMM_CR_E!O44+FC_IND_NMM_GL_E!O44</f>
        <v>212.63324904000001</v>
      </c>
      <c r="P44" s="8">
        <f>FC_IND_NMM_CM_E!P44+FC_IND_NMM_CR_E!P44+FC_IND_NMM_GL_E!P44</f>
        <v>109.44366192000003</v>
      </c>
      <c r="Q44" s="8">
        <f>FC_IND_NMM_CM_E!Q44+FC_IND_NMM_CR_E!Q44+FC_IND_NMM_GL_E!Q44</f>
        <v>56.285279999999986</v>
      </c>
      <c r="R44" s="8">
        <f>FC_IND_NMM_CM_E!R44+FC_IND_NMM_CR_E!R44+FC_IND_NMM_GL_E!R44</f>
        <v>37.523612880000016</v>
      </c>
      <c r="S44" s="8">
        <f>FC_IND_NMM_CM_E!S44+FC_IND_NMM_CR_E!S44+FC_IND_NMM_GL_E!S44</f>
        <v>43.777409039999981</v>
      </c>
      <c r="T44" s="8">
        <f>FC_IND_NMM_CM_E!T44+FC_IND_NMM_CR_E!T44+FC_IND_NMM_GL_E!T44</f>
        <v>46.904307120000027</v>
      </c>
      <c r="U44" s="8">
        <f>FC_IND_NMM_CM_E!U44+FC_IND_NMM_CR_E!U44+FC_IND_NMM_GL_E!U44</f>
        <v>50.03148384</v>
      </c>
      <c r="V44" s="8">
        <f>FC_IND_NMM_CM_E!V44+FC_IND_NMM_CR_E!V44+FC_IND_NMM_GL_E!V44</f>
        <v>59.412178080000032</v>
      </c>
      <c r="W44" s="8">
        <f>FC_IND_NMM_CM_E!W44+FC_IND_NMM_CR_E!W44+FC_IND_NMM_GL_E!W44</f>
        <v>40.650510960000005</v>
      </c>
      <c r="X44" s="8">
        <f>FC_IND_NMM_CM_E!X44+FC_IND_NMM_CR_E!X44+FC_IND_NMM_GL_E!X44</f>
        <v>38.348944560000007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8295.7874219999976</v>
      </c>
      <c r="D48" s="8">
        <f>FC_IND_NMM_CM_E!D48+FC_IND_NMM_CR_E!D48+FC_IND_NMM_GL_E!D48</f>
        <v>9293.9436719999976</v>
      </c>
      <c r="E48" s="8">
        <f>FC_IND_NMM_CM_E!E48+FC_IND_NMM_CR_E!E48+FC_IND_NMM_GL_E!E48</f>
        <v>8435.2123439999996</v>
      </c>
      <c r="F48" s="8">
        <f>FC_IND_NMM_CM_E!F48+FC_IND_NMM_CR_E!F48+FC_IND_NMM_GL_E!F48</f>
        <v>9122.831172000002</v>
      </c>
      <c r="G48" s="8">
        <f>FC_IND_NMM_CM_E!G48+FC_IND_NMM_CR_E!G48+FC_IND_NMM_GL_E!G48</f>
        <v>9452.3812109999981</v>
      </c>
      <c r="H48" s="8">
        <f>FC_IND_NMM_CM_E!H48+FC_IND_NMM_CR_E!H48+FC_IND_NMM_GL_E!H48</f>
        <v>9202.0501170000007</v>
      </c>
      <c r="I48" s="8">
        <f>FC_IND_NMM_CM_E!I48+FC_IND_NMM_CR_E!I48+FC_IND_NMM_GL_E!I48</f>
        <v>9506.2498829999968</v>
      </c>
      <c r="J48" s="8">
        <f>FC_IND_NMM_CM_E!J48+FC_IND_NMM_CR_E!J48+FC_IND_NMM_GL_E!J48</f>
        <v>9740.7375390000016</v>
      </c>
      <c r="K48" s="8">
        <f>FC_IND_NMM_CM_E!K48+FC_IND_NMM_CR_E!K48+FC_IND_NMM_GL_E!K48</f>
        <v>9249.5811329999979</v>
      </c>
      <c r="L48" s="8">
        <f>FC_IND_NMM_CM_E!L48+FC_IND_NMM_CR_E!L48+FC_IND_NMM_GL_E!L48</f>
        <v>8479.5748829999975</v>
      </c>
      <c r="M48" s="8">
        <f>FC_IND_NMM_CM_E!M48+FC_IND_NMM_CR_E!M48+FC_IND_NMM_GL_E!M48</f>
        <v>8961.2251559999968</v>
      </c>
      <c r="N48" s="8">
        <f>FC_IND_NMM_CM_E!N48+FC_IND_NMM_CR_E!N48+FC_IND_NMM_GL_E!N48</f>
        <v>8587.3125780000009</v>
      </c>
      <c r="O48" s="8">
        <f>FC_IND_NMM_CM_E!O48+FC_IND_NMM_CR_E!O48+FC_IND_NMM_GL_E!O48</f>
        <v>6378.6938670000009</v>
      </c>
      <c r="P48" s="8">
        <f>FC_IND_NMM_CM_E!P48+FC_IND_NMM_CR_E!P48+FC_IND_NMM_GL_E!P48</f>
        <v>4417.237422000002</v>
      </c>
      <c r="Q48" s="8">
        <f>FC_IND_NMM_CM_E!Q48+FC_IND_NMM_CR_E!Q48+FC_IND_NMM_GL_E!Q48</f>
        <v>4429.912382999999</v>
      </c>
      <c r="R48" s="8">
        <f>FC_IND_NMM_CM_E!R48+FC_IND_NMM_CR_E!R48+FC_IND_NMM_GL_E!R48</f>
        <v>4563</v>
      </c>
      <c r="S48" s="8">
        <f>FC_IND_NMM_CM_E!S48+FC_IND_NMM_CR_E!S48+FC_IND_NMM_GL_E!S48</f>
        <v>5174.5687110000017</v>
      </c>
      <c r="T48" s="8">
        <f>FC_IND_NMM_CM_E!T48+FC_IND_NMM_CR_E!T48+FC_IND_NMM_GL_E!T48</f>
        <v>5019.3000000000011</v>
      </c>
      <c r="U48" s="8">
        <f>FC_IND_NMM_CM_E!U48+FC_IND_NMM_CR_E!U48+FC_IND_NMM_GL_E!U48</f>
        <v>5352.0188670000016</v>
      </c>
      <c r="V48" s="8">
        <f>FC_IND_NMM_CM_E!V48+FC_IND_NMM_CR_E!V48+FC_IND_NMM_GL_E!V48</f>
        <v>5041.4810939999998</v>
      </c>
      <c r="W48" s="8">
        <f>FC_IND_NMM_CM_E!W48+FC_IND_NMM_CR_E!W48+FC_IND_NMM_GL_E!W48</f>
        <v>4081.3500780000004</v>
      </c>
      <c r="X48" s="8">
        <f>FC_IND_NMM_CM_E!X48+FC_IND_NMM_CR_E!X48+FC_IND_NMM_GL_E!X48</f>
        <v>3638.5488359999999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6662.2518349199981</v>
      </c>
      <c r="D51" s="27">
        <f>FC_IND_NMM_CM_E!D51+FC_IND_NMM_CR_E!D51+FC_IND_NMM_GL_E!D51</f>
        <v>7679.6168526000001</v>
      </c>
      <c r="E51" s="27">
        <f>FC_IND_NMM_CM_E!E51+FC_IND_NMM_CR_E!E51+FC_IND_NMM_GL_E!E51</f>
        <v>6208.6535121599973</v>
      </c>
      <c r="F51" s="27">
        <f>FC_IND_NMM_CM_E!F51+FC_IND_NMM_CR_E!F51+FC_IND_NMM_GL_E!F51</f>
        <v>8429.084353799999</v>
      </c>
      <c r="G51" s="27">
        <f>FC_IND_NMM_CM_E!G51+FC_IND_NMM_CR_E!G51+FC_IND_NMM_GL_E!G51</f>
        <v>7249.7991178799984</v>
      </c>
      <c r="H51" s="27">
        <f>FC_IND_NMM_CM_E!H51+FC_IND_NMM_CR_E!H51+FC_IND_NMM_GL_E!H51</f>
        <v>8687.2375022400029</v>
      </c>
      <c r="I51" s="27">
        <f>FC_IND_NMM_CM_E!I51+FC_IND_NMM_CR_E!I51+FC_IND_NMM_GL_E!I51</f>
        <v>6590.5061508000026</v>
      </c>
      <c r="J51" s="27">
        <f>FC_IND_NMM_CM_E!J51+FC_IND_NMM_CR_E!J51+FC_IND_NMM_GL_E!J51</f>
        <v>6143.3703460800025</v>
      </c>
      <c r="K51" s="27">
        <f>FC_IND_NMM_CM_E!K51+FC_IND_NMM_CR_E!K51+FC_IND_NMM_GL_E!K51</f>
        <v>5918.9754175200005</v>
      </c>
      <c r="L51" s="27">
        <f>FC_IND_NMM_CM_E!L51+FC_IND_NMM_CR_E!L51+FC_IND_NMM_GL_E!L51</f>
        <v>3121.6280633999995</v>
      </c>
      <c r="M51" s="27">
        <f>FC_IND_NMM_CM_E!M51+FC_IND_NMM_CR_E!M51+FC_IND_NMM_GL_E!M51</f>
        <v>3011.2153196400004</v>
      </c>
      <c r="N51" s="27">
        <f>FC_IND_NMM_CM_E!N51+FC_IND_NMM_CR_E!N51+FC_IND_NMM_GL_E!N51</f>
        <v>3313.8101700000016</v>
      </c>
      <c r="O51" s="27">
        <f>FC_IND_NMM_CM_E!O51+FC_IND_NMM_CR_E!O51+FC_IND_NMM_GL_E!O51</f>
        <v>3051.598635360001</v>
      </c>
      <c r="P51" s="27">
        <f>FC_IND_NMM_CM_E!P51+FC_IND_NMM_CR_E!P51+FC_IND_NMM_GL_E!P51</f>
        <v>3317.3626464000017</v>
      </c>
      <c r="Q51" s="27">
        <f>FC_IND_NMM_CM_E!Q51+FC_IND_NMM_CR_E!Q51+FC_IND_NMM_GL_E!Q51</f>
        <v>3214.2879172800003</v>
      </c>
      <c r="R51" s="27">
        <f>FC_IND_NMM_CM_E!R51+FC_IND_NMM_CR_E!R51+FC_IND_NMM_GL_E!R51</f>
        <v>3573.3077661600018</v>
      </c>
      <c r="S51" s="27">
        <f>FC_IND_NMM_CM_E!S51+FC_IND_NMM_CR_E!S51+FC_IND_NMM_GL_E!S51</f>
        <v>4033.6792214399993</v>
      </c>
      <c r="T51" s="27">
        <f>FC_IND_NMM_CM_E!T51+FC_IND_NMM_CR_E!T51+FC_IND_NMM_GL_E!T51</f>
        <v>4287.4558966799996</v>
      </c>
      <c r="U51" s="27">
        <f>FC_IND_NMM_CM_E!U51+FC_IND_NMM_CR_E!U51+FC_IND_NMM_GL_E!U51</f>
        <v>4338.6561900000006</v>
      </c>
      <c r="V51" s="27">
        <f>FC_IND_NMM_CM_E!V51+FC_IND_NMM_CR_E!V51+FC_IND_NMM_GL_E!V51</f>
        <v>4291.8519600000018</v>
      </c>
      <c r="W51" s="27">
        <f>FC_IND_NMM_CM_E!W51+FC_IND_NMM_CR_E!W51+FC_IND_NMM_GL_E!W51</f>
        <v>4080.8403147600011</v>
      </c>
      <c r="X51" s="27">
        <f>FC_IND_NMM_CM_E!X51+FC_IND_NMM_CR_E!X51+FC_IND_NMM_GL_E!X51</f>
        <v>4622.0565600000009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640.88893440000015</v>
      </c>
      <c r="M52" s="27">
        <f t="shared" si="29"/>
        <v>886.43875320000029</v>
      </c>
      <c r="N52" s="27">
        <f t="shared" si="29"/>
        <v>1073.3245379999998</v>
      </c>
      <c r="O52" s="27">
        <f t="shared" si="29"/>
        <v>1014.8427431999999</v>
      </c>
      <c r="P52" s="27">
        <f t="shared" si="29"/>
        <v>915.58518480000021</v>
      </c>
      <c r="Q52" s="27">
        <f t="shared" si="29"/>
        <v>1019.0939616000003</v>
      </c>
      <c r="R52" s="27">
        <f t="shared" si="29"/>
        <v>968.05308600000012</v>
      </c>
      <c r="S52" s="27">
        <f t="shared" si="29"/>
        <v>1218.8317283999997</v>
      </c>
      <c r="T52" s="27">
        <f t="shared" si="29"/>
        <v>1273.1951232000001</v>
      </c>
      <c r="U52" s="27">
        <f t="shared" si="29"/>
        <v>1330.4094803999997</v>
      </c>
      <c r="V52" s="27">
        <f t="shared" si="29"/>
        <v>1272.0780072000002</v>
      </c>
      <c r="W52" s="27">
        <f t="shared" si="29"/>
        <v>1129.9288572000003</v>
      </c>
      <c r="X52" s="27">
        <f t="shared" ref="X52" si="30">SUM(X53:X54)</f>
        <v>1242.2412288000003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640.88893440000015</v>
      </c>
      <c r="M53" s="8">
        <f>FC_IND_NMM_CM_E!M53+FC_IND_NMM_CR_E!M53+FC_IND_NMM_GL_E!M53</f>
        <v>886.43875320000029</v>
      </c>
      <c r="N53" s="8">
        <f>FC_IND_NMM_CM_E!N53+FC_IND_NMM_CR_E!N53+FC_IND_NMM_GL_E!N53</f>
        <v>1073.3245379999998</v>
      </c>
      <c r="O53" s="8">
        <f>FC_IND_NMM_CM_E!O53+FC_IND_NMM_CR_E!O53+FC_IND_NMM_GL_E!O53</f>
        <v>1014.8427431999999</v>
      </c>
      <c r="P53" s="8">
        <f>FC_IND_NMM_CM_E!P53+FC_IND_NMM_CR_E!P53+FC_IND_NMM_GL_E!P53</f>
        <v>915.58518480000021</v>
      </c>
      <c r="Q53" s="8">
        <f>FC_IND_NMM_CM_E!Q53+FC_IND_NMM_CR_E!Q53+FC_IND_NMM_GL_E!Q53</f>
        <v>1019.0939616000003</v>
      </c>
      <c r="R53" s="8">
        <f>FC_IND_NMM_CM_E!R53+FC_IND_NMM_CR_E!R53+FC_IND_NMM_GL_E!R53</f>
        <v>968.05308600000012</v>
      </c>
      <c r="S53" s="8">
        <f>FC_IND_NMM_CM_E!S53+FC_IND_NMM_CR_E!S53+FC_IND_NMM_GL_E!S53</f>
        <v>1218.8317283999997</v>
      </c>
      <c r="T53" s="8">
        <f>FC_IND_NMM_CM_E!T53+FC_IND_NMM_CR_E!T53+FC_IND_NMM_GL_E!T53</f>
        <v>1273.1951232000001</v>
      </c>
      <c r="U53" s="8">
        <f>FC_IND_NMM_CM_E!U53+FC_IND_NMM_CR_E!U53+FC_IND_NMM_GL_E!U53</f>
        <v>1330.4094803999997</v>
      </c>
      <c r="V53" s="8">
        <f>FC_IND_NMM_CM_E!V53+FC_IND_NMM_CR_E!V53+FC_IND_NMM_GL_E!V53</f>
        <v>1272.0780072000002</v>
      </c>
      <c r="W53" s="8">
        <f>FC_IND_NMM_CM_E!W53+FC_IND_NMM_CR_E!W53+FC_IND_NMM_GL_E!W53</f>
        <v>1129.9288572000003</v>
      </c>
      <c r="X53" s="8">
        <f>FC_IND_NMM_CM_E!X53+FC_IND_NMM_CR_E!X53+FC_IND_NMM_GL_E!X53</f>
        <v>1242.2412288000003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605.02417920000016</v>
      </c>
      <c r="D61" s="49">
        <f t="shared" si="31"/>
        <v>605.02417920000016</v>
      </c>
      <c r="E61" s="49">
        <f t="shared" si="31"/>
        <v>605.02417920000028</v>
      </c>
      <c r="F61" s="49">
        <f t="shared" si="31"/>
        <v>605.02417920000016</v>
      </c>
      <c r="G61" s="49">
        <f t="shared" si="31"/>
        <v>605.02417920000016</v>
      </c>
      <c r="H61" s="49">
        <f t="shared" si="31"/>
        <v>605.02417920000016</v>
      </c>
      <c r="I61" s="49">
        <f t="shared" si="31"/>
        <v>619.91999999999996</v>
      </c>
      <c r="J61" s="49">
        <f t="shared" si="31"/>
        <v>641.20008959999973</v>
      </c>
      <c r="K61" s="49">
        <f t="shared" si="31"/>
        <v>641.20008959999973</v>
      </c>
      <c r="L61" s="49">
        <f t="shared" si="31"/>
        <v>579.19122072000005</v>
      </c>
      <c r="M61" s="49">
        <f t="shared" si="31"/>
        <v>698.91944472000023</v>
      </c>
      <c r="N61" s="49">
        <f t="shared" si="31"/>
        <v>894.19262184000013</v>
      </c>
      <c r="O61" s="49">
        <f t="shared" si="31"/>
        <v>885.79275623999968</v>
      </c>
      <c r="P61" s="49">
        <f t="shared" si="31"/>
        <v>786.56080104000011</v>
      </c>
      <c r="Q61" s="49">
        <f t="shared" si="31"/>
        <v>766.96044264000011</v>
      </c>
      <c r="R61" s="49">
        <f t="shared" si="31"/>
        <v>965.42475623999997</v>
      </c>
      <c r="S61" s="49">
        <f t="shared" si="31"/>
        <v>787.89771144000019</v>
      </c>
      <c r="T61" s="49">
        <f t="shared" si="31"/>
        <v>851.28962184</v>
      </c>
      <c r="U61" s="49">
        <f t="shared" si="31"/>
        <v>876.71380103999991</v>
      </c>
      <c r="V61" s="49">
        <f t="shared" si="31"/>
        <v>1031.6095322399999</v>
      </c>
      <c r="W61" s="49">
        <f t="shared" si="31"/>
        <v>1117.17744264</v>
      </c>
      <c r="X61" s="49">
        <f t="shared" si="31"/>
        <v>1233.4337114399998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605.02417920000016</v>
      </c>
      <c r="D62" s="52">
        <f>FC_IND_NMM_CM_E!D62+FC_IND_NMM_CR_E!D62+FC_IND_NMM_GL_E!D62</f>
        <v>605.02417920000016</v>
      </c>
      <c r="E62" s="52">
        <f>FC_IND_NMM_CM_E!E62+FC_IND_NMM_CR_E!E62+FC_IND_NMM_GL_E!E62</f>
        <v>605.02417920000028</v>
      </c>
      <c r="F62" s="52">
        <f>FC_IND_NMM_CM_E!F62+FC_IND_NMM_CR_E!F62+FC_IND_NMM_GL_E!F62</f>
        <v>605.02417920000016</v>
      </c>
      <c r="G62" s="52">
        <f>FC_IND_NMM_CM_E!G62+FC_IND_NMM_CR_E!G62+FC_IND_NMM_GL_E!G62</f>
        <v>605.02417920000016</v>
      </c>
      <c r="H62" s="52">
        <f>FC_IND_NMM_CM_E!H62+FC_IND_NMM_CR_E!H62+FC_IND_NMM_GL_E!H62</f>
        <v>605.02417920000016</v>
      </c>
      <c r="I62" s="52">
        <f>FC_IND_NMM_CM_E!I62+FC_IND_NMM_CR_E!I62+FC_IND_NMM_GL_E!I62</f>
        <v>619.91999999999996</v>
      </c>
      <c r="J62" s="52">
        <f>FC_IND_NMM_CM_E!J62+FC_IND_NMM_CR_E!J62+FC_IND_NMM_GL_E!J62</f>
        <v>641.20008959999973</v>
      </c>
      <c r="K62" s="52">
        <f>FC_IND_NMM_CM_E!K62+FC_IND_NMM_CR_E!K62+FC_IND_NMM_GL_E!K62</f>
        <v>641.20008959999973</v>
      </c>
      <c r="L62" s="52">
        <f>FC_IND_NMM_CM_E!L62+FC_IND_NMM_CR_E!L62+FC_IND_NMM_GL_E!L62</f>
        <v>571.98395520000008</v>
      </c>
      <c r="M62" s="52">
        <f>FC_IND_NMM_CM_E!M62+FC_IND_NMM_CR_E!M62+FC_IND_NMM_GL_E!M62</f>
        <v>691.71217920000026</v>
      </c>
      <c r="N62" s="52">
        <f>FC_IND_NMM_CM_E!N62+FC_IND_NMM_CR_E!N62+FC_IND_NMM_GL_E!N62</f>
        <v>887.04000000000008</v>
      </c>
      <c r="O62" s="52">
        <f>FC_IND_NMM_CM_E!O62+FC_IND_NMM_CR_E!O62+FC_IND_NMM_GL_E!O62</f>
        <v>878.64013439999962</v>
      </c>
      <c r="P62" s="52">
        <f>FC_IND_NMM_CM_E!P62+FC_IND_NMM_CR_E!P62+FC_IND_NMM_GL_E!P62</f>
        <v>779.40817920000006</v>
      </c>
      <c r="Q62" s="52">
        <f>FC_IND_NMM_CM_E!Q62+FC_IND_NMM_CR_E!Q62+FC_IND_NMM_GL_E!Q62</f>
        <v>759.80782080000006</v>
      </c>
      <c r="R62" s="52">
        <f>FC_IND_NMM_CM_E!R62+FC_IND_NMM_CR_E!R62+FC_IND_NMM_GL_E!R62</f>
        <v>958.27213439999991</v>
      </c>
      <c r="S62" s="52">
        <f>FC_IND_NMM_CM_E!S62+FC_IND_NMM_CR_E!S62+FC_IND_NMM_GL_E!S62</f>
        <v>778.28808960000015</v>
      </c>
      <c r="T62" s="52">
        <f>FC_IND_NMM_CM_E!T62+FC_IND_NMM_CR_E!T62+FC_IND_NMM_GL_E!T62</f>
        <v>841.68</v>
      </c>
      <c r="U62" s="52">
        <f>FC_IND_NMM_CM_E!U62+FC_IND_NMM_CR_E!U62+FC_IND_NMM_GL_E!U62</f>
        <v>867.10417919999986</v>
      </c>
      <c r="V62" s="52">
        <f>FC_IND_NMM_CM_E!V62+FC_IND_NMM_CR_E!V62+FC_IND_NMM_GL_E!V62</f>
        <v>1021.9999103999999</v>
      </c>
      <c r="W62" s="52">
        <f>FC_IND_NMM_CM_E!W62+FC_IND_NMM_CR_E!W62+FC_IND_NMM_GL_E!W62</f>
        <v>1107.5678207999999</v>
      </c>
      <c r="X62" s="52">
        <f>FC_IND_NMM_CM_E!X62+FC_IND_NMM_CR_E!X62+FC_IND_NMM_GL_E!X62</f>
        <v>1223.8240895999998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7.20726552</v>
      </c>
      <c r="M64" s="52">
        <f>FC_IND_NMM_CM_E!M64+FC_IND_NMM_CR_E!M64+FC_IND_NMM_GL_E!M64</f>
        <v>7.20726552</v>
      </c>
      <c r="N64" s="52">
        <f>FC_IND_NMM_CM_E!N64+FC_IND_NMM_CR_E!N64+FC_IND_NMM_GL_E!N64</f>
        <v>7.1526218400000019</v>
      </c>
      <c r="O64" s="52">
        <f>FC_IND_NMM_CM_E!O64+FC_IND_NMM_CR_E!O64+FC_IND_NMM_GL_E!O64</f>
        <v>7.1526218400000019</v>
      </c>
      <c r="P64" s="52">
        <f>FC_IND_NMM_CM_E!P64+FC_IND_NMM_CR_E!P64+FC_IND_NMM_GL_E!P64</f>
        <v>7.1526218400000019</v>
      </c>
      <c r="Q64" s="52">
        <f>FC_IND_NMM_CM_E!Q64+FC_IND_NMM_CR_E!Q64+FC_IND_NMM_GL_E!Q64</f>
        <v>7.1526218400000019</v>
      </c>
      <c r="R64" s="52">
        <f>FC_IND_NMM_CM_E!R64+FC_IND_NMM_CR_E!R64+FC_IND_NMM_GL_E!R64</f>
        <v>7.152621840000001</v>
      </c>
      <c r="S64" s="52">
        <f>FC_IND_NMM_CM_E!S64+FC_IND_NMM_CR_E!S64+FC_IND_NMM_GL_E!S64</f>
        <v>9.6096218399999991</v>
      </c>
      <c r="T64" s="52">
        <f>FC_IND_NMM_CM_E!T64+FC_IND_NMM_CR_E!T64+FC_IND_NMM_GL_E!T64</f>
        <v>9.6096218399999991</v>
      </c>
      <c r="U64" s="52">
        <f>FC_IND_NMM_CM_E!U64+FC_IND_NMM_CR_E!U64+FC_IND_NMM_GL_E!U64</f>
        <v>9.6096218400000009</v>
      </c>
      <c r="V64" s="52">
        <f>FC_IND_NMM_CM_E!V64+FC_IND_NMM_CR_E!V64+FC_IND_NMM_GL_E!V64</f>
        <v>9.6096218399999991</v>
      </c>
      <c r="W64" s="52">
        <f>FC_IND_NMM_CM_E!W64+FC_IND_NMM_CR_E!W64+FC_IND_NMM_GL_E!W64</f>
        <v>9.6096218400000009</v>
      </c>
      <c r="X64" s="52">
        <f>FC_IND_NMM_CM_E!X64+FC_IND_NMM_CR_E!X64+FC_IND_NMM_GL_E!X64</f>
        <v>9.6096218400000009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8829.0534457313333</v>
      </c>
      <c r="D2" s="21">
        <f t="shared" ref="D2:X2" si="0">SUM(D3,D17,D22,D25,D26,D51,D52)</f>
        <v>9384.8756393114272</v>
      </c>
      <c r="E2" s="21">
        <f t="shared" si="0"/>
        <v>9115.6073104299048</v>
      </c>
      <c r="F2" s="21">
        <f t="shared" si="0"/>
        <v>9960.072679017032</v>
      </c>
      <c r="G2" s="21">
        <f t="shared" si="0"/>
        <v>9750.1214119356282</v>
      </c>
      <c r="H2" s="21">
        <f t="shared" si="0"/>
        <v>9784.9634048955613</v>
      </c>
      <c r="I2" s="21">
        <f t="shared" si="0"/>
        <v>10612.591442041205</v>
      </c>
      <c r="J2" s="21">
        <f t="shared" si="0"/>
        <v>11188.213189840555</v>
      </c>
      <c r="K2" s="21">
        <f t="shared" si="0"/>
        <v>9138.3703986013625</v>
      </c>
      <c r="L2" s="21">
        <f t="shared" si="0"/>
        <v>6900.5046619029554</v>
      </c>
      <c r="M2" s="21">
        <f t="shared" si="0"/>
        <v>6222.0559755867425</v>
      </c>
      <c r="N2" s="21">
        <f t="shared" si="0"/>
        <v>5489.3099455839101</v>
      </c>
      <c r="O2" s="21">
        <f t="shared" si="0"/>
        <v>3766.4626814599856</v>
      </c>
      <c r="P2" s="21">
        <f t="shared" si="0"/>
        <v>2986.9146672704378</v>
      </c>
      <c r="Q2" s="21">
        <f t="shared" si="0"/>
        <v>3128.9635119275899</v>
      </c>
      <c r="R2" s="21">
        <f t="shared" si="0"/>
        <v>3332.4116515011196</v>
      </c>
      <c r="S2" s="21">
        <f t="shared" si="0"/>
        <v>3575.2228162727079</v>
      </c>
      <c r="T2" s="21">
        <f t="shared" si="0"/>
        <v>3518.2073465652184</v>
      </c>
      <c r="U2" s="21">
        <f t="shared" si="0"/>
        <v>3739.1690785104638</v>
      </c>
      <c r="V2" s="21">
        <f t="shared" si="0"/>
        <v>3599.1061378365912</v>
      </c>
      <c r="W2" s="21">
        <f t="shared" si="0"/>
        <v>3303.0437626867442</v>
      </c>
      <c r="X2" s="21">
        <f t="shared" si="0"/>
        <v>2984.6104965859499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501.99045240096928</v>
      </c>
      <c r="D3" s="24">
        <f t="shared" ref="D3:W3" si="2">SUM(D4,D8,D11)</f>
        <v>305.24046282246388</v>
      </c>
      <c r="E3" s="24">
        <f t="shared" si="2"/>
        <v>275.98304993025562</v>
      </c>
      <c r="F3" s="24">
        <f t="shared" si="2"/>
        <v>229.58002125894561</v>
      </c>
      <c r="G3" s="24">
        <f t="shared" si="2"/>
        <v>152.34592074760522</v>
      </c>
      <c r="H3" s="24">
        <f t="shared" si="2"/>
        <v>176.06693241831562</v>
      </c>
      <c r="I3" s="24">
        <f t="shared" si="2"/>
        <v>253.44530610101955</v>
      </c>
      <c r="J3" s="24">
        <f t="shared" si="2"/>
        <v>533.63903781510749</v>
      </c>
      <c r="K3" s="24">
        <f t="shared" si="2"/>
        <v>318.33766941856953</v>
      </c>
      <c r="L3" s="24">
        <f t="shared" si="2"/>
        <v>23.136684512484479</v>
      </c>
      <c r="M3" s="24">
        <f t="shared" si="2"/>
        <v>20.775492789479241</v>
      </c>
      <c r="N3" s="24">
        <f t="shared" si="2"/>
        <v>136.54059265774532</v>
      </c>
      <c r="O3" s="24">
        <f t="shared" si="2"/>
        <v>6.4409114922600565</v>
      </c>
      <c r="P3" s="24">
        <f t="shared" si="2"/>
        <v>7.1705713831541926</v>
      </c>
      <c r="Q3" s="24">
        <f t="shared" si="2"/>
        <v>6.6300916420903508</v>
      </c>
      <c r="R3" s="24">
        <f t="shared" si="2"/>
        <v>6.0090475201350513</v>
      </c>
      <c r="S3" s="24">
        <f t="shared" si="2"/>
        <v>8.2988232529498571</v>
      </c>
      <c r="T3" s="24">
        <f t="shared" si="2"/>
        <v>9.5883615047281356</v>
      </c>
      <c r="U3" s="24">
        <f t="shared" si="2"/>
        <v>10.549499421139023</v>
      </c>
      <c r="V3" s="24">
        <f t="shared" si="2"/>
        <v>7.8796401483243823</v>
      </c>
      <c r="W3" s="24">
        <f t="shared" si="2"/>
        <v>8.6874543176714685</v>
      </c>
      <c r="X3" s="24">
        <f t="shared" ref="X3" si="3">SUM(X4,X8,X11)</f>
        <v>7.9657957302493294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501.99045240096928</v>
      </c>
      <c r="D4" s="19">
        <f t="shared" ref="D4:W4" si="5">SUM(D5:D7)</f>
        <v>305.24046282246388</v>
      </c>
      <c r="E4" s="19">
        <f t="shared" si="5"/>
        <v>275.98304993025562</v>
      </c>
      <c r="F4" s="19">
        <f t="shared" si="5"/>
        <v>229.58002125894561</v>
      </c>
      <c r="G4" s="19">
        <f t="shared" si="5"/>
        <v>152.34592074760522</v>
      </c>
      <c r="H4" s="19">
        <f t="shared" si="5"/>
        <v>176.06693241831562</v>
      </c>
      <c r="I4" s="19">
        <f t="shared" si="5"/>
        <v>253.44530610101955</v>
      </c>
      <c r="J4" s="19">
        <f t="shared" si="5"/>
        <v>533.63903781510749</v>
      </c>
      <c r="K4" s="19">
        <f t="shared" si="5"/>
        <v>318.33766941856953</v>
      </c>
      <c r="L4" s="19">
        <f t="shared" si="5"/>
        <v>23.136684512484479</v>
      </c>
      <c r="M4" s="19">
        <f t="shared" si="5"/>
        <v>20.775492789479241</v>
      </c>
      <c r="N4" s="19">
        <f t="shared" si="5"/>
        <v>136.54059265774532</v>
      </c>
      <c r="O4" s="19">
        <f t="shared" si="5"/>
        <v>6.4409114922600565</v>
      </c>
      <c r="P4" s="19">
        <f t="shared" si="5"/>
        <v>7.1705713831541926</v>
      </c>
      <c r="Q4" s="19">
        <f t="shared" si="5"/>
        <v>6.6300916420903508</v>
      </c>
      <c r="R4" s="19">
        <f t="shared" si="5"/>
        <v>6.0090475201350513</v>
      </c>
      <c r="S4" s="19">
        <f t="shared" si="5"/>
        <v>8.2988232529498571</v>
      </c>
      <c r="T4" s="19">
        <f t="shared" si="5"/>
        <v>9.5883615047281356</v>
      </c>
      <c r="U4" s="19">
        <f t="shared" si="5"/>
        <v>10.549499421139023</v>
      </c>
      <c r="V4" s="19">
        <f t="shared" si="5"/>
        <v>7.8796401483243823</v>
      </c>
      <c r="W4" s="19">
        <f t="shared" si="5"/>
        <v>8.6874543176714685</v>
      </c>
      <c r="X4" s="19">
        <f t="shared" ref="X4" si="6">SUM(X5:X7)</f>
        <v>7.9657957302493294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501.99045240096928</v>
      </c>
      <c r="D7" s="8">
        <v>305.24046282246388</v>
      </c>
      <c r="E7" s="8">
        <v>275.98304993025562</v>
      </c>
      <c r="F7" s="8">
        <v>229.58002125894561</v>
      </c>
      <c r="G7" s="8">
        <v>152.34592074760522</v>
      </c>
      <c r="H7" s="8">
        <v>176.06693241831562</v>
      </c>
      <c r="I7" s="8">
        <v>253.44530610101955</v>
      </c>
      <c r="J7" s="8">
        <v>533.63903781510749</v>
      </c>
      <c r="K7" s="8">
        <v>318.33766941856953</v>
      </c>
      <c r="L7" s="8">
        <v>23.136684512484479</v>
      </c>
      <c r="M7" s="8">
        <v>20.775492789479241</v>
      </c>
      <c r="N7" s="8">
        <v>136.54059265774532</v>
      </c>
      <c r="O7" s="8">
        <v>6.4409114922600565</v>
      </c>
      <c r="P7" s="8">
        <v>7.1705713831541926</v>
      </c>
      <c r="Q7" s="8">
        <v>6.6300916420903508</v>
      </c>
      <c r="R7" s="8">
        <v>6.0090475201350513</v>
      </c>
      <c r="S7" s="8">
        <v>8.2988232529498571</v>
      </c>
      <c r="T7" s="8">
        <v>9.5883615047281356</v>
      </c>
      <c r="U7" s="8">
        <v>10.549499421139023</v>
      </c>
      <c r="V7" s="8">
        <v>7.8796401483243823</v>
      </c>
      <c r="W7" s="8">
        <v>8.6874543176714685</v>
      </c>
      <c r="X7" s="8">
        <v>7.9657957302493294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5565.5835572199567</v>
      </c>
      <c r="D26" s="27">
        <f t="shared" si="11"/>
        <v>6004.0809153270802</v>
      </c>
      <c r="E26" s="27">
        <f t="shared" si="11"/>
        <v>6093.2144157714292</v>
      </c>
      <c r="F26" s="27">
        <f t="shared" si="11"/>
        <v>6104.2068007126181</v>
      </c>
      <c r="G26" s="27">
        <f t="shared" si="11"/>
        <v>6455.399592143689</v>
      </c>
      <c r="H26" s="27">
        <f t="shared" si="11"/>
        <v>5925.2225473519438</v>
      </c>
      <c r="I26" s="27">
        <f t="shared" si="11"/>
        <v>7154.933084397423</v>
      </c>
      <c r="J26" s="27">
        <f t="shared" si="11"/>
        <v>7577.4426041691067</v>
      </c>
      <c r="K26" s="27">
        <f t="shared" si="11"/>
        <v>6350.4190664601028</v>
      </c>
      <c r="L26" s="27">
        <f t="shared" si="11"/>
        <v>5522.2712741350733</v>
      </c>
      <c r="M26" s="27">
        <f t="shared" si="11"/>
        <v>5036.7877778332122</v>
      </c>
      <c r="N26" s="27">
        <f t="shared" si="11"/>
        <v>4175.3617011259457</v>
      </c>
      <c r="O26" s="27">
        <f t="shared" si="11"/>
        <v>2801.8006929982389</v>
      </c>
      <c r="P26" s="27">
        <f t="shared" si="11"/>
        <v>1956.4652848892031</v>
      </c>
      <c r="Q26" s="27">
        <f t="shared" si="11"/>
        <v>2030.0639826184085</v>
      </c>
      <c r="R26" s="27">
        <f t="shared" si="11"/>
        <v>2130.0040424613599</v>
      </c>
      <c r="S26" s="27">
        <f t="shared" si="11"/>
        <v>2243.9722310623624</v>
      </c>
      <c r="T26" s="27">
        <f t="shared" si="11"/>
        <v>2125.1158386107004</v>
      </c>
      <c r="U26" s="27">
        <f t="shared" si="11"/>
        <v>2290.8265910792575</v>
      </c>
      <c r="V26" s="27">
        <f t="shared" si="11"/>
        <v>2165.2022315164941</v>
      </c>
      <c r="W26" s="27">
        <f t="shared" si="11"/>
        <v>1864.4257787320328</v>
      </c>
      <c r="X26" s="27">
        <f t="shared" si="11"/>
        <v>1505.5196353990475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9.0141384492292129</v>
      </c>
      <c r="Q27" s="19">
        <f t="shared" si="12"/>
        <v>9.4148345308687418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9.0141384492292129</v>
      </c>
      <c r="Q28" s="8">
        <v>9.4148345308687418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5565.5835572199567</v>
      </c>
      <c r="D33" s="19">
        <f t="shared" si="13"/>
        <v>6004.0809153270802</v>
      </c>
      <c r="E33" s="19">
        <f t="shared" si="13"/>
        <v>6093.2144157714292</v>
      </c>
      <c r="F33" s="19">
        <f t="shared" si="13"/>
        <v>6104.2068007126181</v>
      </c>
      <c r="G33" s="19">
        <f t="shared" si="13"/>
        <v>6455.399592143689</v>
      </c>
      <c r="H33" s="19">
        <f t="shared" si="13"/>
        <v>5925.2225473519438</v>
      </c>
      <c r="I33" s="19">
        <f t="shared" si="13"/>
        <v>7154.933084397423</v>
      </c>
      <c r="J33" s="19">
        <f t="shared" si="13"/>
        <v>7577.4426041691067</v>
      </c>
      <c r="K33" s="19">
        <f t="shared" si="13"/>
        <v>6350.4190664601028</v>
      </c>
      <c r="L33" s="19">
        <f t="shared" si="13"/>
        <v>5522.2712741350733</v>
      </c>
      <c r="M33" s="19">
        <f t="shared" si="13"/>
        <v>5036.7877778332122</v>
      </c>
      <c r="N33" s="19">
        <f t="shared" si="13"/>
        <v>4175.3617011259457</v>
      </c>
      <c r="O33" s="19">
        <f t="shared" si="13"/>
        <v>2801.8006929982389</v>
      </c>
      <c r="P33" s="19">
        <f t="shared" si="13"/>
        <v>1947.4511464399739</v>
      </c>
      <c r="Q33" s="19">
        <f t="shared" si="13"/>
        <v>2020.6491480875397</v>
      </c>
      <c r="R33" s="19">
        <f t="shared" si="13"/>
        <v>2130.0040424613599</v>
      </c>
      <c r="S33" s="19">
        <f t="shared" si="13"/>
        <v>2243.9722310623624</v>
      </c>
      <c r="T33" s="19">
        <f t="shared" si="13"/>
        <v>2125.1158386107004</v>
      </c>
      <c r="U33" s="19">
        <f t="shared" si="13"/>
        <v>2290.8265910792575</v>
      </c>
      <c r="V33" s="19">
        <f t="shared" si="13"/>
        <v>2165.2022315164941</v>
      </c>
      <c r="W33" s="19">
        <f t="shared" si="13"/>
        <v>1864.4257787320328</v>
      </c>
      <c r="X33" s="19">
        <f t="shared" si="13"/>
        <v>1505.5196353990475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32.262482525283254</v>
      </c>
      <c r="D36" s="8">
        <v>31.169697308813607</v>
      </c>
      <c r="E36" s="8">
        <v>34.407682144941944</v>
      </c>
      <c r="F36" s="8">
        <v>33.476642665054072</v>
      </c>
      <c r="G36" s="8">
        <v>35.012204237868872</v>
      </c>
      <c r="H36" s="8">
        <v>32.992204330076859</v>
      </c>
      <c r="I36" s="8">
        <v>34.899587065203526</v>
      </c>
      <c r="J36" s="8">
        <v>35.952733199309336</v>
      </c>
      <c r="K36" s="8">
        <v>29.96286555629197</v>
      </c>
      <c r="L36" s="8">
        <v>18.341689125854664</v>
      </c>
      <c r="M36" s="8">
        <v>14.257912683993315</v>
      </c>
      <c r="N36" s="8">
        <v>9.7385095426935013</v>
      </c>
      <c r="O36" s="8">
        <v>7.7454405015276526</v>
      </c>
      <c r="P36" s="8">
        <v>6.3821987797465116</v>
      </c>
      <c r="Q36" s="8">
        <v>19.956577303474688</v>
      </c>
      <c r="R36" s="8">
        <v>18.685873010782419</v>
      </c>
      <c r="S36" s="8">
        <v>23.046196560218757</v>
      </c>
      <c r="T36" s="8">
        <v>18.187016963751134</v>
      </c>
      <c r="U36" s="8">
        <v>17.172262903521943</v>
      </c>
      <c r="V36" s="8">
        <v>20.140700039592396</v>
      </c>
      <c r="W36" s="8">
        <v>20.652092819626453</v>
      </c>
      <c r="X36" s="8">
        <v>14.364009037542154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92.449680426505068</v>
      </c>
      <c r="D43" s="8">
        <v>96.980451737583152</v>
      </c>
      <c r="E43" s="8">
        <v>105.70990652371232</v>
      </c>
      <c r="F43" s="8">
        <v>113.77489430794441</v>
      </c>
      <c r="G43" s="8">
        <v>131.20257117896219</v>
      </c>
      <c r="H43" s="8">
        <v>164.83366421524053</v>
      </c>
      <c r="I43" s="8">
        <v>79.005930554830783</v>
      </c>
      <c r="J43" s="8">
        <v>225.03249114428712</v>
      </c>
      <c r="K43" s="8">
        <v>183.46285390124788</v>
      </c>
      <c r="L43" s="8">
        <v>132.02191421540621</v>
      </c>
      <c r="M43" s="8">
        <v>101.42657729770617</v>
      </c>
      <c r="N43" s="8">
        <v>67.457271566285328</v>
      </c>
      <c r="O43" s="8">
        <v>47.887545003170423</v>
      </c>
      <c r="P43" s="8">
        <v>85.230770908683311</v>
      </c>
      <c r="Q43" s="8">
        <v>67.677189509758747</v>
      </c>
      <c r="R43" s="8">
        <v>94.083867756807891</v>
      </c>
      <c r="S43" s="8">
        <v>69.156967403506911</v>
      </c>
      <c r="T43" s="8">
        <v>70.421089190368008</v>
      </c>
      <c r="U43" s="8">
        <v>60.140024143280492</v>
      </c>
      <c r="V43" s="8">
        <v>62.393652166162362</v>
      </c>
      <c r="W43" s="8">
        <v>64.584242378090224</v>
      </c>
      <c r="X43" s="8">
        <v>70.64243295473247</v>
      </c>
    </row>
    <row r="44" spans="1:24" ht="11.25" customHeight="1" x14ac:dyDescent="0.2">
      <c r="A44" s="28" t="s">
        <v>74</v>
      </c>
      <c r="B44" s="7" t="s">
        <v>75</v>
      </c>
      <c r="C44" s="8">
        <v>245.70738258210105</v>
      </c>
      <c r="D44" s="8">
        <v>228.59277375237124</v>
      </c>
      <c r="E44" s="8">
        <v>264.81788572563806</v>
      </c>
      <c r="F44" s="8">
        <v>238.7666736701762</v>
      </c>
      <c r="G44" s="8">
        <v>154.87889912431808</v>
      </c>
      <c r="H44" s="8">
        <v>114.33214558968318</v>
      </c>
      <c r="I44" s="8">
        <v>289.46421867249717</v>
      </c>
      <c r="J44" s="8">
        <v>269.94876939481742</v>
      </c>
      <c r="K44" s="8">
        <v>192.27455340256915</v>
      </c>
      <c r="L44" s="8">
        <v>119.14137694742566</v>
      </c>
      <c r="M44" s="8">
        <v>70.42115629069248</v>
      </c>
      <c r="N44" s="8">
        <v>75.246573942871521</v>
      </c>
      <c r="O44" s="8">
        <v>36.787160990578663</v>
      </c>
      <c r="P44" s="8">
        <v>21.275368427766619</v>
      </c>
      <c r="Q44" s="8">
        <v>11.404514025011574</v>
      </c>
      <c r="R44" s="8">
        <v>8.1008257160710571</v>
      </c>
      <c r="S44" s="8">
        <v>8.8955954919853113</v>
      </c>
      <c r="T44" s="8">
        <v>9.5271296371764347</v>
      </c>
      <c r="U44" s="8">
        <v>10.280689667553698</v>
      </c>
      <c r="V44" s="8">
        <v>12.528815572589266</v>
      </c>
      <c r="W44" s="8">
        <v>9.3760076967648622</v>
      </c>
      <c r="X44" s="8">
        <v>8.2173065284872475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5195.1640116860672</v>
      </c>
      <c r="D48" s="8">
        <v>5647.3379925283125</v>
      </c>
      <c r="E48" s="8">
        <v>5688.278941377137</v>
      </c>
      <c r="F48" s="8">
        <v>5718.1885900694433</v>
      </c>
      <c r="G48" s="8">
        <v>6134.3059176025399</v>
      </c>
      <c r="H48" s="8">
        <v>5613.0645332169433</v>
      </c>
      <c r="I48" s="8">
        <v>6751.5633481048917</v>
      </c>
      <c r="J48" s="8">
        <v>7046.5086104306929</v>
      </c>
      <c r="K48" s="8">
        <v>5944.7187935999937</v>
      </c>
      <c r="L48" s="8">
        <v>5252.7662938463864</v>
      </c>
      <c r="M48" s="8">
        <v>4850.6821315608204</v>
      </c>
      <c r="N48" s="8">
        <v>4022.9193460740953</v>
      </c>
      <c r="O48" s="8">
        <v>2709.3805465029623</v>
      </c>
      <c r="P48" s="8">
        <v>1834.5628083237773</v>
      </c>
      <c r="Q48" s="8">
        <v>1921.6108672492946</v>
      </c>
      <c r="R48" s="8">
        <v>2009.1334759776987</v>
      </c>
      <c r="S48" s="8">
        <v>2142.8734716066515</v>
      </c>
      <c r="T48" s="8">
        <v>2026.9806028194048</v>
      </c>
      <c r="U48" s="8">
        <v>2203.2336143649013</v>
      </c>
      <c r="V48" s="8">
        <v>2070.1390637381501</v>
      </c>
      <c r="W48" s="8">
        <v>1769.8134358375512</v>
      </c>
      <c r="X48" s="8">
        <v>1412.2958868782857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2761.4794361104077</v>
      </c>
      <c r="D51" s="27">
        <v>3075.5542611618826</v>
      </c>
      <c r="E51" s="27">
        <v>2746.4098447282208</v>
      </c>
      <c r="F51" s="27">
        <v>3626.2858570454678</v>
      </c>
      <c r="G51" s="27">
        <v>3142.3758990443339</v>
      </c>
      <c r="H51" s="27">
        <v>3683.673925125302</v>
      </c>
      <c r="I51" s="27">
        <v>3204.2130515427611</v>
      </c>
      <c r="J51" s="27">
        <v>3077.1315478563411</v>
      </c>
      <c r="K51" s="27">
        <v>2469.6136627226902</v>
      </c>
      <c r="L51" s="27">
        <v>958.09097606209787</v>
      </c>
      <c r="M51" s="27">
        <v>684.66628100779815</v>
      </c>
      <c r="N51" s="27">
        <v>674.58467787024449</v>
      </c>
      <c r="O51" s="27">
        <v>527.16179688540308</v>
      </c>
      <c r="P51" s="27">
        <v>643.01885043526056</v>
      </c>
      <c r="Q51" s="27">
        <v>650.20605987348642</v>
      </c>
      <c r="R51" s="27">
        <v>770.1553308367146</v>
      </c>
      <c r="S51" s="27">
        <v>818.21362376459854</v>
      </c>
      <c r="T51" s="27">
        <v>869.33945463406587</v>
      </c>
      <c r="U51" s="27">
        <v>890.11126996521557</v>
      </c>
      <c r="V51" s="27">
        <v>903.68205646658237</v>
      </c>
      <c r="W51" s="27">
        <v>939.95460627957038</v>
      </c>
      <c r="X51" s="27">
        <v>988.95146905288379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397.00572719329915</v>
      </c>
      <c r="M52" s="27">
        <f t="shared" si="14"/>
        <v>479.826423956253</v>
      </c>
      <c r="N52" s="27">
        <f t="shared" si="14"/>
        <v>502.82297392997475</v>
      </c>
      <c r="O52" s="27">
        <f t="shared" si="14"/>
        <v>431.05928008408381</v>
      </c>
      <c r="P52" s="27">
        <f t="shared" si="14"/>
        <v>380.25996056282003</v>
      </c>
      <c r="Q52" s="27">
        <f t="shared" si="14"/>
        <v>442.06337779360456</v>
      </c>
      <c r="R52" s="27">
        <f t="shared" si="14"/>
        <v>426.24323068291</v>
      </c>
      <c r="S52" s="27">
        <f t="shared" si="14"/>
        <v>504.73813819279729</v>
      </c>
      <c r="T52" s="27">
        <f t="shared" si="14"/>
        <v>514.16369181572361</v>
      </c>
      <c r="U52" s="27">
        <f t="shared" si="14"/>
        <v>547.68171804485155</v>
      </c>
      <c r="V52" s="27">
        <f t="shared" si="14"/>
        <v>522.34220970519038</v>
      </c>
      <c r="W52" s="27">
        <f t="shared" si="14"/>
        <v>489.97592335746947</v>
      </c>
      <c r="X52" s="27">
        <f t="shared" si="14"/>
        <v>482.17359640376935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397.00572719329915</v>
      </c>
      <c r="M53" s="8">
        <v>479.826423956253</v>
      </c>
      <c r="N53" s="8">
        <v>502.82297392997475</v>
      </c>
      <c r="O53" s="8">
        <v>431.05928008408381</v>
      </c>
      <c r="P53" s="8">
        <v>380.25996056282003</v>
      </c>
      <c r="Q53" s="8">
        <v>442.06337779360456</v>
      </c>
      <c r="R53" s="8">
        <v>426.24323068291</v>
      </c>
      <c r="S53" s="8">
        <v>504.73813819279729</v>
      </c>
      <c r="T53" s="8">
        <v>514.16369181572361</v>
      </c>
      <c r="U53" s="8">
        <v>547.68171804485155</v>
      </c>
      <c r="V53" s="8">
        <v>522.34220970519038</v>
      </c>
      <c r="W53" s="8">
        <v>489.97592335746947</v>
      </c>
      <c r="X53" s="8">
        <v>482.17359640376935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378.89107833743907</v>
      </c>
      <c r="D61" s="49">
        <f t="shared" si="15"/>
        <v>367.63468277607393</v>
      </c>
      <c r="E61" s="49">
        <f t="shared" si="15"/>
        <v>407.99758882363346</v>
      </c>
      <c r="F61" s="49">
        <f t="shared" si="15"/>
        <v>379.22902364300927</v>
      </c>
      <c r="G61" s="49">
        <f t="shared" si="15"/>
        <v>392.64216284888272</v>
      </c>
      <c r="H61" s="49">
        <f t="shared" si="15"/>
        <v>369.05251751806054</v>
      </c>
      <c r="I61" s="49">
        <f t="shared" si="15"/>
        <v>440.28183587325816</v>
      </c>
      <c r="J61" s="49">
        <f t="shared" si="15"/>
        <v>463.84803350724275</v>
      </c>
      <c r="K61" s="49">
        <f t="shared" si="15"/>
        <v>412.10019873265526</v>
      </c>
      <c r="L61" s="49">
        <f t="shared" si="15"/>
        <v>356.53383296028204</v>
      </c>
      <c r="M61" s="49">
        <f t="shared" si="15"/>
        <v>376.06029153299778</v>
      </c>
      <c r="N61" s="49">
        <f t="shared" si="15"/>
        <v>417.00984306645017</v>
      </c>
      <c r="O61" s="49">
        <f t="shared" si="15"/>
        <v>374.44218548838228</v>
      </c>
      <c r="P61" s="49">
        <f t="shared" si="15"/>
        <v>325.0894810859599</v>
      </c>
      <c r="Q61" s="49">
        <f t="shared" si="15"/>
        <v>331.0369089444261</v>
      </c>
      <c r="R61" s="49">
        <f t="shared" si="15"/>
        <v>423.4781873449333</v>
      </c>
      <c r="S61" s="49">
        <f t="shared" si="15"/>
        <v>324.25108594305613</v>
      </c>
      <c r="T61" s="49">
        <f t="shared" si="15"/>
        <v>341.85026617626397</v>
      </c>
      <c r="U61" s="49">
        <f t="shared" si="15"/>
        <v>358.92708773824398</v>
      </c>
      <c r="V61" s="49">
        <f t="shared" si="15"/>
        <v>421.67821809492301</v>
      </c>
      <c r="W61" s="49">
        <f t="shared" si="15"/>
        <v>482.49282941951157</v>
      </c>
      <c r="X61" s="49">
        <f t="shared" si="15"/>
        <v>477.08112693310846</v>
      </c>
    </row>
    <row r="62" spans="1:24" ht="11.25" customHeight="1" x14ac:dyDescent="0.2">
      <c r="A62" s="50" t="s">
        <v>92</v>
      </c>
      <c r="B62" s="51" t="s">
        <v>93</v>
      </c>
      <c r="C62" s="52">
        <v>378.89107833743907</v>
      </c>
      <c r="D62" s="52">
        <v>367.63468277607393</v>
      </c>
      <c r="E62" s="52">
        <v>407.99758882363346</v>
      </c>
      <c r="F62" s="52">
        <v>379.22902364300927</v>
      </c>
      <c r="G62" s="52">
        <v>392.64216284888272</v>
      </c>
      <c r="H62" s="52">
        <v>369.05251751806054</v>
      </c>
      <c r="I62" s="52">
        <v>440.28183587325816</v>
      </c>
      <c r="J62" s="52">
        <v>463.84803350724275</v>
      </c>
      <c r="K62" s="52">
        <v>412.10019873265526</v>
      </c>
      <c r="L62" s="52">
        <v>354.32177697009001</v>
      </c>
      <c r="M62" s="52">
        <v>374.42156060345269</v>
      </c>
      <c r="N62" s="52">
        <v>415.55380036866819</v>
      </c>
      <c r="O62" s="52">
        <v>373.20657444244557</v>
      </c>
      <c r="P62" s="52">
        <v>323.70305724166116</v>
      </c>
      <c r="Q62" s="52">
        <v>329.59003231606016</v>
      </c>
      <c r="R62" s="52">
        <v>421.9365821432479</v>
      </c>
      <c r="S62" s="52">
        <v>322.30181752653914</v>
      </c>
      <c r="T62" s="52">
        <v>339.90178586277688</v>
      </c>
      <c r="U62" s="52">
        <v>356.95559418694512</v>
      </c>
      <c r="V62" s="52">
        <v>419.65483916499426</v>
      </c>
      <c r="W62" s="52">
        <v>480.27941070757549</v>
      </c>
      <c r="X62" s="52">
        <v>475.02501846443351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2.212055990192026</v>
      </c>
      <c r="M64" s="52">
        <v>1.6387309295451102</v>
      </c>
      <c r="N64" s="52">
        <v>1.4560426977819538</v>
      </c>
      <c r="O64" s="52">
        <v>1.2356110459367009</v>
      </c>
      <c r="P64" s="52">
        <v>1.3864238442987424</v>
      </c>
      <c r="Q64" s="52">
        <v>1.4468766283659344</v>
      </c>
      <c r="R64" s="52">
        <v>1.5416052016854047</v>
      </c>
      <c r="S64" s="52">
        <v>1.9492684165169893</v>
      </c>
      <c r="T64" s="52">
        <v>1.9484803134871111</v>
      </c>
      <c r="U64" s="52">
        <v>1.9714935512988581</v>
      </c>
      <c r="V64" s="52">
        <v>2.0233789299287435</v>
      </c>
      <c r="W64" s="52">
        <v>2.2134187119360438</v>
      </c>
      <c r="X64" s="52">
        <v>2.0561084686749642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6485.0623616932626</v>
      </c>
      <c r="D2" s="21">
        <f t="shared" ref="D2:X2" si="0">SUM(D3,D17,D22,D25,D26,D51,D52)</f>
        <v>7424.5154491051071</v>
      </c>
      <c r="E2" s="21">
        <f t="shared" si="0"/>
        <v>5381.0866106969388</v>
      </c>
      <c r="F2" s="21">
        <f t="shared" si="0"/>
        <v>7293.0266819965054</v>
      </c>
      <c r="G2" s="21">
        <f t="shared" si="0"/>
        <v>6430.0829990785869</v>
      </c>
      <c r="H2" s="21">
        <f t="shared" si="0"/>
        <v>7690.97704598157</v>
      </c>
      <c r="I2" s="21">
        <f t="shared" si="0"/>
        <v>5286.6719583453469</v>
      </c>
      <c r="J2" s="21">
        <f t="shared" si="0"/>
        <v>5244.6769901523967</v>
      </c>
      <c r="K2" s="21">
        <f t="shared" si="0"/>
        <v>6192.3785998762187</v>
      </c>
      <c r="L2" s="21">
        <f t="shared" si="0"/>
        <v>4971.1551802092345</v>
      </c>
      <c r="M2" s="21">
        <f t="shared" si="0"/>
        <v>6101.9705654701665</v>
      </c>
      <c r="N2" s="21">
        <f t="shared" si="0"/>
        <v>7296.5938580162137</v>
      </c>
      <c r="O2" s="21">
        <f t="shared" si="0"/>
        <v>5922.4733710327564</v>
      </c>
      <c r="P2" s="21">
        <f t="shared" si="0"/>
        <v>4986.4960241556591</v>
      </c>
      <c r="Q2" s="21">
        <f t="shared" si="0"/>
        <v>4820.7310455948473</v>
      </c>
      <c r="R2" s="21">
        <f t="shared" si="0"/>
        <v>5042.8015812712219</v>
      </c>
      <c r="S2" s="21">
        <f t="shared" si="0"/>
        <v>5985.5203399540305</v>
      </c>
      <c r="T2" s="21">
        <f t="shared" si="0"/>
        <v>6171.0253862054915</v>
      </c>
      <c r="U2" s="21">
        <f t="shared" si="0"/>
        <v>6331.8939011367138</v>
      </c>
      <c r="V2" s="21">
        <f t="shared" si="0"/>
        <v>6154.3149894967137</v>
      </c>
      <c r="W2" s="21">
        <f t="shared" si="0"/>
        <v>5187.3128171199642</v>
      </c>
      <c r="X2" s="21">
        <f t="shared" si="0"/>
        <v>5710.5871233169873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465.20209451741556</v>
      </c>
      <c r="D3" s="24">
        <f t="shared" ref="D3:W3" si="2">SUM(D4,D8,D11)</f>
        <v>306.96065017952168</v>
      </c>
      <c r="E3" s="24">
        <f t="shared" si="2"/>
        <v>211.1303594063445</v>
      </c>
      <c r="F3" s="24">
        <f t="shared" si="2"/>
        <v>209.3891638935942</v>
      </c>
      <c r="G3" s="24">
        <f t="shared" si="2"/>
        <v>130.48805442478448</v>
      </c>
      <c r="H3" s="24">
        <f t="shared" si="2"/>
        <v>172.26866473365618</v>
      </c>
      <c r="I3" s="24">
        <f t="shared" si="2"/>
        <v>165.43338799727701</v>
      </c>
      <c r="J3" s="24">
        <f t="shared" si="2"/>
        <v>327.17286224099462</v>
      </c>
      <c r="K3" s="24">
        <f t="shared" si="2"/>
        <v>286.44875734887091</v>
      </c>
      <c r="L3" s="24">
        <f t="shared" si="2"/>
        <v>27.641215625543754</v>
      </c>
      <c r="M3" s="24">
        <f t="shared" si="2"/>
        <v>36.788728147366598</v>
      </c>
      <c r="N3" s="24">
        <f t="shared" si="2"/>
        <v>304.92531615883502</v>
      </c>
      <c r="O3" s="24">
        <f t="shared" si="2"/>
        <v>17.097165856894868</v>
      </c>
      <c r="P3" s="24">
        <f t="shared" si="2"/>
        <v>17.343531533214325</v>
      </c>
      <c r="Q3" s="24">
        <f t="shared" si="2"/>
        <v>15.064695751451351</v>
      </c>
      <c r="R3" s="24">
        <f t="shared" si="2"/>
        <v>13.002677507468057</v>
      </c>
      <c r="S3" s="24">
        <f t="shared" si="2"/>
        <v>19.974492669370122</v>
      </c>
      <c r="T3" s="24">
        <f t="shared" si="2"/>
        <v>23.673941188219636</v>
      </c>
      <c r="U3" s="24">
        <f t="shared" si="2"/>
        <v>25.551600987690765</v>
      </c>
      <c r="V3" s="24">
        <f t="shared" si="2"/>
        <v>18.996891542861903</v>
      </c>
      <c r="W3" s="24">
        <f t="shared" si="2"/>
        <v>18.575039422873232</v>
      </c>
      <c r="X3" s="24">
        <f t="shared" ref="X3" si="3">SUM(X4,X8,X11)</f>
        <v>19.861711781233534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465.20209451741556</v>
      </c>
      <c r="D4" s="19">
        <f t="shared" ref="D4:W4" si="5">SUM(D5:D7)</f>
        <v>306.96065017952168</v>
      </c>
      <c r="E4" s="19">
        <f t="shared" si="5"/>
        <v>211.1303594063445</v>
      </c>
      <c r="F4" s="19">
        <f t="shared" si="5"/>
        <v>209.3891638935942</v>
      </c>
      <c r="G4" s="19">
        <f t="shared" si="5"/>
        <v>130.48805442478448</v>
      </c>
      <c r="H4" s="19">
        <f t="shared" si="5"/>
        <v>172.26866473365618</v>
      </c>
      <c r="I4" s="19">
        <f t="shared" si="5"/>
        <v>165.43338799727701</v>
      </c>
      <c r="J4" s="19">
        <f t="shared" si="5"/>
        <v>327.17286224099462</v>
      </c>
      <c r="K4" s="19">
        <f t="shared" si="5"/>
        <v>286.44875734887091</v>
      </c>
      <c r="L4" s="19">
        <f t="shared" si="5"/>
        <v>27.641215625543754</v>
      </c>
      <c r="M4" s="19">
        <f t="shared" si="5"/>
        <v>36.788728147366598</v>
      </c>
      <c r="N4" s="19">
        <f t="shared" si="5"/>
        <v>304.92531615883502</v>
      </c>
      <c r="O4" s="19">
        <f t="shared" si="5"/>
        <v>17.097165856894868</v>
      </c>
      <c r="P4" s="19">
        <f t="shared" si="5"/>
        <v>17.343531533214325</v>
      </c>
      <c r="Q4" s="19">
        <f t="shared" si="5"/>
        <v>15.064695751451351</v>
      </c>
      <c r="R4" s="19">
        <f t="shared" si="5"/>
        <v>13.002677507468057</v>
      </c>
      <c r="S4" s="19">
        <f t="shared" si="5"/>
        <v>19.974492669370122</v>
      </c>
      <c r="T4" s="19">
        <f t="shared" si="5"/>
        <v>23.673941188219636</v>
      </c>
      <c r="U4" s="19">
        <f t="shared" si="5"/>
        <v>25.551600987690765</v>
      </c>
      <c r="V4" s="19">
        <f t="shared" si="5"/>
        <v>18.996891542861903</v>
      </c>
      <c r="W4" s="19">
        <f t="shared" si="5"/>
        <v>18.575039422873232</v>
      </c>
      <c r="X4" s="19">
        <f t="shared" ref="X4" si="6">SUM(X5:X7)</f>
        <v>19.861711781233534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465.20209451741556</v>
      </c>
      <c r="D7" s="8">
        <v>306.96065017952168</v>
      </c>
      <c r="E7" s="8">
        <v>211.1303594063445</v>
      </c>
      <c r="F7" s="8">
        <v>209.3891638935942</v>
      </c>
      <c r="G7" s="8">
        <v>130.48805442478448</v>
      </c>
      <c r="H7" s="8">
        <v>172.26866473365618</v>
      </c>
      <c r="I7" s="8">
        <v>165.43338799727701</v>
      </c>
      <c r="J7" s="8">
        <v>327.17286224099462</v>
      </c>
      <c r="K7" s="8">
        <v>286.44875734887091</v>
      </c>
      <c r="L7" s="8">
        <v>27.641215625543754</v>
      </c>
      <c r="M7" s="8">
        <v>36.788728147366598</v>
      </c>
      <c r="N7" s="8">
        <v>304.92531615883502</v>
      </c>
      <c r="O7" s="8">
        <v>17.097165856894868</v>
      </c>
      <c r="P7" s="8">
        <v>17.343531533214325</v>
      </c>
      <c r="Q7" s="8">
        <v>15.064695751451351</v>
      </c>
      <c r="R7" s="8">
        <v>13.002677507468057</v>
      </c>
      <c r="S7" s="8">
        <v>19.974492669370122</v>
      </c>
      <c r="T7" s="8">
        <v>23.673941188219636</v>
      </c>
      <c r="U7" s="8">
        <v>25.551600987690765</v>
      </c>
      <c r="V7" s="8">
        <v>18.996891542861903</v>
      </c>
      <c r="W7" s="8">
        <v>18.575039422873232</v>
      </c>
      <c r="X7" s="8">
        <v>19.861711781233534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3444.4428965874363</v>
      </c>
      <c r="D26" s="27">
        <f t="shared" si="11"/>
        <v>4005.9492899661805</v>
      </c>
      <c r="E26" s="27">
        <f t="shared" si="11"/>
        <v>3057.1663083927274</v>
      </c>
      <c r="F26" s="27">
        <f t="shared" si="11"/>
        <v>3757.3067248643283</v>
      </c>
      <c r="G26" s="27">
        <f t="shared" si="11"/>
        <v>3593.7000521725195</v>
      </c>
      <c r="H26" s="27">
        <f t="shared" si="11"/>
        <v>3895.2700240285403</v>
      </c>
      <c r="I26" s="27">
        <f t="shared" si="11"/>
        <v>3018.2639394587404</v>
      </c>
      <c r="J26" s="27">
        <f t="shared" si="11"/>
        <v>3020.5051185329348</v>
      </c>
      <c r="K26" s="27">
        <f t="shared" si="11"/>
        <v>3670.875417446292</v>
      </c>
      <c r="L26" s="27">
        <f t="shared" si="11"/>
        <v>3549.537722724036</v>
      </c>
      <c r="M26" s="27">
        <f t="shared" si="11"/>
        <v>4440.8794338916578</v>
      </c>
      <c r="N26" s="27">
        <f t="shared" si="11"/>
        <v>4905.725194411767</v>
      </c>
      <c r="O26" s="27">
        <f t="shared" si="11"/>
        <v>3915.2739416883392</v>
      </c>
      <c r="P26" s="27">
        <f t="shared" si="11"/>
        <v>2869.5957688474045</v>
      </c>
      <c r="Q26" s="27">
        <f t="shared" si="11"/>
        <v>2746.1538007146</v>
      </c>
      <c r="R26" s="27">
        <f t="shared" si="11"/>
        <v>2816.0737672570067</v>
      </c>
      <c r="S26" s="27">
        <f t="shared" si="11"/>
        <v>3275.5805727435372</v>
      </c>
      <c r="T26" s="27">
        <f t="shared" si="11"/>
        <v>3235.1634806140942</v>
      </c>
      <c r="U26" s="27">
        <f t="shared" si="11"/>
        <v>3361.3694166432942</v>
      </c>
      <c r="V26" s="27">
        <f t="shared" si="11"/>
        <v>3200.940413724205</v>
      </c>
      <c r="W26" s="27">
        <f t="shared" si="11"/>
        <v>2514.1654960857099</v>
      </c>
      <c r="X26" s="27">
        <f t="shared" si="11"/>
        <v>2459.1037983528322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12.689991550770788</v>
      </c>
      <c r="Q27" s="19">
        <f t="shared" si="12"/>
        <v>12.289295469131256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12.689991550770788</v>
      </c>
      <c r="Q28" s="8">
        <v>12.289295469131256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3444.4428965874363</v>
      </c>
      <c r="D33" s="19">
        <f t="shared" si="13"/>
        <v>4005.9492899661805</v>
      </c>
      <c r="E33" s="19">
        <f t="shared" si="13"/>
        <v>3057.1663083927274</v>
      </c>
      <c r="F33" s="19">
        <f t="shared" si="13"/>
        <v>3757.3067248643283</v>
      </c>
      <c r="G33" s="19">
        <f t="shared" si="13"/>
        <v>3593.7000521725195</v>
      </c>
      <c r="H33" s="19">
        <f t="shared" si="13"/>
        <v>3895.2700240285403</v>
      </c>
      <c r="I33" s="19">
        <f t="shared" si="13"/>
        <v>3018.2639394587404</v>
      </c>
      <c r="J33" s="19">
        <f t="shared" si="13"/>
        <v>3020.5051185329348</v>
      </c>
      <c r="K33" s="19">
        <f t="shared" si="13"/>
        <v>3670.875417446292</v>
      </c>
      <c r="L33" s="19">
        <f t="shared" si="13"/>
        <v>3549.537722724036</v>
      </c>
      <c r="M33" s="19">
        <f t="shared" si="13"/>
        <v>4440.8794338916578</v>
      </c>
      <c r="N33" s="19">
        <f t="shared" si="13"/>
        <v>4905.725194411767</v>
      </c>
      <c r="O33" s="19">
        <f t="shared" si="13"/>
        <v>3915.2739416883392</v>
      </c>
      <c r="P33" s="19">
        <f t="shared" si="13"/>
        <v>2856.9057772966339</v>
      </c>
      <c r="Q33" s="19">
        <f t="shared" si="13"/>
        <v>2733.864505245469</v>
      </c>
      <c r="R33" s="19">
        <f t="shared" si="13"/>
        <v>2816.0737672570067</v>
      </c>
      <c r="S33" s="19">
        <f t="shared" si="13"/>
        <v>3275.5805727435372</v>
      </c>
      <c r="T33" s="19">
        <f t="shared" si="13"/>
        <v>3235.1634806140942</v>
      </c>
      <c r="U33" s="19">
        <f t="shared" si="13"/>
        <v>3361.3694166432942</v>
      </c>
      <c r="V33" s="19">
        <f t="shared" si="13"/>
        <v>3200.940413724205</v>
      </c>
      <c r="W33" s="19">
        <f t="shared" si="13"/>
        <v>2514.1654960857099</v>
      </c>
      <c r="X33" s="19">
        <f t="shared" si="13"/>
        <v>2459.1037983528322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29.89812729168214</v>
      </c>
      <c r="D36" s="8">
        <v>31.345354620882134</v>
      </c>
      <c r="E36" s="8">
        <v>26.322291529993194</v>
      </c>
      <c r="F36" s="8">
        <v>30.532474817109833</v>
      </c>
      <c r="G36" s="8">
        <v>29.988820112169119</v>
      </c>
      <c r="H36" s="8">
        <v>32.280468049837225</v>
      </c>
      <c r="I36" s="8">
        <v>22.78028745815995</v>
      </c>
      <c r="J36" s="8">
        <v>22.042537731807325</v>
      </c>
      <c r="K36" s="8">
        <v>26.96138858114811</v>
      </c>
      <c r="L36" s="8">
        <v>21.912672223665904</v>
      </c>
      <c r="M36" s="8">
        <v>25.247558697906967</v>
      </c>
      <c r="N36" s="8">
        <v>21.748243825666439</v>
      </c>
      <c r="O36" s="8">
        <v>20.559990779016665</v>
      </c>
      <c r="P36" s="8">
        <v>15.436686963024876</v>
      </c>
      <c r="Q36" s="8">
        <v>45.344737531015383</v>
      </c>
      <c r="R36" s="8">
        <v>40.433426410853947</v>
      </c>
      <c r="S36" s="8">
        <v>55.470043187788548</v>
      </c>
      <c r="T36" s="8">
        <v>44.904269595663834</v>
      </c>
      <c r="U36" s="8">
        <v>41.592381993717559</v>
      </c>
      <c r="V36" s="8">
        <v>48.556874051007789</v>
      </c>
      <c r="W36" s="8">
        <v>44.157174732887675</v>
      </c>
      <c r="X36" s="8">
        <v>35.81485355484584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86.220635852762939</v>
      </c>
      <c r="D43" s="8">
        <v>98.1172440033735</v>
      </c>
      <c r="E43" s="8">
        <v>81.321740015126721</v>
      </c>
      <c r="F43" s="8">
        <v>104.36378966062169</v>
      </c>
      <c r="G43" s="8">
        <v>112.97832552163328</v>
      </c>
      <c r="H43" s="8">
        <v>162.13829823664545</v>
      </c>
      <c r="I43" s="8">
        <v>51.852815332181748</v>
      </c>
      <c r="J43" s="8">
        <v>138.72868486109036</v>
      </c>
      <c r="K43" s="8">
        <v>166.03789881770965</v>
      </c>
      <c r="L43" s="8">
        <v>158.47919222114379</v>
      </c>
      <c r="M43" s="8">
        <v>180.38881110432641</v>
      </c>
      <c r="N43" s="8">
        <v>151.54149105018075</v>
      </c>
      <c r="O43" s="8">
        <v>127.75044633258916</v>
      </c>
      <c r="P43" s="8">
        <v>207.33553377947248</v>
      </c>
      <c r="Q43" s="8">
        <v>154.30525660041579</v>
      </c>
      <c r="R43" s="8">
        <v>204.24484505630738</v>
      </c>
      <c r="S43" s="8">
        <v>167.00442243712422</v>
      </c>
      <c r="T43" s="8">
        <v>174.41705589719578</v>
      </c>
      <c r="U43" s="8">
        <v>146.09125642771392</v>
      </c>
      <c r="V43" s="8">
        <v>150.8359992468244</v>
      </c>
      <c r="W43" s="8">
        <v>138.42441261168099</v>
      </c>
      <c r="X43" s="8">
        <v>176.54717328944022</v>
      </c>
    </row>
    <row r="44" spans="1:24" ht="11.25" customHeight="1" x14ac:dyDescent="0.2">
      <c r="A44" s="28" t="s">
        <v>74</v>
      </c>
      <c r="B44" s="7" t="s">
        <v>75</v>
      </c>
      <c r="C44" s="8">
        <v>227.70072312906137</v>
      </c>
      <c r="D44" s="8">
        <v>229.88101187023943</v>
      </c>
      <c r="E44" s="8">
        <v>202.58887422474564</v>
      </c>
      <c r="F44" s="8">
        <v>217.76787845603869</v>
      </c>
      <c r="G44" s="8">
        <v>132.65761314125908</v>
      </c>
      <c r="H44" s="8">
        <v>111.86567395900065</v>
      </c>
      <c r="I44" s="8">
        <v>188.9443017732938</v>
      </c>
      <c r="J44" s="8">
        <v>165.50496737072896</v>
      </c>
      <c r="K44" s="8">
        <v>173.0137906474296</v>
      </c>
      <c r="L44" s="8">
        <v>142.33726912561627</v>
      </c>
      <c r="M44" s="8">
        <v>124.7000396502479</v>
      </c>
      <c r="N44" s="8">
        <v>168.04222761001549</v>
      </c>
      <c r="O44" s="8">
        <v>97.650184079694796</v>
      </c>
      <c r="P44" s="8">
        <v>51.458942877912072</v>
      </c>
      <c r="Q44" s="8">
        <v>25.912995363332861</v>
      </c>
      <c r="R44" s="8">
        <v>17.52897176754372</v>
      </c>
      <c r="S44" s="8">
        <v>21.410867725274606</v>
      </c>
      <c r="T44" s="8">
        <v>23.522757940638797</v>
      </c>
      <c r="U44" s="8">
        <v>24.900525586762377</v>
      </c>
      <c r="V44" s="8">
        <v>30.205510164523243</v>
      </c>
      <c r="W44" s="8">
        <v>20.047266578692167</v>
      </c>
      <c r="X44" s="8">
        <v>20.488822386831895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3100.62341031393</v>
      </c>
      <c r="D48" s="8">
        <v>3646.6056794716856</v>
      </c>
      <c r="E48" s="8">
        <v>2746.9334026228616</v>
      </c>
      <c r="F48" s="8">
        <v>3404.6425819305582</v>
      </c>
      <c r="G48" s="8">
        <v>3318.0752933974582</v>
      </c>
      <c r="H48" s="8">
        <v>3588.9855837830569</v>
      </c>
      <c r="I48" s="8">
        <v>2754.6865348951051</v>
      </c>
      <c r="J48" s="8">
        <v>2694.2289285693082</v>
      </c>
      <c r="K48" s="8">
        <v>3304.8623394000047</v>
      </c>
      <c r="L48" s="8">
        <v>3226.8085891536102</v>
      </c>
      <c r="M48" s="8">
        <v>4110.5430244391764</v>
      </c>
      <c r="N48" s="8">
        <v>4564.3932319259047</v>
      </c>
      <c r="O48" s="8">
        <v>3669.3133204970386</v>
      </c>
      <c r="P48" s="8">
        <v>2582.6746136762245</v>
      </c>
      <c r="Q48" s="8">
        <v>2508.3015157507048</v>
      </c>
      <c r="R48" s="8">
        <v>2553.8665240223017</v>
      </c>
      <c r="S48" s="8">
        <v>3031.6952393933498</v>
      </c>
      <c r="T48" s="8">
        <v>2992.3193971805958</v>
      </c>
      <c r="U48" s="8">
        <v>3148.7852526351003</v>
      </c>
      <c r="V48" s="8">
        <v>2971.3420302618497</v>
      </c>
      <c r="W48" s="8">
        <v>2311.536642162449</v>
      </c>
      <c r="X48" s="8">
        <v>2226.2529491217142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2575.4173705884109</v>
      </c>
      <c r="D51" s="27">
        <v>3111.6055089594051</v>
      </c>
      <c r="E51" s="27">
        <v>2112.7899428978667</v>
      </c>
      <c r="F51" s="27">
        <v>3326.3307932385824</v>
      </c>
      <c r="G51" s="27">
        <v>2705.894892481283</v>
      </c>
      <c r="H51" s="27">
        <v>3623.4383572193738</v>
      </c>
      <c r="I51" s="27">
        <v>2102.97463088933</v>
      </c>
      <c r="J51" s="27">
        <v>1896.9990093784677</v>
      </c>
      <c r="K51" s="27">
        <v>2235.0544250810558</v>
      </c>
      <c r="L51" s="27">
        <v>1150.0930346529537</v>
      </c>
      <c r="M51" s="27">
        <v>1217.6900741873949</v>
      </c>
      <c r="N51" s="27">
        <v>1515.441783375587</v>
      </c>
      <c r="O51" s="27">
        <v>1406.318800371607</v>
      </c>
      <c r="P51" s="27">
        <v>1564.2314995378599</v>
      </c>
      <c r="Q51" s="27">
        <v>1482.4819653224001</v>
      </c>
      <c r="R51" s="27">
        <v>1671.915281189657</v>
      </c>
      <c r="S51" s="27">
        <v>1975.8716843339203</v>
      </c>
      <c r="T51" s="27">
        <v>2153.156533018901</v>
      </c>
      <c r="U51" s="27">
        <v>2162.2451211505813</v>
      </c>
      <c r="V51" s="27">
        <v>2184.641886734837</v>
      </c>
      <c r="W51" s="27">
        <v>2014.6193477688498</v>
      </c>
      <c r="X51" s="27">
        <v>2471.5539807866903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243.88320720670094</v>
      </c>
      <c r="M52" s="27">
        <f t="shared" si="14"/>
        <v>406.61232924374724</v>
      </c>
      <c r="N52" s="27">
        <f t="shared" si="14"/>
        <v>570.50156407002498</v>
      </c>
      <c r="O52" s="27">
        <f t="shared" si="14"/>
        <v>583.78346311591611</v>
      </c>
      <c r="P52" s="27">
        <f t="shared" si="14"/>
        <v>535.32522423718024</v>
      </c>
      <c r="Q52" s="27">
        <f t="shared" si="14"/>
        <v>577.03058380639573</v>
      </c>
      <c r="R52" s="27">
        <f t="shared" si="14"/>
        <v>541.80985531709007</v>
      </c>
      <c r="S52" s="27">
        <f t="shared" si="14"/>
        <v>714.09359020720251</v>
      </c>
      <c r="T52" s="27">
        <f t="shared" si="14"/>
        <v>759.0314313842764</v>
      </c>
      <c r="U52" s="27">
        <f t="shared" si="14"/>
        <v>782.727762355148</v>
      </c>
      <c r="V52" s="27">
        <f t="shared" si="14"/>
        <v>749.73579749480984</v>
      </c>
      <c r="W52" s="27">
        <f t="shared" si="14"/>
        <v>639.9529338425308</v>
      </c>
      <c r="X52" s="27">
        <f t="shared" si="14"/>
        <v>760.06763239623092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243.88320720670094</v>
      </c>
      <c r="M53" s="8">
        <v>406.61232924374724</v>
      </c>
      <c r="N53" s="8">
        <v>570.50156407002498</v>
      </c>
      <c r="O53" s="8">
        <v>583.78346311591611</v>
      </c>
      <c r="P53" s="8">
        <v>535.32522423718024</v>
      </c>
      <c r="Q53" s="8">
        <v>577.03058380639573</v>
      </c>
      <c r="R53" s="8">
        <v>541.80985531709007</v>
      </c>
      <c r="S53" s="8">
        <v>714.09359020720251</v>
      </c>
      <c r="T53" s="8">
        <v>759.0314313842764</v>
      </c>
      <c r="U53" s="8">
        <v>782.727762355148</v>
      </c>
      <c r="V53" s="8">
        <v>749.73579749480984</v>
      </c>
      <c r="W53" s="8">
        <v>639.9529338425308</v>
      </c>
      <c r="X53" s="8">
        <v>760.06763239623092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226.13310086256104</v>
      </c>
      <c r="D61" s="49">
        <f t="shared" si="15"/>
        <v>237.3894964239262</v>
      </c>
      <c r="E61" s="49">
        <f t="shared" si="15"/>
        <v>197.02659037636678</v>
      </c>
      <c r="F61" s="49">
        <f t="shared" si="15"/>
        <v>225.79515555699092</v>
      </c>
      <c r="G61" s="49">
        <f t="shared" si="15"/>
        <v>212.38201635111739</v>
      </c>
      <c r="H61" s="49">
        <f t="shared" si="15"/>
        <v>235.97166168193965</v>
      </c>
      <c r="I61" s="49">
        <f t="shared" si="15"/>
        <v>179.63816412674177</v>
      </c>
      <c r="J61" s="49">
        <f t="shared" si="15"/>
        <v>177.35205609275701</v>
      </c>
      <c r="K61" s="49">
        <f t="shared" si="15"/>
        <v>229.09989086734444</v>
      </c>
      <c r="L61" s="49">
        <f t="shared" si="15"/>
        <v>220.31753168813668</v>
      </c>
      <c r="M61" s="49">
        <f t="shared" si="15"/>
        <v>320.20512810654373</v>
      </c>
      <c r="N61" s="49">
        <f t="shared" si="15"/>
        <v>474.75717214965835</v>
      </c>
      <c r="O61" s="49">
        <f t="shared" si="15"/>
        <v>508.72982128398951</v>
      </c>
      <c r="P61" s="49">
        <f t="shared" si="15"/>
        <v>459.07778801236589</v>
      </c>
      <c r="Q61" s="49">
        <f t="shared" si="15"/>
        <v>433.51669423086008</v>
      </c>
      <c r="R61" s="49">
        <f t="shared" si="15"/>
        <v>539.68219311095356</v>
      </c>
      <c r="S61" s="49">
        <f t="shared" si="15"/>
        <v>460.69348319473465</v>
      </c>
      <c r="T61" s="49">
        <f t="shared" si="15"/>
        <v>506.60415766719831</v>
      </c>
      <c r="U61" s="49">
        <f t="shared" si="15"/>
        <v>514.93770796488786</v>
      </c>
      <c r="V61" s="49">
        <f t="shared" si="15"/>
        <v>607.23656856133596</v>
      </c>
      <c r="W61" s="49">
        <f t="shared" si="15"/>
        <v>632.03246489250671</v>
      </c>
      <c r="X61" s="49">
        <f t="shared" si="15"/>
        <v>753.93762770755825</v>
      </c>
    </row>
    <row r="62" spans="1:24" ht="11.25" customHeight="1" x14ac:dyDescent="0.2">
      <c r="A62" s="50" t="s">
        <v>92</v>
      </c>
      <c r="B62" s="51" t="s">
        <v>93</v>
      </c>
      <c r="C62" s="52">
        <v>226.13310086256104</v>
      </c>
      <c r="D62" s="52">
        <v>237.3894964239262</v>
      </c>
      <c r="E62" s="52">
        <v>197.02659037636678</v>
      </c>
      <c r="F62" s="52">
        <v>225.79515555699092</v>
      </c>
      <c r="G62" s="52">
        <v>212.38201635111739</v>
      </c>
      <c r="H62" s="52">
        <v>235.97166168193965</v>
      </c>
      <c r="I62" s="52">
        <v>179.63816412674177</v>
      </c>
      <c r="J62" s="52">
        <v>177.35205609275701</v>
      </c>
      <c r="K62" s="52">
        <v>229.09989086734444</v>
      </c>
      <c r="L62" s="52">
        <v>217.66217822991007</v>
      </c>
      <c r="M62" s="52">
        <v>317.29061859654752</v>
      </c>
      <c r="N62" s="52">
        <v>471.48619963133189</v>
      </c>
      <c r="O62" s="52">
        <v>505.433559957554</v>
      </c>
      <c r="P62" s="52">
        <v>455.70512195833891</v>
      </c>
      <c r="Q62" s="52">
        <v>430.2177884839399</v>
      </c>
      <c r="R62" s="52">
        <v>536.33555225675195</v>
      </c>
      <c r="S62" s="52">
        <v>455.98627207346101</v>
      </c>
      <c r="T62" s="52">
        <v>501.77821413722307</v>
      </c>
      <c r="U62" s="52">
        <v>510.14858501305474</v>
      </c>
      <c r="V62" s="52">
        <v>602.34507123500555</v>
      </c>
      <c r="W62" s="52">
        <v>627.28841009242456</v>
      </c>
      <c r="X62" s="52">
        <v>748.79907113556624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2.6553534582266018</v>
      </c>
      <c r="M64" s="52">
        <v>2.9145095099962086</v>
      </c>
      <c r="N64" s="52">
        <v>3.2709725183264711</v>
      </c>
      <c r="O64" s="52">
        <v>3.2962613264355136</v>
      </c>
      <c r="P64" s="52">
        <v>3.3726660540269964</v>
      </c>
      <c r="Q64" s="52">
        <v>3.2989057469201901</v>
      </c>
      <c r="R64" s="52">
        <v>3.3466408542015893</v>
      </c>
      <c r="S64" s="52">
        <v>4.707211121273656</v>
      </c>
      <c r="T64" s="52">
        <v>4.8259435299752571</v>
      </c>
      <c r="U64" s="52">
        <v>4.7891229518331739</v>
      </c>
      <c r="V64" s="52">
        <v>4.8914973263303994</v>
      </c>
      <c r="W64" s="52">
        <v>4.7440548000821883</v>
      </c>
      <c r="X64" s="52">
        <v>5.1385565719919972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1742.9886002618048</v>
      </c>
      <c r="D2" s="21">
        <f t="shared" ref="D2:X2" si="0">SUM(D3,D17,D22,D25,D26,D51,D52)</f>
        <v>1812.9646087848132</v>
      </c>
      <c r="E2" s="21">
        <f t="shared" si="0"/>
        <v>1683.4241981625819</v>
      </c>
      <c r="F2" s="21">
        <f t="shared" si="0"/>
        <v>1726.5280323137195</v>
      </c>
      <c r="G2" s="21">
        <f t="shared" si="0"/>
        <v>1612.3760931834699</v>
      </c>
      <c r="H2" s="21">
        <f t="shared" si="0"/>
        <v>1562.7183743820869</v>
      </c>
      <c r="I2" s="21">
        <f t="shared" si="0"/>
        <v>1545.9412943793575</v>
      </c>
      <c r="J2" s="21">
        <f t="shared" si="0"/>
        <v>1573.1590808292126</v>
      </c>
      <c r="K2" s="21">
        <f t="shared" si="0"/>
        <v>1569.8484667028822</v>
      </c>
      <c r="L2" s="21">
        <f t="shared" si="0"/>
        <v>1323.3162174734612</v>
      </c>
      <c r="M2" s="21">
        <f t="shared" si="0"/>
        <v>1444.5093433827419</v>
      </c>
      <c r="N2" s="21">
        <f t="shared" si="0"/>
        <v>1606.1981643174831</v>
      </c>
      <c r="O2" s="21">
        <f t="shared" si="0"/>
        <v>1328.0390792694777</v>
      </c>
      <c r="P2" s="21">
        <f t="shared" si="0"/>
        <v>1317.3491317509838</v>
      </c>
      <c r="Q2" s="21">
        <f t="shared" si="0"/>
        <v>1257.3652471490996</v>
      </c>
      <c r="R2" s="21">
        <f t="shared" si="0"/>
        <v>1317.58302678983</v>
      </c>
      <c r="S2" s="21">
        <f t="shared" si="0"/>
        <v>1405.3046690538033</v>
      </c>
      <c r="T2" s="21">
        <f t="shared" si="0"/>
        <v>1421.6739174408426</v>
      </c>
      <c r="U2" s="21">
        <f t="shared" si="0"/>
        <v>1428.1019962501821</v>
      </c>
      <c r="V2" s="21">
        <f t="shared" si="0"/>
        <v>1340.6015718933029</v>
      </c>
      <c r="W2" s="21">
        <f t="shared" si="0"/>
        <v>1250.0117540549202</v>
      </c>
      <c r="X2" s="21">
        <f t="shared" si="0"/>
        <v>1280.3689354160726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240.2358387280205</v>
      </c>
      <c r="D3" s="24">
        <f t="shared" ref="D3:W3" si="2">SUM(D4,D8,D11)</f>
        <v>147.72824939936376</v>
      </c>
      <c r="E3" s="24">
        <f t="shared" si="2"/>
        <v>135.31685179282951</v>
      </c>
      <c r="F3" s="24">
        <f t="shared" si="2"/>
        <v>93.207570854714504</v>
      </c>
      <c r="G3" s="24">
        <f t="shared" si="2"/>
        <v>67.809402305298548</v>
      </c>
      <c r="H3" s="24">
        <f t="shared" si="2"/>
        <v>65.788184347244297</v>
      </c>
      <c r="I3" s="24">
        <f t="shared" si="2"/>
        <v>101.31519558761326</v>
      </c>
      <c r="J3" s="24">
        <f t="shared" si="2"/>
        <v>202.39298440605873</v>
      </c>
      <c r="K3" s="24">
        <f t="shared" si="2"/>
        <v>156.25091965302363</v>
      </c>
      <c r="L3" s="24">
        <f t="shared" si="2"/>
        <v>24.519964327625814</v>
      </c>
      <c r="M3" s="24">
        <f t="shared" si="2"/>
        <v>33.764148222807577</v>
      </c>
      <c r="N3" s="24">
        <f t="shared" si="2"/>
        <v>228.07838478102613</v>
      </c>
      <c r="O3" s="24">
        <f t="shared" si="2"/>
        <v>13.690996613064623</v>
      </c>
      <c r="P3" s="24">
        <f t="shared" si="2"/>
        <v>12.372383580708625</v>
      </c>
      <c r="Q3" s="24">
        <f t="shared" si="2"/>
        <v>11.02704219799465</v>
      </c>
      <c r="R3" s="24">
        <f t="shared" si="2"/>
        <v>8.82261937456623</v>
      </c>
      <c r="S3" s="24">
        <f t="shared" si="2"/>
        <v>12.56723043822141</v>
      </c>
      <c r="T3" s="24">
        <f t="shared" si="2"/>
        <v>13.94346335860379</v>
      </c>
      <c r="U3" s="24">
        <f t="shared" si="2"/>
        <v>15.238559368528222</v>
      </c>
      <c r="V3" s="24">
        <f t="shared" si="2"/>
        <v>10.489058135419844</v>
      </c>
      <c r="W3" s="24">
        <f t="shared" si="2"/>
        <v>10.40273312108166</v>
      </c>
      <c r="X3" s="24">
        <f t="shared" ref="X3" si="3">SUM(X4,X8,X11)</f>
        <v>9.347673647525589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240.2358387280205</v>
      </c>
      <c r="D4" s="19">
        <f t="shared" ref="D4:W4" si="5">SUM(D5:D7)</f>
        <v>147.72824939936376</v>
      </c>
      <c r="E4" s="19">
        <f t="shared" si="5"/>
        <v>135.31685179282951</v>
      </c>
      <c r="F4" s="19">
        <f t="shared" si="5"/>
        <v>93.207570854714504</v>
      </c>
      <c r="G4" s="19">
        <f t="shared" si="5"/>
        <v>67.809402305298548</v>
      </c>
      <c r="H4" s="19">
        <f t="shared" si="5"/>
        <v>65.788184347244297</v>
      </c>
      <c r="I4" s="19">
        <f t="shared" si="5"/>
        <v>101.31519558761326</v>
      </c>
      <c r="J4" s="19">
        <f t="shared" si="5"/>
        <v>202.39298440605873</v>
      </c>
      <c r="K4" s="19">
        <f t="shared" si="5"/>
        <v>156.25091965302363</v>
      </c>
      <c r="L4" s="19">
        <f t="shared" si="5"/>
        <v>24.519964327625814</v>
      </c>
      <c r="M4" s="19">
        <f t="shared" si="5"/>
        <v>33.764148222807577</v>
      </c>
      <c r="N4" s="19">
        <f t="shared" si="5"/>
        <v>228.07838478102613</v>
      </c>
      <c r="O4" s="19">
        <f t="shared" si="5"/>
        <v>13.690996613064623</v>
      </c>
      <c r="P4" s="19">
        <f t="shared" si="5"/>
        <v>12.372383580708625</v>
      </c>
      <c r="Q4" s="19">
        <f t="shared" si="5"/>
        <v>11.02704219799465</v>
      </c>
      <c r="R4" s="19">
        <f t="shared" si="5"/>
        <v>8.82261937456623</v>
      </c>
      <c r="S4" s="19">
        <f t="shared" si="5"/>
        <v>12.56723043822141</v>
      </c>
      <c r="T4" s="19">
        <f t="shared" si="5"/>
        <v>13.94346335860379</v>
      </c>
      <c r="U4" s="19">
        <f t="shared" si="5"/>
        <v>15.238559368528222</v>
      </c>
      <c r="V4" s="19">
        <f t="shared" si="5"/>
        <v>10.489058135419844</v>
      </c>
      <c r="W4" s="19">
        <f t="shared" si="5"/>
        <v>10.40273312108166</v>
      </c>
      <c r="X4" s="19">
        <f t="shared" ref="X4" si="6">SUM(X5:X7)</f>
        <v>9.347673647525589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240.2358387280205</v>
      </c>
      <c r="D7" s="8">
        <v>147.72824939936376</v>
      </c>
      <c r="E7" s="8">
        <v>135.31685179282951</v>
      </c>
      <c r="F7" s="8">
        <v>93.207570854714504</v>
      </c>
      <c r="G7" s="8">
        <v>67.809402305298548</v>
      </c>
      <c r="H7" s="8">
        <v>65.788184347244297</v>
      </c>
      <c r="I7" s="8">
        <v>101.31519558761326</v>
      </c>
      <c r="J7" s="8">
        <v>202.39298440605873</v>
      </c>
      <c r="K7" s="8">
        <v>156.25091965302363</v>
      </c>
      <c r="L7" s="8">
        <v>24.519964327625814</v>
      </c>
      <c r="M7" s="8">
        <v>33.764148222807577</v>
      </c>
      <c r="N7" s="8">
        <v>228.07838478102613</v>
      </c>
      <c r="O7" s="8">
        <v>13.690996613064623</v>
      </c>
      <c r="P7" s="8">
        <v>12.372383580708625</v>
      </c>
      <c r="Q7" s="8">
        <v>11.02704219799465</v>
      </c>
      <c r="R7" s="8">
        <v>8.82261937456623</v>
      </c>
      <c r="S7" s="8">
        <v>12.56723043822141</v>
      </c>
      <c r="T7" s="8">
        <v>13.94346335860379</v>
      </c>
      <c r="U7" s="8">
        <v>15.238559368528222</v>
      </c>
      <c r="V7" s="8">
        <v>10.489058135419844</v>
      </c>
      <c r="W7" s="8">
        <v>10.40273312108166</v>
      </c>
      <c r="X7" s="8">
        <v>9.347673647525589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177.39773331260432</v>
      </c>
      <c r="D26" s="27">
        <f t="shared" si="11"/>
        <v>172.77927690673684</v>
      </c>
      <c r="E26" s="27">
        <f t="shared" si="11"/>
        <v>198.65362183584233</v>
      </c>
      <c r="F26" s="27">
        <f t="shared" si="11"/>
        <v>156.85275794305514</v>
      </c>
      <c r="G26" s="27">
        <f t="shared" si="11"/>
        <v>143.0383645237894</v>
      </c>
      <c r="H26" s="27">
        <f t="shared" si="11"/>
        <v>116.80497013951604</v>
      </c>
      <c r="I26" s="27">
        <f t="shared" si="11"/>
        <v>161.30763042383325</v>
      </c>
      <c r="J26" s="27">
        <f t="shared" si="11"/>
        <v>201.52630757795959</v>
      </c>
      <c r="K26" s="27">
        <f t="shared" si="11"/>
        <v>199.29021733360375</v>
      </c>
      <c r="L26" s="27">
        <f t="shared" si="11"/>
        <v>285.3522004608875</v>
      </c>
      <c r="M26" s="27">
        <f t="shared" si="11"/>
        <v>301.88623071512677</v>
      </c>
      <c r="N26" s="27">
        <f t="shared" si="11"/>
        <v>254.33607078228709</v>
      </c>
      <c r="O26" s="27">
        <f t="shared" si="11"/>
        <v>196.2300445534226</v>
      </c>
      <c r="P26" s="27">
        <f t="shared" si="11"/>
        <v>194.86445174339417</v>
      </c>
      <c r="Q26" s="27">
        <f t="shared" si="11"/>
        <v>164.73831286699095</v>
      </c>
      <c r="R26" s="27">
        <f t="shared" si="11"/>
        <v>177.52325328163352</v>
      </c>
      <c r="S26" s="27">
        <f t="shared" si="11"/>
        <v>153.14352527410153</v>
      </c>
      <c r="T26" s="27">
        <f t="shared" si="11"/>
        <v>142.77054505520616</v>
      </c>
      <c r="U26" s="27">
        <f t="shared" si="11"/>
        <v>126.5636379974501</v>
      </c>
      <c r="V26" s="27">
        <f t="shared" si="11"/>
        <v>126.58449695930057</v>
      </c>
      <c r="W26" s="27">
        <f t="shared" si="11"/>
        <v>113.34266022225765</v>
      </c>
      <c r="X26" s="27">
        <f t="shared" si="11"/>
        <v>109.47015160812013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177.39773331260432</v>
      </c>
      <c r="D33" s="19">
        <f t="shared" si="13"/>
        <v>172.77927690673684</v>
      </c>
      <c r="E33" s="19">
        <f t="shared" si="13"/>
        <v>198.65362183584233</v>
      </c>
      <c r="F33" s="19">
        <f t="shared" si="13"/>
        <v>156.85275794305514</v>
      </c>
      <c r="G33" s="19">
        <f t="shared" si="13"/>
        <v>143.0383645237894</v>
      </c>
      <c r="H33" s="19">
        <f t="shared" si="13"/>
        <v>116.80497013951604</v>
      </c>
      <c r="I33" s="19">
        <f t="shared" si="13"/>
        <v>161.30763042383325</v>
      </c>
      <c r="J33" s="19">
        <f t="shared" si="13"/>
        <v>201.52630757795959</v>
      </c>
      <c r="K33" s="19">
        <f t="shared" si="13"/>
        <v>199.29021733360375</v>
      </c>
      <c r="L33" s="19">
        <f t="shared" si="13"/>
        <v>285.3522004608875</v>
      </c>
      <c r="M33" s="19">
        <f t="shared" si="13"/>
        <v>301.88623071512677</v>
      </c>
      <c r="N33" s="19">
        <f t="shared" si="13"/>
        <v>254.33607078228709</v>
      </c>
      <c r="O33" s="19">
        <f t="shared" si="13"/>
        <v>196.2300445534226</v>
      </c>
      <c r="P33" s="19">
        <f t="shared" si="13"/>
        <v>194.86445174339417</v>
      </c>
      <c r="Q33" s="19">
        <f t="shared" si="13"/>
        <v>164.73831286699095</v>
      </c>
      <c r="R33" s="19">
        <f t="shared" si="13"/>
        <v>177.52325328163352</v>
      </c>
      <c r="S33" s="19">
        <f t="shared" si="13"/>
        <v>153.14352527410153</v>
      </c>
      <c r="T33" s="19">
        <f t="shared" si="13"/>
        <v>142.77054505520616</v>
      </c>
      <c r="U33" s="19">
        <f t="shared" si="13"/>
        <v>126.5636379974501</v>
      </c>
      <c r="V33" s="19">
        <f t="shared" si="13"/>
        <v>126.58449695930057</v>
      </c>
      <c r="W33" s="19">
        <f t="shared" si="13"/>
        <v>113.34266022225765</v>
      </c>
      <c r="X33" s="19">
        <f t="shared" si="13"/>
        <v>109.47015160812013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15.439744943034622</v>
      </c>
      <c r="D36" s="8">
        <v>15.085302830304258</v>
      </c>
      <c r="E36" s="8">
        <v>16.870381085064857</v>
      </c>
      <c r="F36" s="8">
        <v>13.591237277836102</v>
      </c>
      <c r="G36" s="8">
        <v>15.583985649962026</v>
      </c>
      <c r="H36" s="8">
        <v>12.327682380085923</v>
      </c>
      <c r="I36" s="8">
        <v>13.951169756636538</v>
      </c>
      <c r="J36" s="8">
        <v>13.635773348883363</v>
      </c>
      <c r="K36" s="8">
        <v>14.706790142559941</v>
      </c>
      <c r="L36" s="8">
        <v>19.438289130479422</v>
      </c>
      <c r="M36" s="8">
        <v>23.171834338099714</v>
      </c>
      <c r="N36" s="8">
        <v>16.267276151640068</v>
      </c>
      <c r="O36" s="8">
        <v>16.463942999455693</v>
      </c>
      <c r="P36" s="8">
        <v>11.012094737228608</v>
      </c>
      <c r="Q36" s="8">
        <v>33.191399445509951</v>
      </c>
      <c r="R36" s="8">
        <v>27.435021058363656</v>
      </c>
      <c r="S36" s="8">
        <v>34.899750731992697</v>
      </c>
      <c r="T36" s="8">
        <v>26.447689160585067</v>
      </c>
      <c r="U36" s="8">
        <v>24.805020342760521</v>
      </c>
      <c r="V36" s="8">
        <v>26.810484949399829</v>
      </c>
      <c r="W36" s="8">
        <v>24.729708167485899</v>
      </c>
      <c r="X36" s="8">
        <v>16.855826247612001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44.370654080731988</v>
      </c>
      <c r="D43" s="8">
        <v>47.061163539043342</v>
      </c>
      <c r="E43" s="8">
        <v>51.940764541160952</v>
      </c>
      <c r="F43" s="8">
        <v>46.324245671433921</v>
      </c>
      <c r="G43" s="8">
        <v>58.517544019404546</v>
      </c>
      <c r="H43" s="8">
        <v>61.756578268113934</v>
      </c>
      <c r="I43" s="8">
        <v>31.642643032987454</v>
      </c>
      <c r="J43" s="8">
        <v>85.507212914622599</v>
      </c>
      <c r="K43" s="8">
        <v>90.208558361042492</v>
      </c>
      <c r="L43" s="8">
        <v>139.64939356345005</v>
      </c>
      <c r="M43" s="8">
        <v>164.26655231796741</v>
      </c>
      <c r="N43" s="8">
        <v>112.37637810353411</v>
      </c>
      <c r="O43" s="8">
        <v>101.57019758424036</v>
      </c>
      <c r="P43" s="8">
        <v>147.14300639184424</v>
      </c>
      <c r="Q43" s="8">
        <v>112.57914280982543</v>
      </c>
      <c r="R43" s="8">
        <v>138.19441682688463</v>
      </c>
      <c r="S43" s="8">
        <v>104.77282871936877</v>
      </c>
      <c r="T43" s="8">
        <v>102.46843635243631</v>
      </c>
      <c r="U43" s="8">
        <v>86.908349069005638</v>
      </c>
      <c r="V43" s="8">
        <v>83.096159667013225</v>
      </c>
      <c r="W43" s="8">
        <v>77.38571537022878</v>
      </c>
      <c r="X43" s="8">
        <v>82.971509715827267</v>
      </c>
    </row>
    <row r="44" spans="1:24" ht="11.25" customHeight="1" x14ac:dyDescent="0.2">
      <c r="A44" s="28" t="s">
        <v>74</v>
      </c>
      <c r="B44" s="7" t="s">
        <v>75</v>
      </c>
      <c r="C44" s="8">
        <v>117.58733428883772</v>
      </c>
      <c r="D44" s="8">
        <v>110.63281053738925</v>
      </c>
      <c r="E44" s="8">
        <v>129.84247620961654</v>
      </c>
      <c r="F44" s="8">
        <v>96.937274993785124</v>
      </c>
      <c r="G44" s="8">
        <v>68.936834854422827</v>
      </c>
      <c r="H44" s="8">
        <v>42.720709491316185</v>
      </c>
      <c r="I44" s="8">
        <v>115.71381763420926</v>
      </c>
      <c r="J44" s="8">
        <v>102.38332131445361</v>
      </c>
      <c r="K44" s="8">
        <v>94.374868830001319</v>
      </c>
      <c r="L44" s="8">
        <v>126.26451776695799</v>
      </c>
      <c r="M44" s="8">
        <v>114.44784405905968</v>
      </c>
      <c r="N44" s="8">
        <v>125.69241652711291</v>
      </c>
      <c r="O44" s="8">
        <v>78.195903969726558</v>
      </c>
      <c r="P44" s="8">
        <v>36.709350614321338</v>
      </c>
      <c r="Q44" s="8">
        <v>18.967770611655556</v>
      </c>
      <c r="R44" s="8">
        <v>11.893815396385239</v>
      </c>
      <c r="S44" s="8">
        <v>13.470945822740067</v>
      </c>
      <c r="T44" s="8">
        <v>13.85441954218479</v>
      </c>
      <c r="U44" s="8">
        <v>14.85026858568393</v>
      </c>
      <c r="V44" s="8">
        <v>16.677852342887515</v>
      </c>
      <c r="W44" s="8">
        <v>11.227236684542977</v>
      </c>
      <c r="X44" s="8">
        <v>9.6428156446808622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1325.35502822118</v>
      </c>
      <c r="D51" s="27">
        <v>1492.4570824787127</v>
      </c>
      <c r="E51" s="27">
        <v>1349.45372453391</v>
      </c>
      <c r="F51" s="27">
        <v>1476.4677035159498</v>
      </c>
      <c r="G51" s="27">
        <v>1401.528326354382</v>
      </c>
      <c r="H51" s="27">
        <v>1380.1252198953266</v>
      </c>
      <c r="I51" s="27">
        <v>1283.318468367911</v>
      </c>
      <c r="J51" s="27">
        <v>1169.2397888451942</v>
      </c>
      <c r="K51" s="27">
        <v>1214.3073297162548</v>
      </c>
      <c r="L51" s="27">
        <v>1013.4440526849479</v>
      </c>
      <c r="M51" s="27">
        <v>1108.8589644448075</v>
      </c>
      <c r="N51" s="27">
        <v>1123.78370875417</v>
      </c>
      <c r="O51" s="27">
        <v>1118.1180381029906</v>
      </c>
      <c r="P51" s="27">
        <v>1110.1122964268811</v>
      </c>
      <c r="Q51" s="27">
        <v>1081.5998920841139</v>
      </c>
      <c r="R51" s="27">
        <v>1131.2371541336302</v>
      </c>
      <c r="S51" s="27">
        <v>1239.5939133414804</v>
      </c>
      <c r="T51" s="27">
        <v>1264.9599090270326</v>
      </c>
      <c r="U51" s="27">
        <v>1286.2997988842037</v>
      </c>
      <c r="V51" s="27">
        <v>1203.5280167985825</v>
      </c>
      <c r="W51" s="27">
        <v>1126.2663607115808</v>
      </c>
      <c r="X51" s="27">
        <v>1161.551110160427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2.3398560715813725</v>
      </c>
      <c r="M61" s="49">
        <f t="shared" si="15"/>
        <v>2.6540250804586818</v>
      </c>
      <c r="N61" s="49">
        <f t="shared" si="15"/>
        <v>2.4256066238915763</v>
      </c>
      <c r="O61" s="49">
        <f t="shared" si="15"/>
        <v>2.6207494676277872</v>
      </c>
      <c r="P61" s="49">
        <f t="shared" si="15"/>
        <v>2.3935319416742629</v>
      </c>
      <c r="Q61" s="49">
        <f t="shared" si="15"/>
        <v>2.4068394647138773</v>
      </c>
      <c r="R61" s="49">
        <f t="shared" si="15"/>
        <v>2.2643757841130068</v>
      </c>
      <c r="S61" s="49">
        <f t="shared" si="15"/>
        <v>2.953142302209355</v>
      </c>
      <c r="T61" s="49">
        <f t="shared" si="15"/>
        <v>2.8351979965376315</v>
      </c>
      <c r="U61" s="49">
        <f t="shared" si="15"/>
        <v>2.8490053368679686</v>
      </c>
      <c r="V61" s="49">
        <f t="shared" si="15"/>
        <v>2.6947455837408567</v>
      </c>
      <c r="W61" s="49">
        <f t="shared" si="15"/>
        <v>2.6521483279817684</v>
      </c>
      <c r="X61" s="49">
        <f t="shared" si="15"/>
        <v>2.414956799333039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2.3398560715813725</v>
      </c>
      <c r="M64" s="52">
        <v>2.6540250804586818</v>
      </c>
      <c r="N64" s="52">
        <v>2.4256066238915763</v>
      </c>
      <c r="O64" s="52">
        <v>2.6207494676277872</v>
      </c>
      <c r="P64" s="52">
        <v>2.3935319416742629</v>
      </c>
      <c r="Q64" s="52">
        <v>2.4068394647138773</v>
      </c>
      <c r="R64" s="52">
        <v>2.2643757841130068</v>
      </c>
      <c r="S64" s="52">
        <v>2.953142302209355</v>
      </c>
      <c r="T64" s="52">
        <v>2.8351979965376315</v>
      </c>
      <c r="U64" s="52">
        <v>2.8490053368679686</v>
      </c>
      <c r="V64" s="52">
        <v>2.6947455837408567</v>
      </c>
      <c r="W64" s="52">
        <v>2.6521483279817684</v>
      </c>
      <c r="X64" s="52">
        <v>2.414956799333039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3356.6222980800007</v>
      </c>
      <c r="D2" s="21">
        <f t="shared" ref="D2:X2" si="0">SUM(D3,D17,D22,D25,D26,D51,D52)</f>
        <v>2312.4003494399999</v>
      </c>
      <c r="E2" s="21">
        <f t="shared" si="0"/>
        <v>2904.0887638800004</v>
      </c>
      <c r="F2" s="21">
        <f t="shared" si="0"/>
        <v>3941.6704073999999</v>
      </c>
      <c r="G2" s="21">
        <f t="shared" si="0"/>
        <v>2922.6498962400001</v>
      </c>
      <c r="H2" s="21">
        <f t="shared" si="0"/>
        <v>3330.8253615599997</v>
      </c>
      <c r="I2" s="21">
        <f t="shared" si="0"/>
        <v>2330.7290100000005</v>
      </c>
      <c r="J2" s="21">
        <f t="shared" si="0"/>
        <v>2750.31571824</v>
      </c>
      <c r="K2" s="21">
        <f t="shared" si="0"/>
        <v>2638.1035692000005</v>
      </c>
      <c r="L2" s="21">
        <f t="shared" si="0"/>
        <v>2326.1332406399997</v>
      </c>
      <c r="M2" s="21">
        <f t="shared" si="0"/>
        <v>1888.5101317200001</v>
      </c>
      <c r="N2" s="21">
        <f t="shared" si="0"/>
        <v>2032.3917738</v>
      </c>
      <c r="O2" s="21">
        <f t="shared" si="0"/>
        <v>2410.9175098799997</v>
      </c>
      <c r="P2" s="21">
        <f t="shared" si="0"/>
        <v>2450.4322744799997</v>
      </c>
      <c r="Q2" s="21">
        <f t="shared" si="0"/>
        <v>2382.6649586400003</v>
      </c>
      <c r="R2" s="21">
        <f t="shared" si="0"/>
        <v>1712.0716531200005</v>
      </c>
      <c r="S2" s="21">
        <f t="shared" si="0"/>
        <v>1710.0047977200002</v>
      </c>
      <c r="T2" s="21">
        <f t="shared" si="0"/>
        <v>1665.5281934400002</v>
      </c>
      <c r="U2" s="21">
        <f t="shared" si="0"/>
        <v>1623.9496924800001</v>
      </c>
      <c r="V2" s="21">
        <f t="shared" si="0"/>
        <v>1657.0436079599999</v>
      </c>
      <c r="W2" s="21">
        <f t="shared" si="0"/>
        <v>1584.8278693200002</v>
      </c>
      <c r="X2" s="21">
        <f t="shared" si="0"/>
        <v>1680.5505038400001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939.88795212000014</v>
      </c>
      <c r="D26" s="27">
        <f t="shared" ref="D26:W26" si="20">SUM(D27,D33)</f>
        <v>890.05827312000019</v>
      </c>
      <c r="E26" s="27">
        <f t="shared" si="20"/>
        <v>927.52260264000006</v>
      </c>
      <c r="F26" s="27">
        <f t="shared" si="20"/>
        <v>902.80353239999999</v>
      </c>
      <c r="G26" s="27">
        <f t="shared" si="20"/>
        <v>671.62231655999994</v>
      </c>
      <c r="H26" s="27">
        <f t="shared" si="20"/>
        <v>600.44976108000003</v>
      </c>
      <c r="I26" s="27">
        <f t="shared" si="20"/>
        <v>798.72366348000025</v>
      </c>
      <c r="J26" s="27">
        <f t="shared" si="20"/>
        <v>825.60238308000021</v>
      </c>
      <c r="K26" s="27">
        <f t="shared" si="20"/>
        <v>878.82031512000015</v>
      </c>
      <c r="L26" s="27">
        <f t="shared" si="20"/>
        <v>713.54201687999989</v>
      </c>
      <c r="M26" s="27">
        <f t="shared" si="20"/>
        <v>557.59736700000008</v>
      </c>
      <c r="N26" s="27">
        <f t="shared" si="20"/>
        <v>590.90227379999988</v>
      </c>
      <c r="O26" s="27">
        <f t="shared" si="20"/>
        <v>396.89968427999997</v>
      </c>
      <c r="P26" s="27">
        <f t="shared" si="20"/>
        <v>269.05039884000001</v>
      </c>
      <c r="Q26" s="27">
        <f t="shared" si="20"/>
        <v>269.07398640000002</v>
      </c>
      <c r="R26" s="27">
        <f t="shared" si="20"/>
        <v>266.88446748000007</v>
      </c>
      <c r="S26" s="27">
        <f t="shared" si="20"/>
        <v>250.4782501200001</v>
      </c>
      <c r="T26" s="27">
        <f t="shared" si="20"/>
        <v>241.03827251999999</v>
      </c>
      <c r="U26" s="27">
        <f t="shared" si="20"/>
        <v>260.61871248</v>
      </c>
      <c r="V26" s="27">
        <f t="shared" si="20"/>
        <v>244.88879795999998</v>
      </c>
      <c r="W26" s="27">
        <f t="shared" si="20"/>
        <v>213.52411440000006</v>
      </c>
      <c r="X26" s="27">
        <f t="shared" ref="X26" si="21">SUM(X27,X33)</f>
        <v>198.51753383999997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939.88795212000014</v>
      </c>
      <c r="D33" s="19">
        <f t="shared" ref="D33:W33" si="26">SUM(D34:D50)</f>
        <v>890.05827312000019</v>
      </c>
      <c r="E33" s="19">
        <f t="shared" si="26"/>
        <v>927.52260264000006</v>
      </c>
      <c r="F33" s="19">
        <f t="shared" si="26"/>
        <v>902.80353239999999</v>
      </c>
      <c r="G33" s="19">
        <f t="shared" si="26"/>
        <v>671.62231655999994</v>
      </c>
      <c r="H33" s="19">
        <f t="shared" si="26"/>
        <v>600.44976108000003</v>
      </c>
      <c r="I33" s="19">
        <f t="shared" si="26"/>
        <v>798.72366348000025</v>
      </c>
      <c r="J33" s="19">
        <f t="shared" si="26"/>
        <v>825.60238308000021</v>
      </c>
      <c r="K33" s="19">
        <f t="shared" si="26"/>
        <v>878.82031512000015</v>
      </c>
      <c r="L33" s="19">
        <f t="shared" si="26"/>
        <v>713.54201687999989</v>
      </c>
      <c r="M33" s="19">
        <f t="shared" si="26"/>
        <v>557.59736700000008</v>
      </c>
      <c r="N33" s="19">
        <f t="shared" si="26"/>
        <v>590.90227379999988</v>
      </c>
      <c r="O33" s="19">
        <f t="shared" si="26"/>
        <v>396.89968427999997</v>
      </c>
      <c r="P33" s="19">
        <f t="shared" si="26"/>
        <v>269.05039884000001</v>
      </c>
      <c r="Q33" s="19">
        <f t="shared" si="26"/>
        <v>269.07398640000002</v>
      </c>
      <c r="R33" s="19">
        <f t="shared" si="26"/>
        <v>266.88446748000007</v>
      </c>
      <c r="S33" s="19">
        <f t="shared" si="26"/>
        <v>250.4782501200001</v>
      </c>
      <c r="T33" s="19">
        <f t="shared" si="26"/>
        <v>241.03827251999999</v>
      </c>
      <c r="U33" s="19">
        <f t="shared" si="26"/>
        <v>260.61871248</v>
      </c>
      <c r="V33" s="19">
        <f t="shared" si="26"/>
        <v>244.88879795999998</v>
      </c>
      <c r="W33" s="19">
        <f t="shared" si="26"/>
        <v>213.52411440000006</v>
      </c>
      <c r="X33" s="19">
        <f t="shared" ref="X33" si="27">SUM(X34:X50)</f>
        <v>198.51753383999997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77.600354760000002</v>
      </c>
      <c r="D36" s="8">
        <f>FC_IND_PPP_PU_E!D36+FC_IND_PPP_PA_E!D36+FC_IND_PPP_PR_E!D36</f>
        <v>74.615699520000007</v>
      </c>
      <c r="E36" s="8">
        <f>FC_IND_PPP_PU_E!E36+FC_IND_PPP_PA_E!E36+FC_IND_PPP_PR_E!E36</f>
        <v>74.615699520000007</v>
      </c>
      <c r="F36" s="8">
        <f>FC_IND_PPP_PU_E!F36+FC_IND_PPP_PA_E!F36+FC_IND_PPP_PR_E!F36</f>
        <v>74.615699519999993</v>
      </c>
      <c r="G36" s="8">
        <f>FC_IND_PPP_PU_E!G36+FC_IND_PPP_PA_E!G36+FC_IND_PPP_PR_E!G36</f>
        <v>77.600354760000002</v>
      </c>
      <c r="H36" s="8">
        <f>FC_IND_PPP_PU_E!H36+FC_IND_PPP_PA_E!H36+FC_IND_PPP_PR_E!H36</f>
        <v>80.585010000000011</v>
      </c>
      <c r="I36" s="8">
        <f>FC_IND_PPP_PU_E!I36+FC_IND_PPP_PA_E!I36+FC_IND_PPP_PR_E!I36</f>
        <v>74.615699519999993</v>
      </c>
      <c r="J36" s="8">
        <f>FC_IND_PPP_PU_E!J36+FC_IND_PPP_PA_E!J36+FC_IND_PPP_PR_E!J36</f>
        <v>71.631044280000026</v>
      </c>
      <c r="K36" s="8">
        <f>FC_IND_PPP_PU_E!K36+FC_IND_PPP_PA_E!K36+FC_IND_PPP_PR_E!K36</f>
        <v>71.631044280000026</v>
      </c>
      <c r="L36" s="8">
        <f>FC_IND_PPP_PU_E!L36+FC_IND_PPP_PA_E!L36+FC_IND_PPP_PR_E!L36</f>
        <v>59.692650479999998</v>
      </c>
      <c r="M36" s="8">
        <f>FC_IND_PPP_PU_E!M36+FC_IND_PPP_PA_E!M36+FC_IND_PPP_PR_E!M36</f>
        <v>53.72334</v>
      </c>
      <c r="N36" s="8">
        <f>FC_IND_PPP_PU_E!N36+FC_IND_PPP_PA_E!N36+FC_IND_PPP_PR_E!N36</f>
        <v>56.707995240000002</v>
      </c>
      <c r="O36" s="8">
        <f>FC_IND_PPP_PU_E!O36+FC_IND_PPP_PA_E!O36+FC_IND_PPP_PR_E!O36</f>
        <v>50.738684760000005</v>
      </c>
      <c r="P36" s="8">
        <f>FC_IND_PPP_PU_E!P36+FC_IND_PPP_PA_E!P36+FC_IND_PPP_PR_E!P36</f>
        <v>35.815635719999996</v>
      </c>
      <c r="Q36" s="8">
        <f>FC_IND_PPP_PU_E!Q36+FC_IND_PPP_PA_E!Q36+FC_IND_PPP_PR_E!Q36</f>
        <v>47.754029520000003</v>
      </c>
      <c r="R36" s="8">
        <f>FC_IND_PPP_PU_E!R36+FC_IND_PPP_PA_E!R36+FC_IND_PPP_PR_E!R36</f>
        <v>41.784719040000013</v>
      </c>
      <c r="S36" s="8">
        <f>FC_IND_PPP_PU_E!S36+FC_IND_PPP_PA_E!S36+FC_IND_PPP_PR_E!S36</f>
        <v>41.784719040000006</v>
      </c>
      <c r="T36" s="8">
        <f>FC_IND_PPP_PU_E!T36+FC_IND_PPP_PA_E!T36+FC_IND_PPP_PR_E!T36</f>
        <v>41.784719040000006</v>
      </c>
      <c r="U36" s="8">
        <f>FC_IND_PPP_PU_E!U36+FC_IND_PPP_PA_E!U36+FC_IND_PPP_PR_E!U36</f>
        <v>35.815635719999996</v>
      </c>
      <c r="V36" s="8">
        <f>FC_IND_PPP_PU_E!V36+FC_IND_PPP_PA_E!V36+FC_IND_PPP_PR_E!V36</f>
        <v>32.830980479999994</v>
      </c>
      <c r="W36" s="8">
        <f>FC_IND_PPP_PU_E!W36+FC_IND_PPP_PA_E!W36+FC_IND_PPP_PR_E!W36</f>
        <v>29.846325239999995</v>
      </c>
      <c r="X36" s="8">
        <f>FC_IND_PPP_PU_E!X36+FC_IND_PPP_PA_E!X36+FC_IND_PPP_PR_E!X36</f>
        <v>19.382199839999998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127.45205928</v>
      </c>
      <c r="D43" s="8">
        <f>FC_IND_PPP_PU_E!D43+FC_IND_PPP_PA_E!D43+FC_IND_PPP_PR_E!D43</f>
        <v>130.63824072</v>
      </c>
      <c r="E43" s="8">
        <f>FC_IND_PPP_PU_E!E43+FC_IND_PPP_PA_E!E43+FC_IND_PPP_PR_E!E43</f>
        <v>127.45205928000001</v>
      </c>
      <c r="F43" s="8">
        <f>FC_IND_PPP_PU_E!F43+FC_IND_PPP_PA_E!F43+FC_IND_PPP_PR_E!F43</f>
        <v>143.3835</v>
      </c>
      <c r="G43" s="8">
        <f>FC_IND_PPP_PU_E!G43+FC_IND_PPP_PA_E!G43+FC_IND_PPP_PR_E!G43</f>
        <v>162.50138891999998</v>
      </c>
      <c r="H43" s="8">
        <f>FC_IND_PPP_PU_E!H43+FC_IND_PPP_PA_E!H43+FC_IND_PPP_PR_E!H43</f>
        <v>210.29571107999999</v>
      </c>
      <c r="I43" s="8">
        <f>FC_IND_PPP_PU_E!I43+FC_IND_PPP_PA_E!I43+FC_IND_PPP_PR_E!I43</f>
        <v>95.588911080000017</v>
      </c>
      <c r="J43" s="8">
        <f>FC_IND_PPP_PU_E!J43+FC_IND_PPP_PA_E!J43+FC_IND_PPP_PR_E!J43</f>
        <v>187.99164072000002</v>
      </c>
      <c r="K43" s="8">
        <f>FC_IND_PPP_PU_E!K43+FC_IND_PPP_PA_E!K43+FC_IND_PPP_PR_E!K43</f>
        <v>191.17808892000002</v>
      </c>
      <c r="L43" s="8">
        <f>FC_IND_PPP_PU_E!L43+FC_IND_PPP_PA_E!L43+FC_IND_PPP_PR_E!L43</f>
        <v>184.80545928000001</v>
      </c>
      <c r="M43" s="8">
        <f>FC_IND_PPP_PU_E!M43+FC_IND_PPP_PA_E!M43+FC_IND_PPP_PR_E!M43</f>
        <v>191.17808892000002</v>
      </c>
      <c r="N43" s="8">
        <f>FC_IND_PPP_PU_E!N43+FC_IND_PPP_PA_E!N43+FC_IND_PPP_PR_E!N43</f>
        <v>140.19731855999999</v>
      </c>
      <c r="O43" s="8">
        <f>FC_IND_PPP_PU_E!O43+FC_IND_PPP_PA_E!O43+FC_IND_PPP_PR_E!O43</f>
        <v>117.89298144</v>
      </c>
      <c r="P43" s="8">
        <f>FC_IND_PPP_PU_E!P43+FC_IND_PPP_PA_E!P43+FC_IND_PPP_PR_E!P43</f>
        <v>98.775359280000004</v>
      </c>
      <c r="Q43" s="8">
        <f>FC_IND_PPP_PU_E!Q43+FC_IND_PPP_PA_E!Q43+FC_IND_PPP_PR_E!Q43</f>
        <v>130.63824072</v>
      </c>
      <c r="R43" s="8">
        <f>FC_IND_PPP_PU_E!R43+FC_IND_PPP_PA_E!R43+FC_IND_PPP_PR_E!R43</f>
        <v>165.68757036000002</v>
      </c>
      <c r="S43" s="8">
        <f>FC_IND_PPP_PU_E!S43+FC_IND_PPP_PA_E!S43+FC_IND_PPP_PR_E!S43</f>
        <v>124.26561108000006</v>
      </c>
      <c r="T43" s="8">
        <f>FC_IND_PPP_PU_E!T43+FC_IND_PPP_PA_E!T43+FC_IND_PPP_PR_E!T43</f>
        <v>121.07942963999996</v>
      </c>
      <c r="U43" s="8">
        <f>FC_IND_PPP_PU_E!U43+FC_IND_PPP_PA_E!U43+FC_IND_PPP_PR_E!U43</f>
        <v>149.75612964000001</v>
      </c>
      <c r="V43" s="8">
        <f>FC_IND_PPP_PU_E!V43+FC_IND_PPP_PA_E!V43+FC_IND_PPP_PR_E!V43</f>
        <v>137.01087035999998</v>
      </c>
      <c r="W43" s="8">
        <f>FC_IND_PPP_PU_E!W43+FC_IND_PPP_PA_E!W43+FC_IND_PPP_PR_E!W43</f>
        <v>124.26561108000004</v>
      </c>
      <c r="X43" s="8">
        <f>FC_IND_PPP_PU_E!X43+FC_IND_PPP_PA_E!X43+FC_IND_PPP_PR_E!X43</f>
        <v>143.95703399999996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734.83553808000011</v>
      </c>
      <c r="D44" s="8">
        <f>FC_IND_PPP_PU_E!D44+FC_IND_PPP_PA_E!D44+FC_IND_PPP_PR_E!D44</f>
        <v>684.80433288000017</v>
      </c>
      <c r="E44" s="8">
        <f>FC_IND_PPP_PU_E!E44+FC_IND_PPP_PA_E!E44+FC_IND_PPP_PR_E!E44</f>
        <v>725.45484383999997</v>
      </c>
      <c r="F44" s="8">
        <f>FC_IND_PPP_PU_E!F44+FC_IND_PPP_PA_E!F44+FC_IND_PPP_PR_E!F44</f>
        <v>684.80433288000006</v>
      </c>
      <c r="G44" s="8">
        <f>FC_IND_PPP_PU_E!G44+FC_IND_PPP_PA_E!G44+FC_IND_PPP_PR_E!G44</f>
        <v>431.52057287999997</v>
      </c>
      <c r="H44" s="8">
        <f>FC_IND_PPP_PU_E!H44+FC_IND_PPP_PA_E!H44+FC_IND_PPP_PR_E!H44</f>
        <v>309.56904000000003</v>
      </c>
      <c r="I44" s="8">
        <f>FC_IND_PPP_PU_E!I44+FC_IND_PPP_PA_E!I44+FC_IND_PPP_PR_E!I44</f>
        <v>628.51905288000023</v>
      </c>
      <c r="J44" s="8">
        <f>FC_IND_PPP_PU_E!J44+FC_IND_PPP_PA_E!J44+FC_IND_PPP_PR_E!J44</f>
        <v>565.97969808000016</v>
      </c>
      <c r="K44" s="8">
        <f>FC_IND_PPP_PU_E!K44+FC_IND_PPP_PA_E!K44+FC_IND_PPP_PR_E!K44</f>
        <v>616.01118192000013</v>
      </c>
      <c r="L44" s="8">
        <f>FC_IND_PPP_PU_E!L44+FC_IND_PPP_PA_E!L44+FC_IND_PPP_PR_E!L44</f>
        <v>469.04390711999986</v>
      </c>
      <c r="M44" s="8">
        <f>FC_IND_PPP_PU_E!M44+FC_IND_PPP_PA_E!M44+FC_IND_PPP_PR_E!M44</f>
        <v>312.69593808000002</v>
      </c>
      <c r="N44" s="8">
        <f>FC_IND_PPP_PU_E!N44+FC_IND_PPP_PA_E!N44+FC_IND_PPP_PR_E!N44</f>
        <v>393.99695999999994</v>
      </c>
      <c r="O44" s="8">
        <f>FC_IND_PPP_PU_E!O44+FC_IND_PPP_PA_E!O44+FC_IND_PPP_PR_E!O44</f>
        <v>228.26801807999999</v>
      </c>
      <c r="P44" s="8">
        <f>FC_IND_PPP_PU_E!P44+FC_IND_PPP_PA_E!P44+FC_IND_PPP_PR_E!P44</f>
        <v>134.45940384000002</v>
      </c>
      <c r="Q44" s="8">
        <f>FC_IND_PPP_PU_E!Q44+FC_IND_PPP_PA_E!Q44+FC_IND_PPP_PR_E!Q44</f>
        <v>90.681716160000008</v>
      </c>
      <c r="R44" s="8">
        <f>FC_IND_PPP_PU_E!R44+FC_IND_PPP_PA_E!R44+FC_IND_PPP_PR_E!R44</f>
        <v>59.412178080000025</v>
      </c>
      <c r="S44" s="8">
        <f>FC_IND_PPP_PU_E!S44+FC_IND_PPP_PA_E!S44+FC_IND_PPP_PR_E!S44</f>
        <v>84.427920000000029</v>
      </c>
      <c r="T44" s="8">
        <f>FC_IND_PPP_PU_E!T44+FC_IND_PPP_PA_E!T44+FC_IND_PPP_PR_E!T44</f>
        <v>78.174123840000021</v>
      </c>
      <c r="U44" s="8">
        <f>FC_IND_PPP_PU_E!U44+FC_IND_PPP_PA_E!U44+FC_IND_PPP_PR_E!U44</f>
        <v>75.046947119999999</v>
      </c>
      <c r="V44" s="8">
        <f>FC_IND_PPP_PU_E!V44+FC_IND_PPP_PA_E!V44+FC_IND_PPP_PR_E!V44</f>
        <v>75.046947120000013</v>
      </c>
      <c r="W44" s="8">
        <f>FC_IND_PPP_PU_E!W44+FC_IND_PPP_PA_E!W44+FC_IND_PPP_PR_E!W44</f>
        <v>59.412178080000011</v>
      </c>
      <c r="X44" s="8">
        <f>FC_IND_PPP_PU_E!X44+FC_IND_PPP_PA_E!X44+FC_IND_PPP_PR_E!X44</f>
        <v>35.178300000000007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2416.7343459600006</v>
      </c>
      <c r="D51" s="27">
        <f>FC_IND_PPP_PU_E!D51+FC_IND_PPP_PA_E!D51+FC_IND_PPP_PR_E!D51</f>
        <v>1422.3420763199997</v>
      </c>
      <c r="E51" s="27">
        <f>FC_IND_PPP_PU_E!E51+FC_IND_PPP_PA_E!E51+FC_IND_PPP_PR_E!E51</f>
        <v>1976.5661612400004</v>
      </c>
      <c r="F51" s="27">
        <f>FC_IND_PPP_PU_E!F51+FC_IND_PPP_PA_E!F51+FC_IND_PPP_PR_E!F51</f>
        <v>3038.8668750000002</v>
      </c>
      <c r="G51" s="27">
        <f>FC_IND_PPP_PU_E!G51+FC_IND_PPP_PA_E!G51+FC_IND_PPP_PR_E!G51</f>
        <v>2251.0275796800001</v>
      </c>
      <c r="H51" s="27">
        <f>FC_IND_PPP_PU_E!H51+FC_IND_PPP_PA_E!H51+FC_IND_PPP_PR_E!H51</f>
        <v>2730.3756004799998</v>
      </c>
      <c r="I51" s="27">
        <f>FC_IND_PPP_PU_E!I51+FC_IND_PPP_PA_E!I51+FC_IND_PPP_PR_E!I51</f>
        <v>1532.0053465200001</v>
      </c>
      <c r="J51" s="27">
        <f>FC_IND_PPP_PU_E!J51+FC_IND_PPP_PA_E!J51+FC_IND_PPP_PR_E!J51</f>
        <v>1924.71333516</v>
      </c>
      <c r="K51" s="27">
        <f>FC_IND_PPP_PU_E!K51+FC_IND_PPP_PA_E!K51+FC_IND_PPP_PR_E!K51</f>
        <v>1759.2832540800002</v>
      </c>
      <c r="L51" s="27">
        <f>FC_IND_PPP_PU_E!L51+FC_IND_PPP_PA_E!L51+FC_IND_PPP_PR_E!L51</f>
        <v>1612.59122376</v>
      </c>
      <c r="M51" s="27">
        <f>FC_IND_PPP_PU_E!M51+FC_IND_PPP_PA_E!M51+FC_IND_PPP_PR_E!M51</f>
        <v>1330.91276472</v>
      </c>
      <c r="N51" s="27">
        <f>FC_IND_PPP_PU_E!N51+FC_IND_PPP_PA_E!N51+FC_IND_PPP_PR_E!N51</f>
        <v>1441.4895000000001</v>
      </c>
      <c r="O51" s="27">
        <f>FC_IND_PPP_PU_E!O51+FC_IND_PPP_PA_E!O51+FC_IND_PPP_PR_E!O51</f>
        <v>2014.0178255999999</v>
      </c>
      <c r="P51" s="27">
        <f>FC_IND_PPP_PU_E!P51+FC_IND_PPP_PA_E!P51+FC_IND_PPP_PR_E!P51</f>
        <v>2181.3818756399996</v>
      </c>
      <c r="Q51" s="27">
        <f>FC_IND_PPP_PU_E!Q51+FC_IND_PPP_PA_E!Q51+FC_IND_PPP_PR_E!Q51</f>
        <v>2113.5909722400002</v>
      </c>
      <c r="R51" s="27">
        <f>FC_IND_PPP_PU_E!R51+FC_IND_PPP_PA_E!R51+FC_IND_PPP_PR_E!R51</f>
        <v>1445.1871856400005</v>
      </c>
      <c r="S51" s="27">
        <f>FC_IND_PPP_PU_E!S51+FC_IND_PPP_PA_E!S51+FC_IND_PPP_PR_E!S51</f>
        <v>1459.5265476000002</v>
      </c>
      <c r="T51" s="27">
        <f>FC_IND_PPP_PU_E!T51+FC_IND_PPP_PA_E!T51+FC_IND_PPP_PR_E!T51</f>
        <v>1424.4899209200003</v>
      </c>
      <c r="U51" s="27">
        <f>FC_IND_PPP_PU_E!U51+FC_IND_PPP_PA_E!U51+FC_IND_PPP_PR_E!U51</f>
        <v>1363.33098</v>
      </c>
      <c r="V51" s="27">
        <f>FC_IND_PPP_PU_E!V51+FC_IND_PPP_PA_E!V51+FC_IND_PPP_PR_E!V51</f>
        <v>1412.15481</v>
      </c>
      <c r="W51" s="27">
        <f>FC_IND_PPP_PU_E!W51+FC_IND_PPP_PA_E!W51+FC_IND_PPP_PR_E!W51</f>
        <v>1371.3037549200001</v>
      </c>
      <c r="X51" s="27">
        <f>FC_IND_PPP_PU_E!X51+FC_IND_PPP_PA_E!X51+FC_IND_PPP_PR_E!X51</f>
        <v>1482.0329700000002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2079.7616447999999</v>
      </c>
      <c r="D61" s="49">
        <f t="shared" si="31"/>
        <v>2121.4255103999999</v>
      </c>
      <c r="E61" s="49">
        <f t="shared" si="31"/>
        <v>2121.4255103999994</v>
      </c>
      <c r="F61" s="49">
        <f t="shared" si="31"/>
        <v>2154.5774208000003</v>
      </c>
      <c r="G61" s="49">
        <f t="shared" si="31"/>
        <v>2154.5774208000003</v>
      </c>
      <c r="H61" s="49">
        <f t="shared" si="31"/>
        <v>2143.9279562400002</v>
      </c>
      <c r="I61" s="49">
        <f t="shared" si="31"/>
        <v>3072.7800885599995</v>
      </c>
      <c r="J61" s="49">
        <f t="shared" si="31"/>
        <v>3049.4410228799998</v>
      </c>
      <c r="K61" s="49">
        <f t="shared" si="31"/>
        <v>2301.6685759199995</v>
      </c>
      <c r="L61" s="49">
        <f t="shared" si="31"/>
        <v>2088.2652436799995</v>
      </c>
      <c r="M61" s="49">
        <f t="shared" si="31"/>
        <v>1585.1611540799997</v>
      </c>
      <c r="N61" s="49">
        <f t="shared" si="31"/>
        <v>1902.5690644799995</v>
      </c>
      <c r="O61" s="49">
        <f t="shared" si="31"/>
        <v>1966.8572884799999</v>
      </c>
      <c r="P61" s="49">
        <f t="shared" si="31"/>
        <v>1543.4972884800002</v>
      </c>
      <c r="Q61" s="49">
        <f t="shared" si="31"/>
        <v>1430.1533332799997</v>
      </c>
      <c r="R61" s="49">
        <f t="shared" si="31"/>
        <v>2378.7665092799994</v>
      </c>
      <c r="S61" s="49">
        <f t="shared" si="31"/>
        <v>2536.937242559999</v>
      </c>
      <c r="T61" s="49">
        <f t="shared" si="31"/>
        <v>2602.1013782399991</v>
      </c>
      <c r="U61" s="49">
        <f t="shared" si="31"/>
        <v>2665.5859792800002</v>
      </c>
      <c r="V61" s="49">
        <f t="shared" si="31"/>
        <v>3046.8002644799999</v>
      </c>
      <c r="W61" s="49">
        <f t="shared" si="31"/>
        <v>2229.0310425600001</v>
      </c>
      <c r="X61" s="49">
        <f t="shared" si="31"/>
        <v>2295.1966665599998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2067.9680447999999</v>
      </c>
      <c r="D62" s="52">
        <f>FC_IND_PPP_PU_E!D62+FC_IND_PPP_PA_E!D62+FC_IND_PPP_PR_E!D62</f>
        <v>2109.6319103999999</v>
      </c>
      <c r="E62" s="52">
        <f>FC_IND_PPP_PU_E!E62+FC_IND_PPP_PA_E!E62+FC_IND_PPP_PR_E!E62</f>
        <v>2109.6319103999995</v>
      </c>
      <c r="F62" s="52">
        <f>FC_IND_PPP_PU_E!F62+FC_IND_PPP_PA_E!F62+FC_IND_PPP_PR_E!F62</f>
        <v>2142.7838208000003</v>
      </c>
      <c r="G62" s="52">
        <f>FC_IND_PPP_PU_E!G62+FC_IND_PPP_PA_E!G62+FC_IND_PPP_PR_E!G62</f>
        <v>2142.7838208000003</v>
      </c>
      <c r="H62" s="52">
        <f>FC_IND_PPP_PU_E!H62+FC_IND_PPP_PA_E!H62+FC_IND_PPP_PR_E!H62</f>
        <v>2142.6721344000002</v>
      </c>
      <c r="I62" s="52">
        <f>FC_IND_PPP_PU_E!I62+FC_IND_PPP_PA_E!I62+FC_IND_PPP_PR_E!I62</f>
        <v>3064.2079103999995</v>
      </c>
      <c r="J62" s="52">
        <f>FC_IND_PPP_PU_E!J62+FC_IND_PPP_PA_E!J62+FC_IND_PPP_PR_E!J62</f>
        <v>3028.2561791999997</v>
      </c>
      <c r="K62" s="52">
        <f>FC_IND_PPP_PU_E!K62+FC_IND_PPP_PA_E!K62+FC_IND_PPP_PR_E!K62</f>
        <v>2289.0559103999994</v>
      </c>
      <c r="L62" s="52">
        <f>FC_IND_PPP_PU_E!L62+FC_IND_PPP_PA_E!L62+FC_IND_PPP_PR_E!L62</f>
        <v>2054.3039999999996</v>
      </c>
      <c r="M62" s="52">
        <f>FC_IND_PPP_PU_E!M62+FC_IND_PPP_PA_E!M62+FC_IND_PPP_PR_E!M62</f>
        <v>1551.1999103999997</v>
      </c>
      <c r="N62" s="52">
        <f>FC_IND_PPP_PU_E!N62+FC_IND_PPP_PA_E!N62+FC_IND_PPP_PR_E!N62</f>
        <v>1868.6078207999994</v>
      </c>
      <c r="O62" s="52">
        <f>FC_IND_PPP_PU_E!O62+FC_IND_PPP_PA_E!O62+FC_IND_PPP_PR_E!O62</f>
        <v>1932.8960447999998</v>
      </c>
      <c r="P62" s="52">
        <f>FC_IND_PPP_PU_E!P62+FC_IND_PPP_PA_E!P62+FC_IND_PPP_PR_E!P62</f>
        <v>1509.5360448000001</v>
      </c>
      <c r="Q62" s="52">
        <f>FC_IND_PPP_PU_E!Q62+FC_IND_PPP_PA_E!Q62+FC_IND_PPP_PR_E!Q62</f>
        <v>1396.1920895999997</v>
      </c>
      <c r="R62" s="52">
        <f>FC_IND_PPP_PU_E!R62+FC_IND_PPP_PA_E!R62+FC_IND_PPP_PR_E!R62</f>
        <v>2319.7438655999995</v>
      </c>
      <c r="S62" s="52">
        <f>FC_IND_PPP_PU_E!S62+FC_IND_PPP_PA_E!S62+FC_IND_PPP_PR_E!S62</f>
        <v>2507.3439551999991</v>
      </c>
      <c r="T62" s="52">
        <f>FC_IND_PPP_PU_E!T62+FC_IND_PPP_PA_E!T62+FC_IND_PPP_PR_E!T62</f>
        <v>2571.743865599999</v>
      </c>
      <c r="U62" s="52">
        <f>FC_IND_PPP_PU_E!U62+FC_IND_PPP_PA_E!U62+FC_IND_PPP_PR_E!U62</f>
        <v>2634.4640448</v>
      </c>
      <c r="V62" s="52">
        <f>FC_IND_PPP_PU_E!V62+FC_IND_PPP_PA_E!V62+FC_IND_PPP_PR_E!V62</f>
        <v>3018.7358208000001</v>
      </c>
      <c r="W62" s="52">
        <f>FC_IND_PPP_PU_E!W62+FC_IND_PPP_PA_E!W62+FC_IND_PPP_PR_E!W62</f>
        <v>2122.2879551999999</v>
      </c>
      <c r="X62" s="52">
        <f>FC_IND_PPP_PU_E!X62+FC_IND_PPP_PA_E!X62+FC_IND_PPP_PR_E!X62</f>
        <v>2242.0161791999999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11.793600000000003</v>
      </c>
      <c r="D64" s="52">
        <f>FC_IND_PPP_PU_E!D64+FC_IND_PPP_PA_E!D64+FC_IND_PPP_PR_E!D64</f>
        <v>11.7936</v>
      </c>
      <c r="E64" s="52">
        <f>FC_IND_PPP_PU_E!E64+FC_IND_PPP_PA_E!E64+FC_IND_PPP_PR_E!E64</f>
        <v>11.793599999999998</v>
      </c>
      <c r="F64" s="52">
        <f>FC_IND_PPP_PU_E!F64+FC_IND_PPP_PA_E!F64+FC_IND_PPP_PR_E!F64</f>
        <v>11.793599999999998</v>
      </c>
      <c r="G64" s="52">
        <f>FC_IND_PPP_PU_E!G64+FC_IND_PPP_PA_E!G64+FC_IND_PPP_PR_E!G64</f>
        <v>11.7936</v>
      </c>
      <c r="H64" s="52">
        <f>FC_IND_PPP_PU_E!H64+FC_IND_PPP_PA_E!H64+FC_IND_PPP_PR_E!H64</f>
        <v>1.2558218400000001</v>
      </c>
      <c r="I64" s="52">
        <f>FC_IND_PPP_PU_E!I64+FC_IND_PPP_PA_E!I64+FC_IND_PPP_PR_E!I64</f>
        <v>8.5721781600000018</v>
      </c>
      <c r="J64" s="52">
        <f>FC_IND_PPP_PU_E!J64+FC_IND_PPP_PA_E!J64+FC_IND_PPP_PR_E!J64</f>
        <v>21.184843680000004</v>
      </c>
      <c r="K64" s="52">
        <f>FC_IND_PPP_PU_E!K64+FC_IND_PPP_PA_E!K64+FC_IND_PPP_PR_E!K64</f>
        <v>12.61266552</v>
      </c>
      <c r="L64" s="52">
        <f>FC_IND_PPP_PU_E!L64+FC_IND_PPP_PA_E!L64+FC_IND_PPP_PR_E!L64</f>
        <v>33.961243680000003</v>
      </c>
      <c r="M64" s="52">
        <f>FC_IND_PPP_PU_E!M64+FC_IND_PPP_PA_E!M64+FC_IND_PPP_PR_E!M64</f>
        <v>33.96124368000001</v>
      </c>
      <c r="N64" s="52">
        <f>FC_IND_PPP_PU_E!N64+FC_IND_PPP_PA_E!N64+FC_IND_PPP_PR_E!N64</f>
        <v>33.96124368000001</v>
      </c>
      <c r="O64" s="52">
        <f>FC_IND_PPP_PU_E!O64+FC_IND_PPP_PA_E!O64+FC_IND_PPP_PR_E!O64</f>
        <v>33.961243680000003</v>
      </c>
      <c r="P64" s="52">
        <f>FC_IND_PPP_PU_E!P64+FC_IND_PPP_PA_E!P64+FC_IND_PPP_PR_E!P64</f>
        <v>33.96124368000001</v>
      </c>
      <c r="Q64" s="52">
        <f>FC_IND_PPP_PU_E!Q64+FC_IND_PPP_PA_E!Q64+FC_IND_PPP_PR_E!Q64</f>
        <v>33.96124368000001</v>
      </c>
      <c r="R64" s="52">
        <f>FC_IND_PPP_PU_E!R64+FC_IND_PPP_PA_E!R64+FC_IND_PPP_PR_E!R64</f>
        <v>59.022643680000009</v>
      </c>
      <c r="S64" s="52">
        <f>FC_IND_PPP_PU_E!S64+FC_IND_PPP_PA_E!S64+FC_IND_PPP_PR_E!S64</f>
        <v>29.593287360000001</v>
      </c>
      <c r="T64" s="52">
        <f>FC_IND_PPP_PU_E!T64+FC_IND_PPP_PA_E!T64+FC_IND_PPP_PR_E!T64</f>
        <v>30.357512639999996</v>
      </c>
      <c r="U64" s="52">
        <f>FC_IND_PPP_PU_E!U64+FC_IND_PPP_PA_E!U64+FC_IND_PPP_PR_E!U64</f>
        <v>31.12193447999999</v>
      </c>
      <c r="V64" s="52">
        <f>FC_IND_PPP_PU_E!V64+FC_IND_PPP_PA_E!V64+FC_IND_PPP_PR_E!V64</f>
        <v>28.064443679999997</v>
      </c>
      <c r="W64" s="52">
        <f>FC_IND_PPP_PU_E!W64+FC_IND_PPP_PA_E!W64+FC_IND_PPP_PR_E!W64</f>
        <v>106.74308736</v>
      </c>
      <c r="X64" s="52">
        <f>FC_IND_PPP_PU_E!X64+FC_IND_PPP_PA_E!X64+FC_IND_PPP_PR_E!X64</f>
        <v>53.180487359999987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1031.3988942627782</v>
      </c>
      <c r="D2" s="21">
        <f t="shared" ref="D2:X2" si="0">SUM(D3,D17,D22,D25,D26,D51,D52)</f>
        <v>601.86627257835801</v>
      </c>
      <c r="E2" s="21">
        <f t="shared" si="0"/>
        <v>756.14512906570349</v>
      </c>
      <c r="F2" s="21">
        <f t="shared" si="0"/>
        <v>1083.9742374649363</v>
      </c>
      <c r="G2" s="21">
        <f t="shared" si="0"/>
        <v>799.46916994192236</v>
      </c>
      <c r="H2" s="21">
        <f t="shared" si="0"/>
        <v>917.9796431299286</v>
      </c>
      <c r="I2" s="21">
        <f t="shared" si="0"/>
        <v>575.43394495015502</v>
      </c>
      <c r="J2" s="21">
        <f t="shared" si="0"/>
        <v>695.91156482365136</v>
      </c>
      <c r="K2" s="21">
        <f t="shared" si="0"/>
        <v>659.82264970070651</v>
      </c>
      <c r="L2" s="21">
        <f t="shared" si="0"/>
        <v>575.31651629716168</v>
      </c>
      <c r="M2" s="21">
        <f t="shared" si="0"/>
        <v>486.13021730134903</v>
      </c>
      <c r="N2" s="21">
        <f t="shared" si="0"/>
        <v>524.61226683381756</v>
      </c>
      <c r="O2" s="21">
        <f t="shared" si="0"/>
        <v>640.09432588923539</v>
      </c>
      <c r="P2" s="21">
        <f t="shared" si="0"/>
        <v>612.77305701684634</v>
      </c>
      <c r="Q2" s="21">
        <f t="shared" si="0"/>
        <v>608.22923806571805</v>
      </c>
      <c r="R2" s="21">
        <f t="shared" si="0"/>
        <v>374.40042899313391</v>
      </c>
      <c r="S2" s="21">
        <f t="shared" si="0"/>
        <v>378.33932875762622</v>
      </c>
      <c r="T2" s="21">
        <f t="shared" si="0"/>
        <v>376.94644321595717</v>
      </c>
      <c r="U2" s="21">
        <f t="shared" si="0"/>
        <v>369.30668236617026</v>
      </c>
      <c r="V2" s="21">
        <f t="shared" si="0"/>
        <v>322.32538259514888</v>
      </c>
      <c r="W2" s="21">
        <f t="shared" si="0"/>
        <v>366.39380299583911</v>
      </c>
      <c r="X2" s="21">
        <f t="shared" si="0"/>
        <v>361.93552782756581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303.34754615647375</v>
      </c>
      <c r="D26" s="27">
        <f t="shared" si="11"/>
        <v>235.44451170731304</v>
      </c>
      <c r="E26" s="27">
        <f t="shared" si="11"/>
        <v>246.586250940323</v>
      </c>
      <c r="F26" s="27">
        <f t="shared" si="11"/>
        <v>255.06166984502499</v>
      </c>
      <c r="G26" s="27">
        <f t="shared" si="11"/>
        <v>186.93074545882328</v>
      </c>
      <c r="H26" s="27">
        <f t="shared" si="11"/>
        <v>168.27603204227265</v>
      </c>
      <c r="I26" s="27">
        <f t="shared" si="11"/>
        <v>201.40835220655336</v>
      </c>
      <c r="J26" s="27">
        <f t="shared" si="11"/>
        <v>212.96283067902687</v>
      </c>
      <c r="K26" s="27">
        <f t="shared" si="11"/>
        <v>223.01964444807805</v>
      </c>
      <c r="L26" s="27">
        <f t="shared" si="11"/>
        <v>179.1697188050513</v>
      </c>
      <c r="M26" s="27">
        <f t="shared" si="11"/>
        <v>146.50091671983486</v>
      </c>
      <c r="N26" s="27">
        <f t="shared" si="11"/>
        <v>155.52038502120052</v>
      </c>
      <c r="O26" s="27">
        <f t="shared" si="11"/>
        <v>107.93188530532613</v>
      </c>
      <c r="P26" s="27">
        <f t="shared" si="11"/>
        <v>68.412773562218817</v>
      </c>
      <c r="Q26" s="27">
        <f t="shared" si="11"/>
        <v>69.433579839420673</v>
      </c>
      <c r="R26" s="27">
        <f t="shared" si="11"/>
        <v>58.744806918983421</v>
      </c>
      <c r="S26" s="27">
        <f t="shared" si="11"/>
        <v>55.875631576433207</v>
      </c>
      <c r="T26" s="27">
        <f t="shared" si="11"/>
        <v>54.933093669842506</v>
      </c>
      <c r="U26" s="27">
        <f t="shared" si="11"/>
        <v>59.728562532340511</v>
      </c>
      <c r="V26" s="27">
        <f t="shared" si="11"/>
        <v>47.939440495432798</v>
      </c>
      <c r="W26" s="27">
        <f t="shared" si="11"/>
        <v>49.648721285812378</v>
      </c>
      <c r="X26" s="27">
        <f t="shared" si="11"/>
        <v>42.878972064908197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303.34754615647375</v>
      </c>
      <c r="D33" s="19">
        <f t="shared" si="13"/>
        <v>235.44451170731304</v>
      </c>
      <c r="E33" s="19">
        <f t="shared" si="13"/>
        <v>246.586250940323</v>
      </c>
      <c r="F33" s="19">
        <f t="shared" si="13"/>
        <v>255.06166984502499</v>
      </c>
      <c r="G33" s="19">
        <f t="shared" si="13"/>
        <v>186.93074545882328</v>
      </c>
      <c r="H33" s="19">
        <f t="shared" si="13"/>
        <v>168.27603204227265</v>
      </c>
      <c r="I33" s="19">
        <f t="shared" si="13"/>
        <v>201.40835220655336</v>
      </c>
      <c r="J33" s="19">
        <f t="shared" si="13"/>
        <v>212.96283067902687</v>
      </c>
      <c r="K33" s="19">
        <f t="shared" si="13"/>
        <v>223.01964444807805</v>
      </c>
      <c r="L33" s="19">
        <f t="shared" si="13"/>
        <v>179.1697188050513</v>
      </c>
      <c r="M33" s="19">
        <f t="shared" si="13"/>
        <v>146.50091671983486</v>
      </c>
      <c r="N33" s="19">
        <f t="shared" si="13"/>
        <v>155.52038502120052</v>
      </c>
      <c r="O33" s="19">
        <f t="shared" si="13"/>
        <v>107.93188530532613</v>
      </c>
      <c r="P33" s="19">
        <f t="shared" si="13"/>
        <v>68.412773562218817</v>
      </c>
      <c r="Q33" s="19">
        <f t="shared" si="13"/>
        <v>69.433579839420673</v>
      </c>
      <c r="R33" s="19">
        <f t="shared" si="13"/>
        <v>58.744806918983421</v>
      </c>
      <c r="S33" s="19">
        <f t="shared" si="13"/>
        <v>55.875631576433207</v>
      </c>
      <c r="T33" s="19">
        <f t="shared" si="13"/>
        <v>54.933093669842506</v>
      </c>
      <c r="U33" s="19">
        <f t="shared" si="13"/>
        <v>59.728562532340511</v>
      </c>
      <c r="V33" s="19">
        <f t="shared" si="13"/>
        <v>47.939440495432798</v>
      </c>
      <c r="W33" s="19">
        <f t="shared" si="13"/>
        <v>49.648721285812378</v>
      </c>
      <c r="X33" s="19">
        <f t="shared" si="13"/>
        <v>42.878972064908197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25.307074104158975</v>
      </c>
      <c r="D36" s="8">
        <v>19.826547773366649</v>
      </c>
      <c r="E36" s="8">
        <v>19.932675438804576</v>
      </c>
      <c r="F36" s="8">
        <v>21.217939619851879</v>
      </c>
      <c r="G36" s="8">
        <v>21.752153742031183</v>
      </c>
      <c r="H36" s="8">
        <v>22.83027414010764</v>
      </c>
      <c r="I36" s="8">
        <v>18.896668558061577</v>
      </c>
      <c r="J36" s="8">
        <v>18.625555336286876</v>
      </c>
      <c r="K36" s="8">
        <v>18.287197429715761</v>
      </c>
      <c r="L36" s="8">
        <v>15.102277980452614</v>
      </c>
      <c r="M36" s="8">
        <v>14.326705150450017</v>
      </c>
      <c r="N36" s="8">
        <v>15.051045892199218</v>
      </c>
      <c r="O36" s="8">
        <v>13.963006969169506</v>
      </c>
      <c r="P36" s="8">
        <v>9.2052197105304696</v>
      </c>
      <c r="Q36" s="8">
        <v>12.463666744812233</v>
      </c>
      <c r="R36" s="8">
        <v>9.3133131925438839</v>
      </c>
      <c r="S36" s="8">
        <v>9.4091407495899464</v>
      </c>
      <c r="T36" s="8">
        <v>9.6007063162475763</v>
      </c>
      <c r="U36" s="8">
        <v>8.3100671300820768</v>
      </c>
      <c r="V36" s="8">
        <v>6.4877475674647158</v>
      </c>
      <c r="W36" s="8">
        <v>7.0038485531339925</v>
      </c>
      <c r="X36" s="8">
        <v>4.2229308834873969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38.395466896411818</v>
      </c>
      <c r="D43" s="8">
        <v>33.654839436071306</v>
      </c>
      <c r="E43" s="8">
        <v>32.85714873351035</v>
      </c>
      <c r="F43" s="8">
        <v>39.1107574066829</v>
      </c>
      <c r="G43" s="8">
        <v>44.219069390310274</v>
      </c>
      <c r="H43" s="8">
        <v>57.742771348090656</v>
      </c>
      <c r="I43" s="8">
        <v>23.337189525888967</v>
      </c>
      <c r="J43" s="8">
        <v>47.170829679915776</v>
      </c>
      <c r="K43" s="8">
        <v>47.466582532998331</v>
      </c>
      <c r="L43" s="8">
        <v>45.399038376340769</v>
      </c>
      <c r="M43" s="8">
        <v>48.78582755201856</v>
      </c>
      <c r="N43" s="8">
        <v>35.897377075860312</v>
      </c>
      <c r="O43" s="8">
        <v>31.150775297697994</v>
      </c>
      <c r="P43" s="8">
        <v>24.649229544101701</v>
      </c>
      <c r="Q43" s="8">
        <v>33.302241456709496</v>
      </c>
      <c r="R43" s="8">
        <v>36.189231133252299</v>
      </c>
      <c r="S43" s="8">
        <v>27.454895183118655</v>
      </c>
      <c r="T43" s="8">
        <v>27.370634307000593</v>
      </c>
      <c r="U43" s="8">
        <v>34.00584430901911</v>
      </c>
      <c r="V43" s="8">
        <v>26.621625671218482</v>
      </c>
      <c r="W43" s="8">
        <v>28.702992312288409</v>
      </c>
      <c r="X43" s="8">
        <v>30.991507190186052</v>
      </c>
    </row>
    <row r="44" spans="1:24" ht="11.25" customHeight="1" x14ac:dyDescent="0.2">
      <c r="A44" s="28" t="s">
        <v>74</v>
      </c>
      <c r="B44" s="7" t="s">
        <v>75</v>
      </c>
      <c r="C44" s="8">
        <v>239.64500515590296</v>
      </c>
      <c r="D44" s="8">
        <v>181.9631244978751</v>
      </c>
      <c r="E44" s="8">
        <v>193.79642676800808</v>
      </c>
      <c r="F44" s="8">
        <v>194.7329728184902</v>
      </c>
      <c r="G44" s="8">
        <v>120.95952232648182</v>
      </c>
      <c r="H44" s="8">
        <v>87.702986554074357</v>
      </c>
      <c r="I44" s="8">
        <v>159.17449412260282</v>
      </c>
      <c r="J44" s="8">
        <v>147.1664456628242</v>
      </c>
      <c r="K44" s="8">
        <v>157.26586448536398</v>
      </c>
      <c r="L44" s="8">
        <v>118.66840244825792</v>
      </c>
      <c r="M44" s="8">
        <v>83.388384017366292</v>
      </c>
      <c r="N44" s="8">
        <v>104.57196205314098</v>
      </c>
      <c r="O44" s="8">
        <v>62.818103038458631</v>
      </c>
      <c r="P44" s="8">
        <v>34.558324307586645</v>
      </c>
      <c r="Q44" s="8">
        <v>23.667671637898955</v>
      </c>
      <c r="R44" s="8">
        <v>13.24226259318724</v>
      </c>
      <c r="S44" s="8">
        <v>19.011595643724604</v>
      </c>
      <c r="T44" s="8">
        <v>17.961753046594339</v>
      </c>
      <c r="U44" s="8">
        <v>17.412651093239326</v>
      </c>
      <c r="V44" s="8">
        <v>14.830067256749599</v>
      </c>
      <c r="W44" s="8">
        <v>13.94188042038998</v>
      </c>
      <c r="X44" s="8">
        <v>7.664533991234749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728.05134810630443</v>
      </c>
      <c r="D51" s="27">
        <v>366.42176087104497</v>
      </c>
      <c r="E51" s="27">
        <v>509.55887812538049</v>
      </c>
      <c r="F51" s="27">
        <v>828.91256761991133</v>
      </c>
      <c r="G51" s="27">
        <v>612.53842448309911</v>
      </c>
      <c r="H51" s="27">
        <v>749.70361108765599</v>
      </c>
      <c r="I51" s="27">
        <v>374.02559274360169</v>
      </c>
      <c r="J51" s="27">
        <v>482.9487341446245</v>
      </c>
      <c r="K51" s="27">
        <v>436.8030052526284</v>
      </c>
      <c r="L51" s="27">
        <v>396.14679749211035</v>
      </c>
      <c r="M51" s="27">
        <v>339.6293005815142</v>
      </c>
      <c r="N51" s="27">
        <v>369.09188181261703</v>
      </c>
      <c r="O51" s="27">
        <v>532.1624405839093</v>
      </c>
      <c r="P51" s="27">
        <v>544.36028345462751</v>
      </c>
      <c r="Q51" s="27">
        <v>538.79565822629741</v>
      </c>
      <c r="R51" s="27">
        <v>315.65562207415047</v>
      </c>
      <c r="S51" s="27">
        <v>322.46369718119303</v>
      </c>
      <c r="T51" s="27">
        <v>322.01334954611468</v>
      </c>
      <c r="U51" s="27">
        <v>309.57811983382976</v>
      </c>
      <c r="V51" s="27">
        <v>274.38594209971609</v>
      </c>
      <c r="W51" s="27">
        <v>316.74508171002674</v>
      </c>
      <c r="X51" s="27">
        <v>319.05655576265764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677.95984695989432</v>
      </c>
      <c r="D61" s="49">
        <f t="shared" si="15"/>
        <v>563.60014475197249</v>
      </c>
      <c r="E61" s="49">
        <f t="shared" si="15"/>
        <v>566.60286406424473</v>
      </c>
      <c r="F61" s="49">
        <f t="shared" si="15"/>
        <v>612.5452487484331</v>
      </c>
      <c r="G61" s="49">
        <f t="shared" si="15"/>
        <v>603.85290159594024</v>
      </c>
      <c r="H61" s="49">
        <f t="shared" si="15"/>
        <v>607.37821739480341</v>
      </c>
      <c r="I61" s="49">
        <f t="shared" si="15"/>
        <v>778.11343998160123</v>
      </c>
      <c r="J61" s="49">
        <f t="shared" si="15"/>
        <v>792.72503362286318</v>
      </c>
      <c r="K61" s="49">
        <f t="shared" si="15"/>
        <v>587.52085253275357</v>
      </c>
      <c r="L61" s="49">
        <f t="shared" si="15"/>
        <v>528.08306878683197</v>
      </c>
      <c r="M61" s="49">
        <f t="shared" si="15"/>
        <v>422.33361041354613</v>
      </c>
      <c r="N61" s="49">
        <f t="shared" si="15"/>
        <v>504.6487710101888</v>
      </c>
      <c r="O61" s="49">
        <f t="shared" si="15"/>
        <v>540.89591436816249</v>
      </c>
      <c r="P61" s="49">
        <f t="shared" si="15"/>
        <v>396.45108091193401</v>
      </c>
      <c r="Q61" s="49">
        <f t="shared" si="15"/>
        <v>373.05957447693811</v>
      </c>
      <c r="R61" s="49">
        <f t="shared" si="15"/>
        <v>529.93474902253092</v>
      </c>
      <c r="S61" s="49">
        <f t="shared" si="15"/>
        <v>571.14543297545083</v>
      </c>
      <c r="T61" s="49">
        <f t="shared" si="15"/>
        <v>597.76168597230696</v>
      </c>
      <c r="U61" s="49">
        <f t="shared" si="15"/>
        <v>618.32442667244527</v>
      </c>
      <c r="V61" s="49">
        <f t="shared" si="15"/>
        <v>601.98700211449261</v>
      </c>
      <c r="W61" s="49">
        <f t="shared" si="15"/>
        <v>522.67952693333621</v>
      </c>
      <c r="X61" s="49">
        <f t="shared" si="15"/>
        <v>499.93207547838858</v>
      </c>
    </row>
    <row r="62" spans="1:24" ht="11.25" customHeight="1" x14ac:dyDescent="0.2">
      <c r="A62" s="50" t="s">
        <v>92</v>
      </c>
      <c r="B62" s="51" t="s">
        <v>93</v>
      </c>
      <c r="C62" s="52">
        <v>674.40697554339783</v>
      </c>
      <c r="D62" s="52">
        <v>560.56189414337803</v>
      </c>
      <c r="E62" s="52">
        <v>563.56247325775166</v>
      </c>
      <c r="F62" s="52">
        <v>609.32830517716127</v>
      </c>
      <c r="G62" s="52">
        <v>600.64368584567796</v>
      </c>
      <c r="H62" s="52">
        <v>607.03339517760912</v>
      </c>
      <c r="I62" s="52">
        <v>776.0206182922509</v>
      </c>
      <c r="J62" s="52">
        <v>787.40933634399687</v>
      </c>
      <c r="K62" s="52">
        <v>584.38932144439377</v>
      </c>
      <c r="L62" s="52">
        <v>519.74019941953384</v>
      </c>
      <c r="M62" s="52">
        <v>413.66720210815777</v>
      </c>
      <c r="N62" s="52">
        <v>495.95303001551071</v>
      </c>
      <c r="O62" s="52">
        <v>531.92236006676023</v>
      </c>
      <c r="P62" s="52">
        <v>387.97610803232647</v>
      </c>
      <c r="Q62" s="52">
        <v>364.40218954149964</v>
      </c>
      <c r="R62" s="52">
        <v>517.04311152920468</v>
      </c>
      <c r="S62" s="52">
        <v>564.6071751619545</v>
      </c>
      <c r="T62" s="52">
        <v>590.89921247528048</v>
      </c>
      <c r="U62" s="52">
        <v>611.25741939156467</v>
      </c>
      <c r="V62" s="52">
        <v>596.53399599638772</v>
      </c>
      <c r="W62" s="52">
        <v>498.02390427751101</v>
      </c>
      <c r="X62" s="52">
        <v>488.48321875635418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3.5528714164964437</v>
      </c>
      <c r="D64" s="52">
        <v>3.0382506085944661</v>
      </c>
      <c r="E64" s="52">
        <v>3.0403908064931167</v>
      </c>
      <c r="F64" s="52">
        <v>3.2169435712718357</v>
      </c>
      <c r="G64" s="52">
        <v>3.2092157502622984</v>
      </c>
      <c r="H64" s="52">
        <v>0.34482221719430478</v>
      </c>
      <c r="I64" s="52">
        <v>2.0928216893503513</v>
      </c>
      <c r="J64" s="52">
        <v>5.315697278866331</v>
      </c>
      <c r="K64" s="52">
        <v>3.1315310883597371</v>
      </c>
      <c r="L64" s="52">
        <v>8.3428693672981709</v>
      </c>
      <c r="M64" s="52">
        <v>8.6664083053883481</v>
      </c>
      <c r="N64" s="52">
        <v>8.6957409946781077</v>
      </c>
      <c r="O64" s="52">
        <v>8.9735543014022401</v>
      </c>
      <c r="P64" s="52">
        <v>8.474972879607563</v>
      </c>
      <c r="Q64" s="52">
        <v>8.6573849354384524</v>
      </c>
      <c r="R64" s="52">
        <v>12.891637493326289</v>
      </c>
      <c r="S64" s="52">
        <v>6.5382578134963607</v>
      </c>
      <c r="T64" s="52">
        <v>6.8624734970265262</v>
      </c>
      <c r="U64" s="52">
        <v>7.0670072808805608</v>
      </c>
      <c r="V64" s="52">
        <v>5.4530061181048728</v>
      </c>
      <c r="W64" s="52">
        <v>24.655622655825201</v>
      </c>
      <c r="X64" s="52">
        <v>11.448856722034423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2119.9293916007873</v>
      </c>
      <c r="D2" s="21">
        <f t="shared" ref="D2:X2" si="0">SUM(D3,D17,D22,D25,D26,D51,D52)</f>
        <v>1656.6095006626442</v>
      </c>
      <c r="E2" s="21">
        <f t="shared" si="0"/>
        <v>2065.3899269215171</v>
      </c>
      <c r="F2" s="21">
        <f t="shared" si="0"/>
        <v>2715.1142897021032</v>
      </c>
      <c r="G2" s="21">
        <f t="shared" si="0"/>
        <v>2043.572616031428</v>
      </c>
      <c r="H2" s="21">
        <f t="shared" si="0"/>
        <v>2311.4733297444409</v>
      </c>
      <c r="I2" s="21">
        <f t="shared" si="0"/>
        <v>1688.8824333751986</v>
      </c>
      <c r="J2" s="21">
        <f t="shared" si="0"/>
        <v>1970.9916258791493</v>
      </c>
      <c r="K2" s="21">
        <f t="shared" si="0"/>
        <v>1916.8778488649491</v>
      </c>
      <c r="L2" s="21">
        <f t="shared" si="0"/>
        <v>1691.3265637640038</v>
      </c>
      <c r="M2" s="21">
        <f t="shared" si="0"/>
        <v>1329.98865208912</v>
      </c>
      <c r="N2" s="21">
        <f t="shared" si="0"/>
        <v>1445.1411471594456</v>
      </c>
      <c r="O2" s="21">
        <f t="shared" si="0"/>
        <v>1677.0886111064938</v>
      </c>
      <c r="P2" s="21">
        <f t="shared" si="0"/>
        <v>1763.0744233577434</v>
      </c>
      <c r="Q2" s="21">
        <f t="shared" si="0"/>
        <v>1715.0875116268744</v>
      </c>
      <c r="R2" s="21">
        <f t="shared" si="0"/>
        <v>1299.578578605275</v>
      </c>
      <c r="S2" s="21">
        <f t="shared" si="0"/>
        <v>1295.9067779473369</v>
      </c>
      <c r="T2" s="21">
        <f t="shared" si="0"/>
        <v>1258.1046793863079</v>
      </c>
      <c r="U2" s="21">
        <f t="shared" si="0"/>
        <v>1216.5921026425356</v>
      </c>
      <c r="V2" s="21">
        <f t="shared" si="0"/>
        <v>1302.6903823362986</v>
      </c>
      <c r="W2" s="21">
        <f t="shared" si="0"/>
        <v>1190.0921787314999</v>
      </c>
      <c r="X2" s="21">
        <f t="shared" si="0"/>
        <v>1294.463512783974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626.25611839680232</v>
      </c>
      <c r="D26" s="27">
        <f t="shared" si="11"/>
        <v>650.07757271221749</v>
      </c>
      <c r="E26" s="27">
        <f t="shared" si="11"/>
        <v>675.93561550380218</v>
      </c>
      <c r="F26" s="27">
        <f t="shared" si="11"/>
        <v>641.31751292334604</v>
      </c>
      <c r="G26" s="27">
        <f t="shared" si="11"/>
        <v>479.33160705851139</v>
      </c>
      <c r="H26" s="27">
        <f t="shared" si="11"/>
        <v>424.92430320808114</v>
      </c>
      <c r="I26" s="27">
        <f t="shared" si="11"/>
        <v>593.41488516043171</v>
      </c>
      <c r="J26" s="27">
        <f t="shared" si="11"/>
        <v>605.2173812567089</v>
      </c>
      <c r="K26" s="27">
        <f t="shared" si="11"/>
        <v>649.78213472922141</v>
      </c>
      <c r="L26" s="27">
        <f t="shared" si="11"/>
        <v>528.25561467826083</v>
      </c>
      <c r="M26" s="27">
        <f t="shared" si="11"/>
        <v>402.00394233061047</v>
      </c>
      <c r="N26" s="27">
        <f t="shared" si="11"/>
        <v>429.82975925426058</v>
      </c>
      <c r="O26" s="27">
        <f t="shared" si="11"/>
        <v>283.78435123153179</v>
      </c>
      <c r="P26" s="27">
        <f t="shared" si="11"/>
        <v>197.40664641292008</v>
      </c>
      <c r="Q26" s="27">
        <f t="shared" si="11"/>
        <v>196.18570346608286</v>
      </c>
      <c r="R26" s="27">
        <f t="shared" si="11"/>
        <v>204.22161673945385</v>
      </c>
      <c r="S26" s="27">
        <f t="shared" si="11"/>
        <v>191.79696278498051</v>
      </c>
      <c r="T26" s="27">
        <f t="shared" si="11"/>
        <v>183.71761445339084</v>
      </c>
      <c r="U26" s="27">
        <f t="shared" si="11"/>
        <v>197.12410330309677</v>
      </c>
      <c r="V26" s="27">
        <f t="shared" si="11"/>
        <v>194.1167600834558</v>
      </c>
      <c r="W26" s="27">
        <f t="shared" si="11"/>
        <v>161.52048931572173</v>
      </c>
      <c r="X26" s="27">
        <f t="shared" si="11"/>
        <v>153.50031184454102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626.25611839680232</v>
      </c>
      <c r="D33" s="19">
        <f t="shared" si="13"/>
        <v>650.07757271221749</v>
      </c>
      <c r="E33" s="19">
        <f t="shared" si="13"/>
        <v>675.93561550380218</v>
      </c>
      <c r="F33" s="19">
        <f t="shared" si="13"/>
        <v>641.31751292334604</v>
      </c>
      <c r="G33" s="19">
        <f t="shared" si="13"/>
        <v>479.33160705851139</v>
      </c>
      <c r="H33" s="19">
        <f t="shared" si="13"/>
        <v>424.92430320808114</v>
      </c>
      <c r="I33" s="19">
        <f t="shared" si="13"/>
        <v>593.41488516043171</v>
      </c>
      <c r="J33" s="19">
        <f t="shared" si="13"/>
        <v>605.2173812567089</v>
      </c>
      <c r="K33" s="19">
        <f t="shared" si="13"/>
        <v>649.78213472922141</v>
      </c>
      <c r="L33" s="19">
        <f t="shared" si="13"/>
        <v>528.25561467826083</v>
      </c>
      <c r="M33" s="19">
        <f t="shared" si="13"/>
        <v>402.00394233061047</v>
      </c>
      <c r="N33" s="19">
        <f t="shared" si="13"/>
        <v>429.82975925426058</v>
      </c>
      <c r="O33" s="19">
        <f t="shared" si="13"/>
        <v>283.78435123153179</v>
      </c>
      <c r="P33" s="19">
        <f t="shared" si="13"/>
        <v>197.40664641292008</v>
      </c>
      <c r="Q33" s="19">
        <f t="shared" si="13"/>
        <v>196.18570346608286</v>
      </c>
      <c r="R33" s="19">
        <f t="shared" si="13"/>
        <v>204.22161673945385</v>
      </c>
      <c r="S33" s="19">
        <f t="shared" si="13"/>
        <v>191.79696278498051</v>
      </c>
      <c r="T33" s="19">
        <f t="shared" si="13"/>
        <v>183.71761445339084</v>
      </c>
      <c r="U33" s="19">
        <f t="shared" si="13"/>
        <v>197.12410330309677</v>
      </c>
      <c r="V33" s="19">
        <f t="shared" si="13"/>
        <v>194.1167600834558</v>
      </c>
      <c r="W33" s="19">
        <f t="shared" si="13"/>
        <v>161.52048931572173</v>
      </c>
      <c r="X33" s="19">
        <f t="shared" si="13"/>
        <v>153.50031184454102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52.293280655841023</v>
      </c>
      <c r="D36" s="8">
        <v>54.789151746633358</v>
      </c>
      <c r="E36" s="8">
        <v>54.683024081195427</v>
      </c>
      <c r="F36" s="8">
        <v>53.397759900148117</v>
      </c>
      <c r="G36" s="8">
        <v>55.848201017968819</v>
      </c>
      <c r="H36" s="8">
        <v>57.754735859892378</v>
      </c>
      <c r="I36" s="8">
        <v>55.719030961938422</v>
      </c>
      <c r="J36" s="8">
        <v>53.005488943713146</v>
      </c>
      <c r="K36" s="8">
        <v>53.343846850284272</v>
      </c>
      <c r="L36" s="8">
        <v>44.590372499547385</v>
      </c>
      <c r="M36" s="8">
        <v>39.396634849549983</v>
      </c>
      <c r="N36" s="8">
        <v>41.656949347800783</v>
      </c>
      <c r="O36" s="8">
        <v>36.7756777908305</v>
      </c>
      <c r="P36" s="8">
        <v>26.610416009469528</v>
      </c>
      <c r="Q36" s="8">
        <v>35.290362775187774</v>
      </c>
      <c r="R36" s="8">
        <v>32.471405847456126</v>
      </c>
      <c r="S36" s="8">
        <v>32.375578290410061</v>
      </c>
      <c r="T36" s="8">
        <v>32.184012723752431</v>
      </c>
      <c r="U36" s="8">
        <v>27.505568589917921</v>
      </c>
      <c r="V36" s="8">
        <v>26.343232912535282</v>
      </c>
      <c r="W36" s="8">
        <v>22.842476686866004</v>
      </c>
      <c r="X36" s="8">
        <v>15.159268956512603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78.772304816864136</v>
      </c>
      <c r="D43" s="8">
        <v>92.447212583459034</v>
      </c>
      <c r="E43" s="8">
        <v>89.594174350614892</v>
      </c>
      <c r="F43" s="8">
        <v>97.848392961688035</v>
      </c>
      <c r="G43" s="8">
        <v>112.9223554870244</v>
      </c>
      <c r="H43" s="8">
        <v>145.30351390226309</v>
      </c>
      <c r="I43" s="8">
        <v>68.351295441095871</v>
      </c>
      <c r="J43" s="8">
        <v>133.39863989581985</v>
      </c>
      <c r="K43" s="8">
        <v>137.69297044430095</v>
      </c>
      <c r="L43" s="8">
        <v>133.28973750697145</v>
      </c>
      <c r="M43" s="8">
        <v>133.2997534184268</v>
      </c>
      <c r="N43" s="8">
        <v>98.747811959600796</v>
      </c>
      <c r="O43" s="8">
        <v>81.558758399159942</v>
      </c>
      <c r="P43" s="8">
        <v>70.895150871037174</v>
      </c>
      <c r="Q43" s="8">
        <v>93.881296168794023</v>
      </c>
      <c r="R43" s="8">
        <v>125.58029540518494</v>
      </c>
      <c r="S43" s="8">
        <v>94.005060138295036</v>
      </c>
      <c r="T43" s="8">
        <v>91.321230936232723</v>
      </c>
      <c r="U43" s="8">
        <v>111.98423868641819</v>
      </c>
      <c r="V43" s="8">
        <v>107.55664730767009</v>
      </c>
      <c r="W43" s="8">
        <v>93.207714969245686</v>
      </c>
      <c r="X43" s="8">
        <v>110.82727687926317</v>
      </c>
    </row>
    <row r="44" spans="1:24" ht="11.25" customHeight="1" x14ac:dyDescent="0.2">
      <c r="A44" s="28" t="s">
        <v>74</v>
      </c>
      <c r="B44" s="7" t="s">
        <v>75</v>
      </c>
      <c r="C44" s="8">
        <v>495.19053292409711</v>
      </c>
      <c r="D44" s="8">
        <v>502.8412083821251</v>
      </c>
      <c r="E44" s="8">
        <v>531.65841707199183</v>
      </c>
      <c r="F44" s="8">
        <v>490.07136006150989</v>
      </c>
      <c r="G44" s="8">
        <v>310.56105055351816</v>
      </c>
      <c r="H44" s="8">
        <v>221.86605344592567</v>
      </c>
      <c r="I44" s="8">
        <v>469.34455875739741</v>
      </c>
      <c r="J44" s="8">
        <v>418.81325241717593</v>
      </c>
      <c r="K44" s="8">
        <v>458.74531743463615</v>
      </c>
      <c r="L44" s="8">
        <v>350.37550467174196</v>
      </c>
      <c r="M44" s="8">
        <v>229.30755406263373</v>
      </c>
      <c r="N44" s="8">
        <v>289.42499794685898</v>
      </c>
      <c r="O44" s="8">
        <v>165.44991504154137</v>
      </c>
      <c r="P44" s="8">
        <v>99.901079532413377</v>
      </c>
      <c r="Q44" s="8">
        <v>67.014044522101045</v>
      </c>
      <c r="R44" s="8">
        <v>46.169915486812783</v>
      </c>
      <c r="S44" s="8">
        <v>65.416324356275425</v>
      </c>
      <c r="T44" s="8">
        <v>60.212370793405682</v>
      </c>
      <c r="U44" s="8">
        <v>57.634296026760673</v>
      </c>
      <c r="V44" s="8">
        <v>60.216879863250412</v>
      </c>
      <c r="W44" s="8">
        <v>45.470297659610033</v>
      </c>
      <c r="X44" s="8">
        <v>27.513766008765256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1493.6732732039852</v>
      </c>
      <c r="D51" s="27">
        <v>1006.5319279504267</v>
      </c>
      <c r="E51" s="27">
        <v>1389.4543114177147</v>
      </c>
      <c r="F51" s="27">
        <v>2073.7967767787572</v>
      </c>
      <c r="G51" s="27">
        <v>1564.2410089729167</v>
      </c>
      <c r="H51" s="27">
        <v>1886.5490265363599</v>
      </c>
      <c r="I51" s="27">
        <v>1095.467548214767</v>
      </c>
      <c r="J51" s="27">
        <v>1365.7742446224404</v>
      </c>
      <c r="K51" s="27">
        <v>1267.0957141357276</v>
      </c>
      <c r="L51" s="27">
        <v>1163.070949085743</v>
      </c>
      <c r="M51" s="27">
        <v>927.98470975850955</v>
      </c>
      <c r="N51" s="27">
        <v>1015.3113879051851</v>
      </c>
      <c r="O51" s="27">
        <v>1393.3042598749619</v>
      </c>
      <c r="P51" s="27">
        <v>1565.6677769448233</v>
      </c>
      <c r="Q51" s="27">
        <v>1518.9018081607915</v>
      </c>
      <c r="R51" s="27">
        <v>1095.3569618658212</v>
      </c>
      <c r="S51" s="27">
        <v>1104.1098151623564</v>
      </c>
      <c r="T51" s="27">
        <v>1074.3870649329172</v>
      </c>
      <c r="U51" s="27">
        <v>1019.4679993394387</v>
      </c>
      <c r="V51" s="27">
        <v>1108.5736222528428</v>
      </c>
      <c r="W51" s="27">
        <v>1028.5716894157781</v>
      </c>
      <c r="X51" s="27">
        <v>1140.9632009394329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1400.8501555164578</v>
      </c>
      <c r="D61" s="49">
        <f t="shared" si="15"/>
        <v>1557.4158531288524</v>
      </c>
      <c r="E61" s="49">
        <f t="shared" si="15"/>
        <v>1554.359910129429</v>
      </c>
      <c r="F61" s="49">
        <f t="shared" si="15"/>
        <v>1541.5037555335186</v>
      </c>
      <c r="G61" s="49">
        <f t="shared" si="15"/>
        <v>1550.3355177785722</v>
      </c>
      <c r="H61" s="49">
        <f t="shared" si="15"/>
        <v>1536.5064474854371</v>
      </c>
      <c r="I61" s="49">
        <f t="shared" si="15"/>
        <v>2294.3168679692994</v>
      </c>
      <c r="J61" s="49">
        <f t="shared" si="15"/>
        <v>2255.879582197465</v>
      </c>
      <c r="K61" s="49">
        <f t="shared" si="15"/>
        <v>1713.7506602028914</v>
      </c>
      <c r="L61" s="49">
        <f t="shared" si="15"/>
        <v>1559.0581270638577</v>
      </c>
      <c r="M61" s="49">
        <f t="shared" si="15"/>
        <v>1161.2123330537645</v>
      </c>
      <c r="N61" s="49">
        <f t="shared" si="15"/>
        <v>1396.5753517429466</v>
      </c>
      <c r="O61" s="49">
        <f t="shared" si="15"/>
        <v>1424.4681865636287</v>
      </c>
      <c r="P61" s="49">
        <f t="shared" si="15"/>
        <v>1145.9353226130092</v>
      </c>
      <c r="Q61" s="49">
        <f t="shared" si="15"/>
        <v>1056.1956602601877</v>
      </c>
      <c r="R61" s="49">
        <f t="shared" si="15"/>
        <v>1847.4360411706339</v>
      </c>
      <c r="S61" s="49">
        <f t="shared" si="15"/>
        <v>1965.1236554880493</v>
      </c>
      <c r="T61" s="49">
        <f t="shared" si="15"/>
        <v>2003.7410726956546</v>
      </c>
      <c r="U61" s="49">
        <f t="shared" si="15"/>
        <v>2046.4789024602624</v>
      </c>
      <c r="V61" s="49">
        <f t="shared" si="15"/>
        <v>2444.2330509599346</v>
      </c>
      <c r="W61" s="49">
        <f t="shared" si="15"/>
        <v>1704.3286735893587</v>
      </c>
      <c r="X61" s="49">
        <f t="shared" si="15"/>
        <v>1794.4746805767577</v>
      </c>
    </row>
    <row r="62" spans="1:24" ht="11.25" customHeight="1" x14ac:dyDescent="0.2">
      <c r="A62" s="50" t="s">
        <v>92</v>
      </c>
      <c r="B62" s="51" t="s">
        <v>93</v>
      </c>
      <c r="C62" s="52">
        <v>1393.561069256602</v>
      </c>
      <c r="D62" s="52">
        <v>1549.070016256622</v>
      </c>
      <c r="E62" s="52">
        <v>1546.069437142248</v>
      </c>
      <c r="F62" s="52">
        <v>1533.4555156228389</v>
      </c>
      <c r="G62" s="52">
        <v>1542.1401349543221</v>
      </c>
      <c r="H62" s="52">
        <v>1535.6387392223912</v>
      </c>
      <c r="I62" s="52">
        <v>2288.1872921077488</v>
      </c>
      <c r="J62" s="52">
        <v>2240.8468428560027</v>
      </c>
      <c r="K62" s="52">
        <v>1704.6665889556057</v>
      </c>
      <c r="L62" s="52">
        <v>1534.5638005804658</v>
      </c>
      <c r="M62" s="52">
        <v>1137.5327082918418</v>
      </c>
      <c r="N62" s="52">
        <v>1372.6547907844888</v>
      </c>
      <c r="O62" s="52">
        <v>1400.9736847332395</v>
      </c>
      <c r="P62" s="52">
        <v>1121.5599367676737</v>
      </c>
      <c r="Q62" s="52">
        <v>1031.7899000585001</v>
      </c>
      <c r="R62" s="52">
        <v>1802.7007540707948</v>
      </c>
      <c r="S62" s="52">
        <v>1942.7367800380448</v>
      </c>
      <c r="T62" s="52">
        <v>1980.8446531247187</v>
      </c>
      <c r="U62" s="52">
        <v>2023.2066254084355</v>
      </c>
      <c r="V62" s="52">
        <v>2422.2018248036125</v>
      </c>
      <c r="W62" s="52">
        <v>1624.2640509224891</v>
      </c>
      <c r="X62" s="52">
        <v>1753.5329604436458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7.2890862598557558</v>
      </c>
      <c r="D64" s="52">
        <v>8.3458368722303664</v>
      </c>
      <c r="E64" s="52">
        <v>8.2904729871808431</v>
      </c>
      <c r="F64" s="52">
        <v>8.0482399106798468</v>
      </c>
      <c r="G64" s="52">
        <v>8.195382824250208</v>
      </c>
      <c r="H64" s="52">
        <v>0.86770826304578774</v>
      </c>
      <c r="I64" s="52">
        <v>6.1295758615505473</v>
      </c>
      <c r="J64" s="52">
        <v>15.03273934146211</v>
      </c>
      <c r="K64" s="52">
        <v>9.0840712472857668</v>
      </c>
      <c r="L64" s="52">
        <v>24.494326483391827</v>
      </c>
      <c r="M64" s="52">
        <v>23.679624761922781</v>
      </c>
      <c r="N64" s="52">
        <v>23.920560958457909</v>
      </c>
      <c r="O64" s="52">
        <v>23.494501830389183</v>
      </c>
      <c r="P64" s="52">
        <v>24.375385845335686</v>
      </c>
      <c r="Q64" s="52">
        <v>24.405760201687627</v>
      </c>
      <c r="R64" s="52">
        <v>44.735287099838978</v>
      </c>
      <c r="S64" s="52">
        <v>22.386875450004386</v>
      </c>
      <c r="T64" s="52">
        <v>22.896419570935834</v>
      </c>
      <c r="U64" s="52">
        <v>23.272277051826908</v>
      </c>
      <c r="V64" s="52">
        <v>22.031226156322408</v>
      </c>
      <c r="W64" s="52">
        <v>80.064622666869568</v>
      </c>
      <c r="X64" s="52">
        <v>40.941720133111907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205.29401221643465</v>
      </c>
      <c r="D2" s="21">
        <f t="shared" ref="D2:X2" si="0">SUM(D3,D17,D22,D25,D26,D51,D52)</f>
        <v>53.924576198997798</v>
      </c>
      <c r="E2" s="21">
        <f t="shared" si="0"/>
        <v>82.55370789277984</v>
      </c>
      <c r="F2" s="21">
        <f t="shared" si="0"/>
        <v>142.58188023296071</v>
      </c>
      <c r="G2" s="21">
        <f t="shared" si="0"/>
        <v>79.608110266649547</v>
      </c>
      <c r="H2" s="21">
        <f t="shared" si="0"/>
        <v>101.37238868563011</v>
      </c>
      <c r="I2" s="21">
        <f t="shared" si="0"/>
        <v>66.412631674646477</v>
      </c>
      <c r="J2" s="21">
        <f t="shared" si="0"/>
        <v>83.412527537199438</v>
      </c>
      <c r="K2" s="21">
        <f t="shared" si="0"/>
        <v>61.403070634345077</v>
      </c>
      <c r="L2" s="21">
        <f t="shared" si="0"/>
        <v>59.490160578834463</v>
      </c>
      <c r="M2" s="21">
        <f t="shared" si="0"/>
        <v>72.391262329531074</v>
      </c>
      <c r="N2" s="21">
        <f t="shared" si="0"/>
        <v>62.638359806736759</v>
      </c>
      <c r="O2" s="21">
        <f t="shared" si="0"/>
        <v>93.734572884270875</v>
      </c>
      <c r="P2" s="21">
        <f t="shared" si="0"/>
        <v>74.584794105410126</v>
      </c>
      <c r="Q2" s="21">
        <f t="shared" si="0"/>
        <v>59.348208947407997</v>
      </c>
      <c r="R2" s="21">
        <f t="shared" si="0"/>
        <v>38.092645521591592</v>
      </c>
      <c r="S2" s="21">
        <f t="shared" si="0"/>
        <v>35.758691015036945</v>
      </c>
      <c r="T2" s="21">
        <f t="shared" si="0"/>
        <v>30.47707083773485</v>
      </c>
      <c r="U2" s="21">
        <f t="shared" si="0"/>
        <v>38.050907471294238</v>
      </c>
      <c r="V2" s="21">
        <f t="shared" si="0"/>
        <v>32.027843028552375</v>
      </c>
      <c r="W2" s="21">
        <f t="shared" si="0"/>
        <v>28.341887592661315</v>
      </c>
      <c r="X2" s="21">
        <f t="shared" si="0"/>
        <v>24.151463228460479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10.284287566724043</v>
      </c>
      <c r="D26" s="27">
        <f t="shared" si="11"/>
        <v>4.5361887004696699</v>
      </c>
      <c r="E26" s="27">
        <f t="shared" si="11"/>
        <v>5.0007361958747687</v>
      </c>
      <c r="F26" s="27">
        <f t="shared" si="11"/>
        <v>6.4243496316290711</v>
      </c>
      <c r="G26" s="27">
        <f t="shared" si="11"/>
        <v>5.3599640426652986</v>
      </c>
      <c r="H26" s="27">
        <f t="shared" si="11"/>
        <v>7.2494258296462286</v>
      </c>
      <c r="I26" s="27">
        <f t="shared" si="11"/>
        <v>3.9004261130151678</v>
      </c>
      <c r="J26" s="27">
        <f t="shared" si="11"/>
        <v>7.4221711442643743</v>
      </c>
      <c r="K26" s="27">
        <f t="shared" si="11"/>
        <v>6.0185359427007432</v>
      </c>
      <c r="L26" s="27">
        <f t="shared" si="11"/>
        <v>6.1166833966877778</v>
      </c>
      <c r="M26" s="27">
        <f t="shared" si="11"/>
        <v>9.0925079495546619</v>
      </c>
      <c r="N26" s="27">
        <f t="shared" si="11"/>
        <v>5.5521295245388966</v>
      </c>
      <c r="O26" s="27">
        <f t="shared" si="11"/>
        <v>5.183447743142068</v>
      </c>
      <c r="P26" s="27">
        <f t="shared" si="11"/>
        <v>3.2309788648611311</v>
      </c>
      <c r="Q26" s="27">
        <f t="shared" si="11"/>
        <v>3.4547030944964923</v>
      </c>
      <c r="R26" s="27">
        <f t="shared" si="11"/>
        <v>3.9180438215627755</v>
      </c>
      <c r="S26" s="27">
        <f t="shared" si="11"/>
        <v>2.8056557585863655</v>
      </c>
      <c r="T26" s="27">
        <f t="shared" si="11"/>
        <v>2.3875643967666518</v>
      </c>
      <c r="U26" s="27">
        <f t="shared" si="11"/>
        <v>3.7660466445626923</v>
      </c>
      <c r="V26" s="27">
        <f t="shared" si="11"/>
        <v>2.8325973811114151</v>
      </c>
      <c r="W26" s="27">
        <f t="shared" si="11"/>
        <v>2.3549037984659607</v>
      </c>
      <c r="X26" s="27">
        <f t="shared" si="11"/>
        <v>2.1382499305507636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10.284287566724043</v>
      </c>
      <c r="D33" s="19">
        <f t="shared" si="13"/>
        <v>4.5361887004696699</v>
      </c>
      <c r="E33" s="19">
        <f t="shared" si="13"/>
        <v>5.0007361958747687</v>
      </c>
      <c r="F33" s="19">
        <f t="shared" si="13"/>
        <v>6.4243496316290711</v>
      </c>
      <c r="G33" s="19">
        <f t="shared" si="13"/>
        <v>5.3599640426652986</v>
      </c>
      <c r="H33" s="19">
        <f t="shared" si="13"/>
        <v>7.2494258296462286</v>
      </c>
      <c r="I33" s="19">
        <f t="shared" si="13"/>
        <v>3.9004261130151678</v>
      </c>
      <c r="J33" s="19">
        <f t="shared" si="13"/>
        <v>7.4221711442643743</v>
      </c>
      <c r="K33" s="19">
        <f t="shared" si="13"/>
        <v>6.0185359427007432</v>
      </c>
      <c r="L33" s="19">
        <f t="shared" si="13"/>
        <v>6.1166833966877778</v>
      </c>
      <c r="M33" s="19">
        <f t="shared" si="13"/>
        <v>9.0925079495546619</v>
      </c>
      <c r="N33" s="19">
        <f t="shared" si="13"/>
        <v>5.5521295245388966</v>
      </c>
      <c r="O33" s="19">
        <f t="shared" si="13"/>
        <v>5.183447743142068</v>
      </c>
      <c r="P33" s="19">
        <f t="shared" si="13"/>
        <v>3.2309788648611311</v>
      </c>
      <c r="Q33" s="19">
        <f t="shared" si="13"/>
        <v>3.4547030944964923</v>
      </c>
      <c r="R33" s="19">
        <f t="shared" si="13"/>
        <v>3.9180438215627755</v>
      </c>
      <c r="S33" s="19">
        <f t="shared" si="13"/>
        <v>2.8056557585863655</v>
      </c>
      <c r="T33" s="19">
        <f t="shared" si="13"/>
        <v>2.3875643967666518</v>
      </c>
      <c r="U33" s="19">
        <f t="shared" si="13"/>
        <v>3.7660466445626923</v>
      </c>
      <c r="V33" s="19">
        <f t="shared" si="13"/>
        <v>2.8325973811114151</v>
      </c>
      <c r="W33" s="19">
        <f t="shared" si="13"/>
        <v>2.3549037984659607</v>
      </c>
      <c r="X33" s="19">
        <f t="shared" si="13"/>
        <v>2.1382499305507636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10.284287566724043</v>
      </c>
      <c r="D43" s="8">
        <v>4.5361887004696699</v>
      </c>
      <c r="E43" s="8">
        <v>5.0007361958747687</v>
      </c>
      <c r="F43" s="8">
        <v>6.4243496316290711</v>
      </c>
      <c r="G43" s="8">
        <v>5.3599640426652986</v>
      </c>
      <c r="H43" s="8">
        <v>7.2494258296462286</v>
      </c>
      <c r="I43" s="8">
        <v>3.9004261130151678</v>
      </c>
      <c r="J43" s="8">
        <v>7.4221711442643743</v>
      </c>
      <c r="K43" s="8">
        <v>6.0185359427007432</v>
      </c>
      <c r="L43" s="8">
        <v>6.1166833966877778</v>
      </c>
      <c r="M43" s="8">
        <v>9.0925079495546619</v>
      </c>
      <c r="N43" s="8">
        <v>5.5521295245388966</v>
      </c>
      <c r="O43" s="8">
        <v>5.183447743142068</v>
      </c>
      <c r="P43" s="8">
        <v>3.2309788648611311</v>
      </c>
      <c r="Q43" s="8">
        <v>3.4547030944964923</v>
      </c>
      <c r="R43" s="8">
        <v>3.9180438215627755</v>
      </c>
      <c r="S43" s="8">
        <v>2.8056557585863655</v>
      </c>
      <c r="T43" s="8">
        <v>2.3875643967666518</v>
      </c>
      <c r="U43" s="8">
        <v>3.7660466445626923</v>
      </c>
      <c r="V43" s="8">
        <v>2.8325973811114151</v>
      </c>
      <c r="W43" s="8">
        <v>2.3549037984659607</v>
      </c>
      <c r="X43" s="8">
        <v>2.1382499305507636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195.00972464971062</v>
      </c>
      <c r="D51" s="27">
        <v>49.388387498528125</v>
      </c>
      <c r="E51" s="27">
        <v>77.552971696905075</v>
      </c>
      <c r="F51" s="27">
        <v>136.15753060133164</v>
      </c>
      <c r="G51" s="27">
        <v>74.24814622398425</v>
      </c>
      <c r="H51" s="27">
        <v>94.122962855983886</v>
      </c>
      <c r="I51" s="27">
        <v>62.512205561631305</v>
      </c>
      <c r="J51" s="27">
        <v>75.99035639293507</v>
      </c>
      <c r="K51" s="27">
        <v>55.384534691644333</v>
      </c>
      <c r="L51" s="27">
        <v>53.373477182146686</v>
      </c>
      <c r="M51" s="27">
        <v>63.298754379976415</v>
      </c>
      <c r="N51" s="27">
        <v>57.08623028219786</v>
      </c>
      <c r="O51" s="27">
        <v>88.551125141128807</v>
      </c>
      <c r="P51" s="27">
        <v>71.353815240548997</v>
      </c>
      <c r="Q51" s="27">
        <v>55.893505852911503</v>
      </c>
      <c r="R51" s="27">
        <v>34.174601700028816</v>
      </c>
      <c r="S51" s="27">
        <v>32.953035256450576</v>
      </c>
      <c r="T51" s="27">
        <v>28.089506440968197</v>
      </c>
      <c r="U51" s="27">
        <v>34.284860826731546</v>
      </c>
      <c r="V51" s="27">
        <v>29.195245647440959</v>
      </c>
      <c r="W51" s="27">
        <v>25.986983794195353</v>
      </c>
      <c r="X51" s="27">
        <v>22.013213297909715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0.95164232364780277</v>
      </c>
      <c r="D61" s="49">
        <f t="shared" si="15"/>
        <v>0.40951251917516723</v>
      </c>
      <c r="E61" s="49">
        <f t="shared" si="15"/>
        <v>0.46273620632603912</v>
      </c>
      <c r="F61" s="49">
        <f t="shared" si="15"/>
        <v>0.52841651804831535</v>
      </c>
      <c r="G61" s="49">
        <f t="shared" si="15"/>
        <v>0.38900142548749284</v>
      </c>
      <c r="H61" s="49">
        <f t="shared" si="15"/>
        <v>4.3291359759907569E-2</v>
      </c>
      <c r="I61" s="49">
        <f t="shared" si="15"/>
        <v>0.34978060909910214</v>
      </c>
      <c r="J61" s="49">
        <f t="shared" si="15"/>
        <v>0.83640705967156037</v>
      </c>
      <c r="K61" s="49">
        <f t="shared" si="15"/>
        <v>0.39706318435449683</v>
      </c>
      <c r="L61" s="49">
        <f t="shared" si="15"/>
        <v>1.1240478293100116</v>
      </c>
      <c r="M61" s="49">
        <f t="shared" si="15"/>
        <v>1.6152106126888837</v>
      </c>
      <c r="N61" s="49">
        <f t="shared" si="15"/>
        <v>1.3449417268639949</v>
      </c>
      <c r="O61" s="49">
        <f t="shared" si="15"/>
        <v>1.4931875482085848</v>
      </c>
      <c r="P61" s="49">
        <f t="shared" si="15"/>
        <v>1.1108849550567648</v>
      </c>
      <c r="Q61" s="49">
        <f t="shared" si="15"/>
        <v>0.89809854287392854</v>
      </c>
      <c r="R61" s="49">
        <f t="shared" si="15"/>
        <v>1.3957190868347356</v>
      </c>
      <c r="S61" s="49">
        <f t="shared" si="15"/>
        <v>0.66815409649925384</v>
      </c>
      <c r="T61" s="49">
        <f t="shared" si="15"/>
        <v>0.59861957203763394</v>
      </c>
      <c r="U61" s="49">
        <f t="shared" si="15"/>
        <v>0.78265014729252125</v>
      </c>
      <c r="V61" s="49">
        <f t="shared" si="15"/>
        <v>0.58021140557271644</v>
      </c>
      <c r="W61" s="49">
        <f t="shared" si="15"/>
        <v>2.02284203730524</v>
      </c>
      <c r="X61" s="49">
        <f t="shared" si="15"/>
        <v>0.78991050485366143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0.95164232364780277</v>
      </c>
      <c r="D64" s="52">
        <v>0.40951251917516723</v>
      </c>
      <c r="E64" s="52">
        <v>0.46273620632603912</v>
      </c>
      <c r="F64" s="52">
        <v>0.52841651804831535</v>
      </c>
      <c r="G64" s="52">
        <v>0.38900142548749284</v>
      </c>
      <c r="H64" s="52">
        <v>4.3291359759907569E-2</v>
      </c>
      <c r="I64" s="52">
        <v>0.34978060909910214</v>
      </c>
      <c r="J64" s="52">
        <v>0.83640705967156037</v>
      </c>
      <c r="K64" s="52">
        <v>0.39706318435449683</v>
      </c>
      <c r="L64" s="52">
        <v>1.1240478293100116</v>
      </c>
      <c r="M64" s="52">
        <v>1.6152106126888837</v>
      </c>
      <c r="N64" s="52">
        <v>1.3449417268639949</v>
      </c>
      <c r="O64" s="52">
        <v>1.4931875482085848</v>
      </c>
      <c r="P64" s="52">
        <v>1.1108849550567648</v>
      </c>
      <c r="Q64" s="52">
        <v>0.89809854287392854</v>
      </c>
      <c r="R64" s="52">
        <v>1.3957190868347356</v>
      </c>
      <c r="S64" s="52">
        <v>0.66815409649925384</v>
      </c>
      <c r="T64" s="52">
        <v>0.59861957203763394</v>
      </c>
      <c r="U64" s="52">
        <v>0.78265014729252125</v>
      </c>
      <c r="V64" s="52">
        <v>0.58021140557271644</v>
      </c>
      <c r="W64" s="52">
        <v>2.02284203730524</v>
      </c>
      <c r="X64" s="52">
        <v>0.78991050485366143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4084.847656741731</v>
      </c>
      <c r="D2" s="21">
        <f t="shared" ref="D2:X2" si="0">SUM(D3,D17,D22,D25,D26,D51,D52)</f>
        <v>4633.514313779473</v>
      </c>
      <c r="E2" s="21">
        <f t="shared" si="0"/>
        <v>5288.1352626623566</v>
      </c>
      <c r="F2" s="21">
        <f t="shared" si="0"/>
        <v>5206.7320759557306</v>
      </c>
      <c r="G2" s="21">
        <f t="shared" si="0"/>
        <v>4955.5145205148801</v>
      </c>
      <c r="H2" s="21">
        <f t="shared" si="0"/>
        <v>4270.3101715466382</v>
      </c>
      <c r="I2" s="21">
        <f t="shared" si="0"/>
        <v>2852.7687738857157</v>
      </c>
      <c r="J2" s="21">
        <f t="shared" si="0"/>
        <v>2948.9868434506407</v>
      </c>
      <c r="K2" s="21">
        <f t="shared" si="0"/>
        <v>2750.084589709154</v>
      </c>
      <c r="L2" s="21">
        <f t="shared" si="0"/>
        <v>2788.3774600735924</v>
      </c>
      <c r="M2" s="21">
        <f t="shared" si="0"/>
        <v>2838.3606636351851</v>
      </c>
      <c r="N2" s="21">
        <f t="shared" si="0"/>
        <v>2039.2303961077214</v>
      </c>
      <c r="O2" s="21">
        <f t="shared" si="0"/>
        <v>2582.9269073189116</v>
      </c>
      <c r="P2" s="21">
        <f t="shared" si="0"/>
        <v>2895.8701041246159</v>
      </c>
      <c r="Q2" s="21">
        <f t="shared" si="0"/>
        <v>2826.3006290411959</v>
      </c>
      <c r="R2" s="21">
        <f t="shared" si="0"/>
        <v>2921.3879312347885</v>
      </c>
      <c r="S2" s="21">
        <f t="shared" si="0"/>
        <v>3161.4188676720819</v>
      </c>
      <c r="T2" s="21">
        <f t="shared" si="0"/>
        <v>3304.1680095676425</v>
      </c>
      <c r="U2" s="21">
        <f t="shared" si="0"/>
        <v>3196.8191396554707</v>
      </c>
      <c r="V2" s="21">
        <f t="shared" si="0"/>
        <v>3212.9936085861582</v>
      </c>
      <c r="W2" s="21">
        <f t="shared" si="0"/>
        <v>3034.4401438793057</v>
      </c>
      <c r="X2" s="21">
        <f t="shared" si="0"/>
        <v>3205.5409121886328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15.341622301730698</v>
      </c>
      <c r="D3" s="24">
        <f t="shared" si="1"/>
        <v>18.394972859471999</v>
      </c>
      <c r="E3" s="24">
        <f t="shared" si="1"/>
        <v>15.351813902355973</v>
      </c>
      <c r="F3" s="24">
        <f t="shared" si="1"/>
        <v>75.705548195728923</v>
      </c>
      <c r="G3" s="24">
        <f t="shared" si="1"/>
        <v>122.76302311487883</v>
      </c>
      <c r="H3" s="24">
        <f t="shared" si="1"/>
        <v>93.034058306640006</v>
      </c>
      <c r="I3" s="24">
        <f t="shared" si="1"/>
        <v>74.845926805716005</v>
      </c>
      <c r="J3" s="24">
        <f t="shared" si="1"/>
        <v>146.51068525064036</v>
      </c>
      <c r="K3" s="24">
        <f t="shared" si="1"/>
        <v>171.71815762915352</v>
      </c>
      <c r="L3" s="24">
        <f t="shared" si="1"/>
        <v>110.99011847359232</v>
      </c>
      <c r="M3" s="24">
        <f t="shared" si="1"/>
        <v>109.369463315185</v>
      </c>
      <c r="N3" s="24">
        <f t="shared" si="1"/>
        <v>94.830226227721198</v>
      </c>
      <c r="O3" s="24">
        <f t="shared" si="1"/>
        <v>81.513030158911548</v>
      </c>
      <c r="P3" s="24">
        <f t="shared" si="1"/>
        <v>79.292023044615689</v>
      </c>
      <c r="Q3" s="24">
        <f t="shared" si="1"/>
        <v>85.454700721195536</v>
      </c>
      <c r="R3" s="24">
        <f t="shared" si="1"/>
        <v>147.61573475478886</v>
      </c>
      <c r="S3" s="24">
        <f t="shared" si="1"/>
        <v>100.42118383208148</v>
      </c>
      <c r="T3" s="24">
        <f t="shared" si="1"/>
        <v>90.928584007641987</v>
      </c>
      <c r="U3" s="24">
        <f t="shared" si="1"/>
        <v>116.85493393547061</v>
      </c>
      <c r="V3" s="24">
        <f t="shared" si="1"/>
        <v>111.44609498615796</v>
      </c>
      <c r="W3" s="24">
        <f t="shared" si="1"/>
        <v>92.480014319305397</v>
      </c>
      <c r="X3" s="24">
        <f t="shared" ref="X3" si="2">SUM(X4,X8,X11)</f>
        <v>122.16910594863371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7.0975272685318824</v>
      </c>
      <c r="O4" s="19">
        <f t="shared" si="3"/>
        <v>23.26804088587377</v>
      </c>
      <c r="P4" s="19">
        <f t="shared" si="3"/>
        <v>11.527113663886869</v>
      </c>
      <c r="Q4" s="19">
        <f t="shared" si="3"/>
        <v>11.686317647570611</v>
      </c>
      <c r="R4" s="19">
        <f t="shared" si="3"/>
        <v>23.19534486922705</v>
      </c>
      <c r="S4" s="19">
        <f t="shared" si="3"/>
        <v>27.22691736644834</v>
      </c>
      <c r="T4" s="19">
        <f t="shared" si="3"/>
        <v>31.470623330628612</v>
      </c>
      <c r="U4" s="19">
        <f t="shared" si="3"/>
        <v>42.005239932028545</v>
      </c>
      <c r="V4" s="19">
        <f t="shared" si="3"/>
        <v>39.700895366539548</v>
      </c>
      <c r="W4" s="19">
        <f t="shared" si="3"/>
        <v>18.832613430813179</v>
      </c>
      <c r="X4" s="19">
        <f t="shared" ref="X4" si="4">SUM(X5:X7)</f>
        <v>18.587590579504226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7.0975272685318824</v>
      </c>
      <c r="O7" s="8">
        <v>23.26804088587377</v>
      </c>
      <c r="P7" s="8">
        <v>11.527113663886869</v>
      </c>
      <c r="Q7" s="8">
        <v>11.686317647570611</v>
      </c>
      <c r="R7" s="8">
        <v>23.19534486922705</v>
      </c>
      <c r="S7" s="8">
        <v>27.22691736644834</v>
      </c>
      <c r="T7" s="8">
        <v>31.470623330628612</v>
      </c>
      <c r="U7" s="8">
        <v>42.005239932028545</v>
      </c>
      <c r="V7" s="8">
        <v>39.700895366539548</v>
      </c>
      <c r="W7" s="8">
        <v>18.832613430813179</v>
      </c>
      <c r="X7" s="8">
        <v>18.587590579504226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15.341622301730698</v>
      </c>
      <c r="D11" s="19">
        <f t="shared" si="6"/>
        <v>18.394972859471999</v>
      </c>
      <c r="E11" s="19">
        <f t="shared" si="6"/>
        <v>15.351813902355973</v>
      </c>
      <c r="F11" s="19">
        <f t="shared" si="6"/>
        <v>75.705548195728923</v>
      </c>
      <c r="G11" s="19">
        <f t="shared" si="6"/>
        <v>122.76302311487883</v>
      </c>
      <c r="H11" s="19">
        <f t="shared" si="6"/>
        <v>93.034058306640006</v>
      </c>
      <c r="I11" s="19">
        <f t="shared" si="6"/>
        <v>74.845926805716005</v>
      </c>
      <c r="J11" s="19">
        <f t="shared" si="6"/>
        <v>146.51068525064036</v>
      </c>
      <c r="K11" s="19">
        <f t="shared" si="6"/>
        <v>171.71815762915352</v>
      </c>
      <c r="L11" s="19">
        <f t="shared" si="6"/>
        <v>110.99011847359232</v>
      </c>
      <c r="M11" s="19">
        <f t="shared" si="6"/>
        <v>109.369463315185</v>
      </c>
      <c r="N11" s="19">
        <f t="shared" si="6"/>
        <v>87.732698959189321</v>
      </c>
      <c r="O11" s="19">
        <f t="shared" si="6"/>
        <v>58.244989273037774</v>
      </c>
      <c r="P11" s="19">
        <f t="shared" si="6"/>
        <v>67.764909380728824</v>
      </c>
      <c r="Q11" s="19">
        <f t="shared" si="6"/>
        <v>73.768383073624932</v>
      </c>
      <c r="R11" s="19">
        <f t="shared" si="6"/>
        <v>124.42038988556182</v>
      </c>
      <c r="S11" s="19">
        <f t="shared" si="6"/>
        <v>73.194266465633135</v>
      </c>
      <c r="T11" s="19">
        <f t="shared" si="6"/>
        <v>59.457960677013375</v>
      </c>
      <c r="U11" s="19">
        <f t="shared" si="6"/>
        <v>74.849694003442067</v>
      </c>
      <c r="V11" s="19">
        <f t="shared" si="6"/>
        <v>71.745199619618418</v>
      </c>
      <c r="W11" s="19">
        <f t="shared" si="6"/>
        <v>73.647400888492214</v>
      </c>
      <c r="X11" s="19">
        <f t="shared" si="6"/>
        <v>103.58151536912949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15.341622301730698</v>
      </c>
      <c r="D13" s="8">
        <v>18.394972859471999</v>
      </c>
      <c r="E13" s="8">
        <v>15.351813902355973</v>
      </c>
      <c r="F13" s="8">
        <v>75.705548195728923</v>
      </c>
      <c r="G13" s="8">
        <v>122.76302311487883</v>
      </c>
      <c r="H13" s="8">
        <v>93.034058306640006</v>
      </c>
      <c r="I13" s="8">
        <v>74.845926805716005</v>
      </c>
      <c r="J13" s="8">
        <v>146.51068525064036</v>
      </c>
      <c r="K13" s="8">
        <v>171.71815762915352</v>
      </c>
      <c r="L13" s="8">
        <v>110.99011847359232</v>
      </c>
      <c r="M13" s="8">
        <v>109.369463315185</v>
      </c>
      <c r="N13" s="8">
        <v>87.732698959189321</v>
      </c>
      <c r="O13" s="8">
        <v>58.244989273037774</v>
      </c>
      <c r="P13" s="8">
        <v>67.764909380728824</v>
      </c>
      <c r="Q13" s="8">
        <v>73.768383073624932</v>
      </c>
      <c r="R13" s="8">
        <v>124.42038988556182</v>
      </c>
      <c r="S13" s="8">
        <v>73.194266465633135</v>
      </c>
      <c r="T13" s="8">
        <v>59.457960677013375</v>
      </c>
      <c r="U13" s="8">
        <v>74.849694003442067</v>
      </c>
      <c r="V13" s="8">
        <v>71.745199619618418</v>
      </c>
      <c r="W13" s="8">
        <v>73.647400888492214</v>
      </c>
      <c r="X13" s="8">
        <v>103.58151536912949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1884.8724008400002</v>
      </c>
      <c r="D26" s="27">
        <f t="shared" si="9"/>
        <v>1926.65003652</v>
      </c>
      <c r="E26" s="27">
        <f t="shared" si="9"/>
        <v>1982.5793733599999</v>
      </c>
      <c r="F26" s="27">
        <f t="shared" si="9"/>
        <v>2081.5567527600001</v>
      </c>
      <c r="G26" s="27">
        <f t="shared" si="9"/>
        <v>1846.4945965200004</v>
      </c>
      <c r="H26" s="27">
        <f t="shared" si="9"/>
        <v>1717.1207712</v>
      </c>
      <c r="I26" s="27">
        <f t="shared" si="9"/>
        <v>1392.0343487999999</v>
      </c>
      <c r="J26" s="27">
        <f t="shared" si="9"/>
        <v>1495.5029240400004</v>
      </c>
      <c r="K26" s="27">
        <f t="shared" si="9"/>
        <v>1450.9184713200002</v>
      </c>
      <c r="L26" s="27">
        <f t="shared" si="9"/>
        <v>1219.1432400000001</v>
      </c>
      <c r="M26" s="27">
        <f t="shared" si="9"/>
        <v>1255.3436095200002</v>
      </c>
      <c r="N26" s="27">
        <f t="shared" si="9"/>
        <v>979.13234988000033</v>
      </c>
      <c r="O26" s="27">
        <f t="shared" si="9"/>
        <v>750.19953096000006</v>
      </c>
      <c r="P26" s="27">
        <f t="shared" si="9"/>
        <v>962.22175307999987</v>
      </c>
      <c r="Q26" s="27">
        <f t="shared" si="9"/>
        <v>944.08414920000018</v>
      </c>
      <c r="R26" s="27">
        <f t="shared" si="9"/>
        <v>918.35032751999984</v>
      </c>
      <c r="S26" s="27">
        <f t="shared" si="9"/>
        <v>1034.0598711600003</v>
      </c>
      <c r="T26" s="27">
        <f t="shared" si="9"/>
        <v>1003.4193603599999</v>
      </c>
      <c r="U26" s="27">
        <f t="shared" si="9"/>
        <v>877.03501572000016</v>
      </c>
      <c r="V26" s="27">
        <f t="shared" si="9"/>
        <v>863.57826360000001</v>
      </c>
      <c r="W26" s="27">
        <f t="shared" si="9"/>
        <v>848.70249011999999</v>
      </c>
      <c r="X26" s="27">
        <f t="shared" si="9"/>
        <v>693.78108623999992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1884.8724008400002</v>
      </c>
      <c r="D33" s="19">
        <f t="shared" si="11"/>
        <v>1926.65003652</v>
      </c>
      <c r="E33" s="19">
        <f t="shared" si="11"/>
        <v>1982.5793733599999</v>
      </c>
      <c r="F33" s="19">
        <f t="shared" si="11"/>
        <v>2081.5567527600001</v>
      </c>
      <c r="G33" s="19">
        <f t="shared" si="11"/>
        <v>1846.4945965200004</v>
      </c>
      <c r="H33" s="19">
        <f t="shared" si="11"/>
        <v>1717.1207712</v>
      </c>
      <c r="I33" s="19">
        <f t="shared" si="11"/>
        <v>1392.0343487999999</v>
      </c>
      <c r="J33" s="19">
        <f t="shared" si="11"/>
        <v>1495.5029240400004</v>
      </c>
      <c r="K33" s="19">
        <f t="shared" si="11"/>
        <v>1450.9184713200002</v>
      </c>
      <c r="L33" s="19">
        <f t="shared" si="11"/>
        <v>1219.1432400000001</v>
      </c>
      <c r="M33" s="19">
        <f t="shared" si="11"/>
        <v>1255.3436095200002</v>
      </c>
      <c r="N33" s="19">
        <f t="shared" si="11"/>
        <v>979.13234988000033</v>
      </c>
      <c r="O33" s="19">
        <f t="shared" si="11"/>
        <v>750.19953096000006</v>
      </c>
      <c r="P33" s="19">
        <f t="shared" si="11"/>
        <v>962.22175307999987</v>
      </c>
      <c r="Q33" s="19">
        <f t="shared" si="11"/>
        <v>944.08414920000018</v>
      </c>
      <c r="R33" s="19">
        <f t="shared" si="11"/>
        <v>918.35032751999984</v>
      </c>
      <c r="S33" s="19">
        <f t="shared" si="11"/>
        <v>1034.0598711600003</v>
      </c>
      <c r="T33" s="19">
        <f t="shared" si="11"/>
        <v>1003.4193603599999</v>
      </c>
      <c r="U33" s="19">
        <f t="shared" si="11"/>
        <v>877.03501572000016</v>
      </c>
      <c r="V33" s="19">
        <f t="shared" si="11"/>
        <v>863.57826360000001</v>
      </c>
      <c r="W33" s="19">
        <f t="shared" si="11"/>
        <v>848.70249011999999</v>
      </c>
      <c r="X33" s="19">
        <f t="shared" si="11"/>
        <v>693.78108623999992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95.508059040000006</v>
      </c>
      <c r="D36" s="8">
        <v>95.508059040000006</v>
      </c>
      <c r="E36" s="8">
        <v>95.508059040000006</v>
      </c>
      <c r="F36" s="8">
        <v>92.52363096000002</v>
      </c>
      <c r="G36" s="8">
        <v>95.508059040000006</v>
      </c>
      <c r="H36" s="8">
        <v>95.508059040000006</v>
      </c>
      <c r="I36" s="8">
        <v>86.55432048000003</v>
      </c>
      <c r="J36" s="8">
        <v>83.56966524000002</v>
      </c>
      <c r="K36" s="8">
        <v>80.585010000000025</v>
      </c>
      <c r="L36" s="8">
        <v>68.646389040000003</v>
      </c>
      <c r="M36" s="8">
        <v>65.661960960000016</v>
      </c>
      <c r="N36" s="8">
        <v>59.692650479999998</v>
      </c>
      <c r="O36" s="8">
        <v>53.72334</v>
      </c>
      <c r="P36" s="8">
        <v>50.738684760000005</v>
      </c>
      <c r="Q36" s="8">
        <v>89.538975720000025</v>
      </c>
      <c r="R36" s="8">
        <v>77.600354760000002</v>
      </c>
      <c r="S36" s="8">
        <v>98.49271428000003</v>
      </c>
      <c r="T36" s="8">
        <v>86.55432048000003</v>
      </c>
      <c r="U36" s="8">
        <v>71.631044280000026</v>
      </c>
      <c r="V36" s="8">
        <v>86.55432048000003</v>
      </c>
      <c r="W36" s="8">
        <v>80.585010000000025</v>
      </c>
      <c r="X36" s="8">
        <v>61.360913519999997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879.41888892000009</v>
      </c>
      <c r="D43" s="8">
        <v>939.95847035999998</v>
      </c>
      <c r="E43" s="8">
        <v>920.84058143999982</v>
      </c>
      <c r="F43" s="8">
        <v>1022.80238892</v>
      </c>
      <c r="G43" s="8">
        <v>1169.37207036</v>
      </c>
      <c r="H43" s="8">
        <v>1274.5200592799999</v>
      </c>
      <c r="I43" s="8">
        <v>586.27925928000002</v>
      </c>
      <c r="J43" s="8">
        <v>761.52564071999996</v>
      </c>
      <c r="K43" s="8">
        <v>710.54487036</v>
      </c>
      <c r="L43" s="8">
        <v>659.56409999999994</v>
      </c>
      <c r="M43" s="8">
        <v>748.78038144000004</v>
      </c>
      <c r="N43" s="8">
        <v>509.80797036000024</v>
      </c>
      <c r="O43" s="8">
        <v>458.82720000000012</v>
      </c>
      <c r="P43" s="8">
        <v>586.27925928000002</v>
      </c>
      <c r="Q43" s="8">
        <v>551.22992964000002</v>
      </c>
      <c r="R43" s="8">
        <v>650.00528891999988</v>
      </c>
      <c r="S43" s="8">
        <v>704.1722407200001</v>
      </c>
      <c r="T43" s="8">
        <v>707.35868891999996</v>
      </c>
      <c r="U43" s="8">
        <v>599.02451856000016</v>
      </c>
      <c r="V43" s="8">
        <v>586.27925928000002</v>
      </c>
      <c r="W43" s="8">
        <v>611.76951107999992</v>
      </c>
      <c r="X43" s="8">
        <v>526.30040735999989</v>
      </c>
    </row>
    <row r="44" spans="1:24" ht="11.25" customHeight="1" x14ac:dyDescent="0.2">
      <c r="A44" s="28" t="s">
        <v>74</v>
      </c>
      <c r="B44" s="7" t="s">
        <v>75</v>
      </c>
      <c r="C44" s="8">
        <v>909.94545288000006</v>
      </c>
      <c r="D44" s="8">
        <v>891.18350712000006</v>
      </c>
      <c r="E44" s="8">
        <v>966.23073288000012</v>
      </c>
      <c r="F44" s="8">
        <v>966.23073288000012</v>
      </c>
      <c r="G44" s="8">
        <v>581.61446712000031</v>
      </c>
      <c r="H44" s="8">
        <v>347.09265288000012</v>
      </c>
      <c r="I44" s="8">
        <v>719.20076903999995</v>
      </c>
      <c r="J44" s="8">
        <v>650.40761808000025</v>
      </c>
      <c r="K44" s="8">
        <v>659.78859096000008</v>
      </c>
      <c r="L44" s="8">
        <v>490.93275096000013</v>
      </c>
      <c r="M44" s="8">
        <v>440.90126712000011</v>
      </c>
      <c r="N44" s="8">
        <v>409.6317290400001</v>
      </c>
      <c r="O44" s="8">
        <v>237.64899096000002</v>
      </c>
      <c r="P44" s="8">
        <v>325.20380903999995</v>
      </c>
      <c r="Q44" s="8">
        <v>303.31524384000005</v>
      </c>
      <c r="R44" s="8">
        <v>190.74468384000002</v>
      </c>
      <c r="S44" s="8">
        <v>231.39491616000001</v>
      </c>
      <c r="T44" s="8">
        <v>209.50635096000002</v>
      </c>
      <c r="U44" s="8">
        <v>206.37945288000003</v>
      </c>
      <c r="V44" s="8">
        <v>190.74468384000002</v>
      </c>
      <c r="W44" s="8">
        <v>156.34796904000001</v>
      </c>
      <c r="X44" s="8">
        <v>106.11976536000002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2184.6336335999999</v>
      </c>
      <c r="D51" s="27">
        <v>2688.4693044000005</v>
      </c>
      <c r="E51" s="27">
        <v>3290.2040754000009</v>
      </c>
      <c r="F51" s="27">
        <v>3049.4697750000014</v>
      </c>
      <c r="G51" s="27">
        <v>2986.2569008800006</v>
      </c>
      <c r="H51" s="27">
        <v>2460.1553420399987</v>
      </c>
      <c r="I51" s="27">
        <v>1385.88849828</v>
      </c>
      <c r="J51" s="27">
        <v>1306.9732341600002</v>
      </c>
      <c r="K51" s="27">
        <v>1127.4479607600001</v>
      </c>
      <c r="L51" s="27">
        <v>1458.2441016000002</v>
      </c>
      <c r="M51" s="27">
        <v>1473.6475908</v>
      </c>
      <c r="N51" s="27">
        <v>965.26781999999992</v>
      </c>
      <c r="O51" s="27">
        <v>1751.2143461999999</v>
      </c>
      <c r="P51" s="27">
        <v>1854.3563280000001</v>
      </c>
      <c r="Q51" s="27">
        <v>1796.76177912</v>
      </c>
      <c r="R51" s="27">
        <v>1855.4218689599998</v>
      </c>
      <c r="S51" s="27">
        <v>2026.9378126800002</v>
      </c>
      <c r="T51" s="27">
        <v>2209.8200652000005</v>
      </c>
      <c r="U51" s="27">
        <v>2202.9291899999998</v>
      </c>
      <c r="V51" s="27">
        <v>2237.9692500000001</v>
      </c>
      <c r="W51" s="27">
        <v>2093.2576394400003</v>
      </c>
      <c r="X51" s="27">
        <v>2389.5907199999992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1190.5153343999998</v>
      </c>
      <c r="D61" s="49">
        <f t="shared" si="13"/>
        <v>1190.5699780799998</v>
      </c>
      <c r="E61" s="49">
        <f t="shared" si="13"/>
        <v>1330.6819780800001</v>
      </c>
      <c r="F61" s="49">
        <f t="shared" si="13"/>
        <v>1245.6737092799999</v>
      </c>
      <c r="G61" s="49">
        <f t="shared" si="13"/>
        <v>1250.6971125599996</v>
      </c>
      <c r="H61" s="49">
        <f t="shared" si="13"/>
        <v>1258.05704472</v>
      </c>
      <c r="I61" s="49">
        <f t="shared" si="13"/>
        <v>1377.2077552800001</v>
      </c>
      <c r="J61" s="49">
        <f t="shared" si="13"/>
        <v>1378.9872230399999</v>
      </c>
      <c r="K61" s="49">
        <f t="shared" si="13"/>
        <v>1500.7943563200001</v>
      </c>
      <c r="L61" s="49">
        <f t="shared" si="13"/>
        <v>1077.0425114399998</v>
      </c>
      <c r="M61" s="49">
        <f t="shared" si="13"/>
        <v>1134.3151562399999</v>
      </c>
      <c r="N61" s="49">
        <f t="shared" si="13"/>
        <v>1157.6404677600001</v>
      </c>
      <c r="O61" s="49">
        <f t="shared" si="13"/>
        <v>1137.2830459200002</v>
      </c>
      <c r="P61" s="49">
        <f t="shared" si="13"/>
        <v>1152.9959803199999</v>
      </c>
      <c r="Q61" s="49">
        <f t="shared" si="13"/>
        <v>1115.3305836</v>
      </c>
      <c r="R61" s="49">
        <f t="shared" si="13"/>
        <v>937.87636176000001</v>
      </c>
      <c r="S61" s="49">
        <f t="shared" si="13"/>
        <v>2108.3967158399996</v>
      </c>
      <c r="T61" s="49">
        <f t="shared" si="13"/>
        <v>2127.1848479999994</v>
      </c>
      <c r="U61" s="49">
        <f t="shared" si="13"/>
        <v>2145.7911513600002</v>
      </c>
      <c r="V61" s="49">
        <f t="shared" si="13"/>
        <v>2149.1235100800004</v>
      </c>
      <c r="W61" s="49">
        <f t="shared" si="13"/>
        <v>2158.3149213599995</v>
      </c>
      <c r="X61" s="49">
        <f t="shared" si="13"/>
        <v>2157.8487213600001</v>
      </c>
    </row>
    <row r="62" spans="1:24" ht="11.25" customHeight="1" x14ac:dyDescent="0.2">
      <c r="A62" s="50" t="s">
        <v>92</v>
      </c>
      <c r="B62" s="51" t="s">
        <v>93</v>
      </c>
      <c r="C62" s="52">
        <v>1166.9281343999999</v>
      </c>
      <c r="D62" s="52">
        <v>1166.9281343999999</v>
      </c>
      <c r="E62" s="52">
        <v>1307.0401344000002</v>
      </c>
      <c r="F62" s="52">
        <v>1222.0318655999999</v>
      </c>
      <c r="G62" s="52">
        <v>1226.4001343999996</v>
      </c>
      <c r="H62" s="52">
        <v>1239.0561792000001</v>
      </c>
      <c r="I62" s="52">
        <v>1331.3438208000002</v>
      </c>
      <c r="J62" s="52">
        <v>1330.4479104</v>
      </c>
      <c r="K62" s="52">
        <v>1478.7360000000001</v>
      </c>
      <c r="L62" s="52">
        <v>1061.5360895999997</v>
      </c>
      <c r="M62" s="52">
        <v>1070.1601343999998</v>
      </c>
      <c r="N62" s="52">
        <v>1123.0240896</v>
      </c>
      <c r="O62" s="52">
        <v>1105.8880896000001</v>
      </c>
      <c r="P62" s="52">
        <v>1058.1758207999999</v>
      </c>
      <c r="Q62" s="52">
        <v>1045.4080895999998</v>
      </c>
      <c r="R62" s="52">
        <v>916.38408960000004</v>
      </c>
      <c r="S62" s="52">
        <v>2078.4959999999996</v>
      </c>
      <c r="T62" s="52">
        <v>2096.1920447999996</v>
      </c>
      <c r="U62" s="52">
        <v>2107.2800448000003</v>
      </c>
      <c r="V62" s="52">
        <v>2110.3040448000002</v>
      </c>
      <c r="W62" s="52">
        <v>2124.0801791999993</v>
      </c>
      <c r="X62" s="52">
        <v>2125.0881792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23.587199999999992</v>
      </c>
      <c r="D64" s="52">
        <v>23.641843679999994</v>
      </c>
      <c r="E64" s="52">
        <v>23.641843679999994</v>
      </c>
      <c r="F64" s="52">
        <v>23.641843679999994</v>
      </c>
      <c r="G64" s="52">
        <v>24.296978159999995</v>
      </c>
      <c r="H64" s="52">
        <v>19.000865520000001</v>
      </c>
      <c r="I64" s="52">
        <v>45.863934479999998</v>
      </c>
      <c r="J64" s="52">
        <v>48.539312640000006</v>
      </c>
      <c r="K64" s="52">
        <v>22.058356320000001</v>
      </c>
      <c r="L64" s="52">
        <v>15.50642184</v>
      </c>
      <c r="M64" s="52">
        <v>64.155021840000018</v>
      </c>
      <c r="N64" s="52">
        <v>34.616378160000011</v>
      </c>
      <c r="O64" s="52">
        <v>31.394956320000013</v>
      </c>
      <c r="P64" s="52">
        <v>89.434800000000024</v>
      </c>
      <c r="Q64" s="52">
        <v>64.537134479999992</v>
      </c>
      <c r="R64" s="52">
        <v>16.106912640000001</v>
      </c>
      <c r="S64" s="52">
        <v>24.515356320000009</v>
      </c>
      <c r="T64" s="52">
        <v>25.607443680000006</v>
      </c>
      <c r="U64" s="52">
        <v>29.593287360000001</v>
      </c>
      <c r="V64" s="52">
        <v>29.866112640000008</v>
      </c>
      <c r="W64" s="52">
        <v>33.196821840000005</v>
      </c>
      <c r="X64" s="52">
        <v>31.722621840000002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5.3853595199999997</v>
      </c>
      <c r="Q69" s="52">
        <v>5.3853595199999997</v>
      </c>
      <c r="R69" s="52">
        <v>5.3853595199999997</v>
      </c>
      <c r="S69" s="52">
        <v>5.3853595199999997</v>
      </c>
      <c r="T69" s="52">
        <v>5.3853595199999997</v>
      </c>
      <c r="U69" s="52">
        <v>8.0779118399999987</v>
      </c>
      <c r="V69" s="52">
        <v>8.0779118399999987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0.83990735999999999</v>
      </c>
      <c r="V72" s="55">
        <v>0.8754407999999998</v>
      </c>
      <c r="W72" s="55">
        <v>1.03792032</v>
      </c>
      <c r="X72" s="55">
        <v>1.03792032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1487.6684697600001</v>
      </c>
      <c r="D2" s="21">
        <f t="shared" ref="D2:X2" si="0">SUM(D3,D17,D22,D25,D26,D51,D52)</f>
        <v>1600.2331016400001</v>
      </c>
      <c r="E2" s="21">
        <f t="shared" si="0"/>
        <v>1448.0331166800001</v>
      </c>
      <c r="F2" s="21">
        <f t="shared" si="0"/>
        <v>1758.8405808000002</v>
      </c>
      <c r="G2" s="21">
        <f t="shared" si="0"/>
        <v>1661.1981588000003</v>
      </c>
      <c r="H2" s="21">
        <f t="shared" si="0"/>
        <v>1181.7535827599997</v>
      </c>
      <c r="I2" s="21">
        <f t="shared" si="0"/>
        <v>886.29101388000004</v>
      </c>
      <c r="J2" s="21">
        <f t="shared" si="0"/>
        <v>1127.19314304</v>
      </c>
      <c r="K2" s="21">
        <f t="shared" si="0"/>
        <v>1100.6859211200001</v>
      </c>
      <c r="L2" s="21">
        <f t="shared" si="0"/>
        <v>771.51597444000026</v>
      </c>
      <c r="M2" s="21">
        <f t="shared" si="0"/>
        <v>613.22032152000008</v>
      </c>
      <c r="N2" s="21">
        <f t="shared" si="0"/>
        <v>763.49220012000012</v>
      </c>
      <c r="O2" s="21">
        <f t="shared" si="0"/>
        <v>576.70690319999994</v>
      </c>
      <c r="P2" s="21">
        <f t="shared" si="0"/>
        <v>401.42092427999989</v>
      </c>
      <c r="Q2" s="21">
        <f t="shared" si="0"/>
        <v>403.93759140000003</v>
      </c>
      <c r="R2" s="21">
        <f t="shared" si="0"/>
        <v>371.1599946</v>
      </c>
      <c r="S2" s="21">
        <f t="shared" si="0"/>
        <v>548.53381548000004</v>
      </c>
      <c r="T2" s="21">
        <f t="shared" si="0"/>
        <v>519.1422375599999</v>
      </c>
      <c r="U2" s="21">
        <f t="shared" si="0"/>
        <v>545.32135188000018</v>
      </c>
      <c r="V2" s="21">
        <f t="shared" si="0"/>
        <v>630.26893116000008</v>
      </c>
      <c r="W2" s="21">
        <f t="shared" si="0"/>
        <v>499.38080255999989</v>
      </c>
      <c r="X2" s="21">
        <f t="shared" si="0"/>
        <v>521.14699908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478.4321401200001</v>
      </c>
      <c r="D26" s="27">
        <f t="shared" si="9"/>
        <v>481.73742179999999</v>
      </c>
      <c r="E26" s="27">
        <f t="shared" si="9"/>
        <v>487.87266312000008</v>
      </c>
      <c r="F26" s="27">
        <f t="shared" si="9"/>
        <v>529.11623880000002</v>
      </c>
      <c r="G26" s="27">
        <f t="shared" si="9"/>
        <v>492.36435288000001</v>
      </c>
      <c r="H26" s="27">
        <f t="shared" si="9"/>
        <v>458.08647155999989</v>
      </c>
      <c r="I26" s="27">
        <f t="shared" si="9"/>
        <v>392.60383308000007</v>
      </c>
      <c r="J26" s="27">
        <f t="shared" si="9"/>
        <v>459.87226596000005</v>
      </c>
      <c r="K26" s="27">
        <f t="shared" si="9"/>
        <v>459.81271584000001</v>
      </c>
      <c r="L26" s="27">
        <f t="shared" si="9"/>
        <v>407.28313404000005</v>
      </c>
      <c r="M26" s="27">
        <f t="shared" si="9"/>
        <v>379.19977740000002</v>
      </c>
      <c r="N26" s="27">
        <f t="shared" si="9"/>
        <v>353.61438012000002</v>
      </c>
      <c r="O26" s="27">
        <f t="shared" si="9"/>
        <v>271.54190987999999</v>
      </c>
      <c r="P26" s="27">
        <f t="shared" si="9"/>
        <v>81.716426640000023</v>
      </c>
      <c r="Q26" s="27">
        <f t="shared" si="9"/>
        <v>94.177200240000005</v>
      </c>
      <c r="R26" s="27">
        <f t="shared" si="9"/>
        <v>119.86924500000001</v>
      </c>
      <c r="S26" s="27">
        <f t="shared" si="9"/>
        <v>100.22947020000001</v>
      </c>
      <c r="T26" s="27">
        <f t="shared" si="9"/>
        <v>90.72994248000002</v>
      </c>
      <c r="U26" s="27">
        <f t="shared" si="9"/>
        <v>84.701081880000018</v>
      </c>
      <c r="V26" s="27">
        <f t="shared" si="9"/>
        <v>68.76964116000002</v>
      </c>
      <c r="W26" s="27">
        <f t="shared" si="9"/>
        <v>59.41235627999999</v>
      </c>
      <c r="X26" s="27">
        <f t="shared" si="9"/>
        <v>57.850759080000003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478.4321401200001</v>
      </c>
      <c r="D33" s="19">
        <f t="shared" si="11"/>
        <v>481.73742179999999</v>
      </c>
      <c r="E33" s="19">
        <f t="shared" si="11"/>
        <v>487.87266312000008</v>
      </c>
      <c r="F33" s="19">
        <f t="shared" si="11"/>
        <v>529.11623880000002</v>
      </c>
      <c r="G33" s="19">
        <f t="shared" si="11"/>
        <v>492.36435288000001</v>
      </c>
      <c r="H33" s="19">
        <f t="shared" si="11"/>
        <v>458.08647155999989</v>
      </c>
      <c r="I33" s="19">
        <f t="shared" si="11"/>
        <v>392.60383308000007</v>
      </c>
      <c r="J33" s="19">
        <f t="shared" si="11"/>
        <v>459.87226596000005</v>
      </c>
      <c r="K33" s="19">
        <f t="shared" si="11"/>
        <v>459.81271584000001</v>
      </c>
      <c r="L33" s="19">
        <f t="shared" si="11"/>
        <v>407.28313404000005</v>
      </c>
      <c r="M33" s="19">
        <f t="shared" si="11"/>
        <v>379.19977740000002</v>
      </c>
      <c r="N33" s="19">
        <f t="shared" si="11"/>
        <v>353.61438012000002</v>
      </c>
      <c r="O33" s="19">
        <f t="shared" si="11"/>
        <v>271.54190987999999</v>
      </c>
      <c r="P33" s="19">
        <f t="shared" si="11"/>
        <v>81.716426640000023</v>
      </c>
      <c r="Q33" s="19">
        <f t="shared" si="11"/>
        <v>94.177200240000005</v>
      </c>
      <c r="R33" s="19">
        <f t="shared" si="11"/>
        <v>119.86924500000001</v>
      </c>
      <c r="S33" s="19">
        <f t="shared" si="11"/>
        <v>100.22947020000001</v>
      </c>
      <c r="T33" s="19">
        <f t="shared" si="11"/>
        <v>90.72994248000002</v>
      </c>
      <c r="U33" s="19">
        <f t="shared" si="11"/>
        <v>84.701081880000018</v>
      </c>
      <c r="V33" s="19">
        <f t="shared" si="11"/>
        <v>68.76964116000002</v>
      </c>
      <c r="W33" s="19">
        <f t="shared" si="11"/>
        <v>59.41235627999999</v>
      </c>
      <c r="X33" s="19">
        <f t="shared" si="11"/>
        <v>57.850759080000003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38.800290960000019</v>
      </c>
      <c r="F36" s="8">
        <v>38.800290960000019</v>
      </c>
      <c r="G36" s="8">
        <v>38.800290960000019</v>
      </c>
      <c r="H36" s="8">
        <v>38.800290960000019</v>
      </c>
      <c r="I36" s="8">
        <v>35.815635719999996</v>
      </c>
      <c r="J36" s="8">
        <v>35.815635719999996</v>
      </c>
      <c r="K36" s="8">
        <v>35.815635719999996</v>
      </c>
      <c r="L36" s="8">
        <v>23.877014760000002</v>
      </c>
      <c r="M36" s="8">
        <v>23.877014760000002</v>
      </c>
      <c r="N36" s="8">
        <v>20.892359520000003</v>
      </c>
      <c r="O36" s="8">
        <v>20.892359520000003</v>
      </c>
      <c r="P36" s="8">
        <v>14.923049040000004</v>
      </c>
      <c r="Q36" s="8">
        <v>20.892359520000003</v>
      </c>
      <c r="R36" s="8">
        <v>17.907704280000001</v>
      </c>
      <c r="S36" s="8">
        <v>23.877014760000002</v>
      </c>
      <c r="T36" s="8">
        <v>23.877014760000002</v>
      </c>
      <c r="U36" s="8">
        <v>17.907704280000001</v>
      </c>
      <c r="V36" s="8">
        <v>17.907704280000001</v>
      </c>
      <c r="W36" s="8">
        <v>14.923049040000004</v>
      </c>
      <c r="X36" s="8">
        <v>7.0735352400000018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267.64911108000001</v>
      </c>
      <c r="D43" s="8">
        <v>277.20818891999994</v>
      </c>
      <c r="E43" s="8">
        <v>270.83555928000004</v>
      </c>
      <c r="F43" s="8">
        <v>302.69844071999995</v>
      </c>
      <c r="G43" s="8">
        <v>344.12039999999996</v>
      </c>
      <c r="H43" s="8">
        <v>350.49302963999986</v>
      </c>
      <c r="I43" s="8">
        <v>184.80545928000001</v>
      </c>
      <c r="J43" s="8">
        <v>270.83555928000004</v>
      </c>
      <c r="K43" s="8">
        <v>267.64911108000001</v>
      </c>
      <c r="L43" s="8">
        <v>270.83555928000004</v>
      </c>
      <c r="M43" s="8">
        <v>274.02174071999997</v>
      </c>
      <c r="N43" s="8">
        <v>235.78622963999999</v>
      </c>
      <c r="O43" s="8">
        <v>194.36427036000001</v>
      </c>
      <c r="P43" s="8">
        <v>60.539581440000006</v>
      </c>
      <c r="Q43" s="8">
        <v>73.284840720000005</v>
      </c>
      <c r="R43" s="8">
        <v>101.96154072</v>
      </c>
      <c r="S43" s="8">
        <v>70.098659279999993</v>
      </c>
      <c r="T43" s="8">
        <v>63.726029640000014</v>
      </c>
      <c r="U43" s="8">
        <v>60.539581440000006</v>
      </c>
      <c r="V43" s="8">
        <v>44.608140720000016</v>
      </c>
      <c r="W43" s="8">
        <v>38.235511079999988</v>
      </c>
      <c r="X43" s="8">
        <v>43.238061360000003</v>
      </c>
    </row>
    <row r="44" spans="1:24" ht="11.25" customHeight="1" x14ac:dyDescent="0.2">
      <c r="A44" s="28" t="s">
        <v>74</v>
      </c>
      <c r="B44" s="7" t="s">
        <v>75</v>
      </c>
      <c r="C44" s="8">
        <v>171.98273808000005</v>
      </c>
      <c r="D44" s="8">
        <v>165.72894192000001</v>
      </c>
      <c r="E44" s="8">
        <v>178.23681288000003</v>
      </c>
      <c r="F44" s="8">
        <v>187.61750712</v>
      </c>
      <c r="G44" s="8">
        <v>109.44366192000003</v>
      </c>
      <c r="H44" s="8">
        <v>68.793150959999991</v>
      </c>
      <c r="I44" s="8">
        <v>171.98273808000005</v>
      </c>
      <c r="J44" s="8">
        <v>153.22107096000002</v>
      </c>
      <c r="K44" s="8">
        <v>156.34796904000001</v>
      </c>
      <c r="L44" s="8">
        <v>112.57056000000003</v>
      </c>
      <c r="M44" s="8">
        <v>81.301021920000025</v>
      </c>
      <c r="N44" s="8">
        <v>96.93579096000002</v>
      </c>
      <c r="O44" s="8">
        <v>56.285279999999993</v>
      </c>
      <c r="P44" s="8">
        <v>6.253796160000002</v>
      </c>
      <c r="Q44" s="8">
        <v>0</v>
      </c>
      <c r="R44" s="8">
        <v>0</v>
      </c>
      <c r="S44" s="8">
        <v>6.253796160000002</v>
      </c>
      <c r="T44" s="8">
        <v>3.1268980800000001</v>
      </c>
      <c r="U44" s="8">
        <v>6.253796160000002</v>
      </c>
      <c r="V44" s="8">
        <v>6.253796160000002</v>
      </c>
      <c r="W44" s="8">
        <v>6.253796160000002</v>
      </c>
      <c r="X44" s="8">
        <v>7.539162479999999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1009.23632964</v>
      </c>
      <c r="D51" s="27">
        <v>1118.4956798400001</v>
      </c>
      <c r="E51" s="27">
        <v>960.16045356000018</v>
      </c>
      <c r="F51" s="27">
        <v>1229.7243420000002</v>
      </c>
      <c r="G51" s="27">
        <v>1168.8338059200003</v>
      </c>
      <c r="H51" s="27">
        <v>723.66711119999991</v>
      </c>
      <c r="I51" s="27">
        <v>493.68718079999996</v>
      </c>
      <c r="J51" s="27">
        <v>667.32087708000006</v>
      </c>
      <c r="K51" s="27">
        <v>640.87320528000009</v>
      </c>
      <c r="L51" s="27">
        <v>364.23284040000016</v>
      </c>
      <c r="M51" s="27">
        <v>234.02054412000004</v>
      </c>
      <c r="N51" s="27">
        <v>409.8778200000001</v>
      </c>
      <c r="O51" s="27">
        <v>305.16499331999989</v>
      </c>
      <c r="P51" s="27">
        <v>319.70449763999989</v>
      </c>
      <c r="Q51" s="27">
        <v>309.76039116000004</v>
      </c>
      <c r="R51" s="27">
        <v>251.2907496</v>
      </c>
      <c r="S51" s="27">
        <v>448.30434528000001</v>
      </c>
      <c r="T51" s="27">
        <v>428.41229507999992</v>
      </c>
      <c r="U51" s="27">
        <v>460.62027000000012</v>
      </c>
      <c r="V51" s="27">
        <v>561.49929000000009</v>
      </c>
      <c r="W51" s="27">
        <v>439.96844627999991</v>
      </c>
      <c r="X51" s="27">
        <v>463.29623999999995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0.56004480000000012</v>
      </c>
      <c r="M61" s="49">
        <f t="shared" si="13"/>
        <v>0.56004480000000012</v>
      </c>
      <c r="N61" s="49">
        <f t="shared" si="13"/>
        <v>0.56004480000000012</v>
      </c>
      <c r="O61" s="49">
        <f t="shared" si="13"/>
        <v>0.56004480000000012</v>
      </c>
      <c r="P61" s="49">
        <f t="shared" si="13"/>
        <v>0.56004480000000012</v>
      </c>
      <c r="Q61" s="49">
        <f t="shared" si="13"/>
        <v>0.56004480000000012</v>
      </c>
      <c r="R61" s="49">
        <f t="shared" si="13"/>
        <v>0.56004480000000012</v>
      </c>
      <c r="S61" s="49">
        <f t="shared" si="13"/>
        <v>1.2321792</v>
      </c>
      <c r="T61" s="49">
        <f t="shared" si="13"/>
        <v>1.2321792</v>
      </c>
      <c r="U61" s="49">
        <f t="shared" si="13"/>
        <v>1.2321792</v>
      </c>
      <c r="V61" s="49">
        <f t="shared" si="13"/>
        <v>1.2321792</v>
      </c>
      <c r="W61" s="49">
        <f t="shared" si="13"/>
        <v>1.2321792</v>
      </c>
      <c r="X61" s="49">
        <f t="shared" si="13"/>
        <v>1.2321792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0.56004480000000012</v>
      </c>
      <c r="M62" s="52">
        <v>0.56004480000000012</v>
      </c>
      <c r="N62" s="52">
        <v>0.56004480000000012</v>
      </c>
      <c r="O62" s="52">
        <v>0.56004480000000012</v>
      </c>
      <c r="P62" s="52">
        <v>0.56004480000000012</v>
      </c>
      <c r="Q62" s="52">
        <v>0.56004480000000012</v>
      </c>
      <c r="R62" s="52">
        <v>0.56004480000000012</v>
      </c>
      <c r="S62" s="52">
        <v>1.2321792</v>
      </c>
      <c r="T62" s="52">
        <v>1.2321792</v>
      </c>
      <c r="U62" s="52">
        <v>1.2321792</v>
      </c>
      <c r="V62" s="52">
        <v>1.2321792</v>
      </c>
      <c r="W62" s="52">
        <v>1.2321792</v>
      </c>
      <c r="X62" s="52">
        <v>1.2321792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1654.2257526925648</v>
      </c>
      <c r="D2" s="21">
        <f t="shared" ref="D2:X2" si="0">SUM(D3,D17,D22,D25,D26,D51,D52)</f>
        <v>2277.0644763096552</v>
      </c>
      <c r="E2" s="21">
        <f t="shared" si="0"/>
        <v>1859.2249876912647</v>
      </c>
      <c r="F2" s="21">
        <f t="shared" si="0"/>
        <v>2285.0377842453527</v>
      </c>
      <c r="G2" s="21">
        <f t="shared" si="0"/>
        <v>2225.0674208167939</v>
      </c>
      <c r="H2" s="21">
        <f t="shared" si="0"/>
        <v>2052.0048964723328</v>
      </c>
      <c r="I2" s="21">
        <f t="shared" si="0"/>
        <v>1756.4072248799998</v>
      </c>
      <c r="J2" s="21">
        <f t="shared" si="0"/>
        <v>1809.8242473599998</v>
      </c>
      <c r="K2" s="21">
        <f t="shared" si="0"/>
        <v>1739.9846286000002</v>
      </c>
      <c r="L2" s="21">
        <f t="shared" si="0"/>
        <v>1902.7867474800003</v>
      </c>
      <c r="M2" s="21">
        <f t="shared" si="0"/>
        <v>2081.6255167199997</v>
      </c>
      <c r="N2" s="21">
        <f t="shared" si="0"/>
        <v>1977.78462444</v>
      </c>
      <c r="O2" s="21">
        <f t="shared" si="0"/>
        <v>1095.18932412</v>
      </c>
      <c r="P2" s="21">
        <f t="shared" si="0"/>
        <v>1585.2261398400001</v>
      </c>
      <c r="Q2" s="21">
        <f t="shared" si="0"/>
        <v>1112.6034378000004</v>
      </c>
      <c r="R2" s="21">
        <f t="shared" si="0"/>
        <v>1345.2887869200001</v>
      </c>
      <c r="S2" s="21">
        <f t="shared" si="0"/>
        <v>1349.9694288000001</v>
      </c>
      <c r="T2" s="21">
        <f t="shared" si="0"/>
        <v>1309.79624616</v>
      </c>
      <c r="U2" s="21">
        <f t="shared" si="0"/>
        <v>1343.3428486800001</v>
      </c>
      <c r="V2" s="21">
        <f t="shared" si="0"/>
        <v>1355.5588363200004</v>
      </c>
      <c r="W2" s="21">
        <f t="shared" si="0"/>
        <v>1218.1144575600001</v>
      </c>
      <c r="X2" s="21">
        <f t="shared" si="0"/>
        <v>1178.3313450000001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92.050508972564998</v>
      </c>
      <c r="D3" s="24">
        <f t="shared" si="1"/>
        <v>98.10639282965515</v>
      </c>
      <c r="E3" s="24">
        <f t="shared" si="1"/>
        <v>92.111659091265011</v>
      </c>
      <c r="F3" s="24">
        <f t="shared" si="1"/>
        <v>136.26975724535248</v>
      </c>
      <c r="G3" s="24">
        <f t="shared" si="1"/>
        <v>30.690852696793836</v>
      </c>
      <c r="H3" s="24">
        <f t="shared" si="1"/>
        <v>21.708077512332924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92.050508972564998</v>
      </c>
      <c r="D11" s="19">
        <f t="shared" si="6"/>
        <v>98.10639282965515</v>
      </c>
      <c r="E11" s="19">
        <f t="shared" si="6"/>
        <v>92.111659091265011</v>
      </c>
      <c r="F11" s="19">
        <f t="shared" si="6"/>
        <v>136.26975724535248</v>
      </c>
      <c r="G11" s="19">
        <f t="shared" si="6"/>
        <v>30.690852696793836</v>
      </c>
      <c r="H11" s="19">
        <f t="shared" si="6"/>
        <v>21.708077512332924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92.050508972564998</v>
      </c>
      <c r="D13" s="8">
        <v>98.10639282965515</v>
      </c>
      <c r="E13" s="8">
        <v>92.111659091265011</v>
      </c>
      <c r="F13" s="8">
        <v>136.26975724535248</v>
      </c>
      <c r="G13" s="8">
        <v>30.690852696793836</v>
      </c>
      <c r="H13" s="8">
        <v>21.708077512332924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940.6988827199998</v>
      </c>
      <c r="D26" s="27">
        <f t="shared" si="9"/>
        <v>897.22964735999983</v>
      </c>
      <c r="E26" s="27">
        <f t="shared" si="9"/>
        <v>862.18853111999988</v>
      </c>
      <c r="F26" s="27">
        <f t="shared" si="9"/>
        <v>913.0355769600003</v>
      </c>
      <c r="G26" s="27">
        <f t="shared" si="9"/>
        <v>885.43422395999994</v>
      </c>
      <c r="H26" s="27">
        <f t="shared" si="9"/>
        <v>800.62296695999999</v>
      </c>
      <c r="I26" s="27">
        <f t="shared" si="9"/>
        <v>764.33749523999995</v>
      </c>
      <c r="J26" s="27">
        <f t="shared" si="9"/>
        <v>774.58576968</v>
      </c>
      <c r="K26" s="27">
        <f t="shared" si="9"/>
        <v>742.95314568000003</v>
      </c>
      <c r="L26" s="27">
        <f t="shared" si="9"/>
        <v>674.37191412000016</v>
      </c>
      <c r="M26" s="27">
        <f t="shared" si="9"/>
        <v>826.80098004000001</v>
      </c>
      <c r="N26" s="27">
        <f t="shared" si="9"/>
        <v>595.72185444000002</v>
      </c>
      <c r="O26" s="27">
        <f t="shared" si="9"/>
        <v>504.24790139999993</v>
      </c>
      <c r="P26" s="27">
        <f t="shared" si="9"/>
        <v>962.6305165199999</v>
      </c>
      <c r="Q26" s="27">
        <f t="shared" si="9"/>
        <v>509.34063744000002</v>
      </c>
      <c r="R26" s="27">
        <f t="shared" si="9"/>
        <v>390.31305047999996</v>
      </c>
      <c r="S26" s="27">
        <f t="shared" si="9"/>
        <v>352.78364844000004</v>
      </c>
      <c r="T26" s="27">
        <f t="shared" si="9"/>
        <v>331.23885228</v>
      </c>
      <c r="U26" s="27">
        <f t="shared" si="9"/>
        <v>334.60313868000003</v>
      </c>
      <c r="V26" s="27">
        <f t="shared" si="9"/>
        <v>353.28184632</v>
      </c>
      <c r="W26" s="27">
        <f t="shared" si="9"/>
        <v>303.03692892000004</v>
      </c>
      <c r="X26" s="27">
        <f t="shared" si="9"/>
        <v>272.89417500000002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940.6988827199998</v>
      </c>
      <c r="D33" s="19">
        <f t="shared" si="11"/>
        <v>897.22964735999983</v>
      </c>
      <c r="E33" s="19">
        <f t="shared" si="11"/>
        <v>862.18853111999988</v>
      </c>
      <c r="F33" s="19">
        <f t="shared" si="11"/>
        <v>913.0355769600003</v>
      </c>
      <c r="G33" s="19">
        <f t="shared" si="11"/>
        <v>885.43422395999994</v>
      </c>
      <c r="H33" s="19">
        <f t="shared" si="11"/>
        <v>800.62296695999999</v>
      </c>
      <c r="I33" s="19">
        <f t="shared" si="11"/>
        <v>764.33749523999995</v>
      </c>
      <c r="J33" s="19">
        <f t="shared" si="11"/>
        <v>774.58576968</v>
      </c>
      <c r="K33" s="19">
        <f t="shared" si="11"/>
        <v>742.95314568000003</v>
      </c>
      <c r="L33" s="19">
        <f t="shared" si="11"/>
        <v>674.37191412000016</v>
      </c>
      <c r="M33" s="19">
        <f t="shared" si="11"/>
        <v>826.80098004000001</v>
      </c>
      <c r="N33" s="19">
        <f t="shared" si="11"/>
        <v>595.72185444000002</v>
      </c>
      <c r="O33" s="19">
        <f t="shared" si="11"/>
        <v>504.24790139999993</v>
      </c>
      <c r="P33" s="19">
        <f t="shared" si="11"/>
        <v>962.6305165199999</v>
      </c>
      <c r="Q33" s="19">
        <f t="shared" si="11"/>
        <v>509.34063744000002</v>
      </c>
      <c r="R33" s="19">
        <f t="shared" si="11"/>
        <v>390.31305047999996</v>
      </c>
      <c r="S33" s="19">
        <f t="shared" si="11"/>
        <v>352.78364844000004</v>
      </c>
      <c r="T33" s="19">
        <f t="shared" si="11"/>
        <v>331.23885228</v>
      </c>
      <c r="U33" s="19">
        <f t="shared" si="11"/>
        <v>334.60313868000003</v>
      </c>
      <c r="V33" s="19">
        <f t="shared" si="11"/>
        <v>353.28184632</v>
      </c>
      <c r="W33" s="19">
        <f t="shared" si="11"/>
        <v>303.03692892000004</v>
      </c>
      <c r="X33" s="19">
        <f t="shared" si="11"/>
        <v>272.89417500000002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80.585010000000025</v>
      </c>
      <c r="D36" s="8">
        <v>71.631044280000026</v>
      </c>
      <c r="E36" s="8">
        <v>71.631044280000026</v>
      </c>
      <c r="F36" s="8">
        <v>71.631044280000026</v>
      </c>
      <c r="G36" s="8">
        <v>74.615699520000007</v>
      </c>
      <c r="H36" s="8">
        <v>71.631044280000026</v>
      </c>
      <c r="I36" s="8">
        <v>65.661960960000016</v>
      </c>
      <c r="J36" s="8">
        <v>65.661960960000016</v>
      </c>
      <c r="K36" s="8">
        <v>62.677305719999993</v>
      </c>
      <c r="L36" s="8">
        <v>56.707995239999995</v>
      </c>
      <c r="M36" s="8">
        <v>56.707995239999995</v>
      </c>
      <c r="N36" s="8">
        <v>50.738684760000005</v>
      </c>
      <c r="O36" s="8">
        <v>47.754029520000003</v>
      </c>
      <c r="P36" s="8">
        <v>38.800290960000019</v>
      </c>
      <c r="Q36" s="8">
        <v>20.892359520000003</v>
      </c>
      <c r="R36" s="8">
        <v>17.907704280000001</v>
      </c>
      <c r="S36" s="8">
        <v>20.892359520000003</v>
      </c>
      <c r="T36" s="8">
        <v>14.923049040000004</v>
      </c>
      <c r="U36" s="8">
        <v>14.923049040000004</v>
      </c>
      <c r="V36" s="8">
        <v>17.907704280000001</v>
      </c>
      <c r="W36" s="8">
        <v>14.923049040000004</v>
      </c>
      <c r="X36" s="8">
        <v>9.6910999199999992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168.87401856000002</v>
      </c>
      <c r="D43" s="8">
        <v>162.50138891999998</v>
      </c>
      <c r="E43" s="8">
        <v>159.31494071999998</v>
      </c>
      <c r="F43" s="8">
        <v>178.43282964000002</v>
      </c>
      <c r="G43" s="8">
        <v>203.92308144</v>
      </c>
      <c r="H43" s="8">
        <v>207.10952964000001</v>
      </c>
      <c r="I43" s="8">
        <v>108.33417035999999</v>
      </c>
      <c r="J43" s="8">
        <v>197.55071856000001</v>
      </c>
      <c r="K43" s="8">
        <v>181.61901107999998</v>
      </c>
      <c r="L43" s="8">
        <v>191.17808892000002</v>
      </c>
      <c r="M43" s="8">
        <v>235.78622963999999</v>
      </c>
      <c r="N43" s="8">
        <v>159.31494071999998</v>
      </c>
      <c r="O43" s="8">
        <v>133.82468892</v>
      </c>
      <c r="P43" s="8">
        <v>254.90411856</v>
      </c>
      <c r="Q43" s="8">
        <v>191.17808892000002</v>
      </c>
      <c r="R43" s="8">
        <v>181.61901107999998</v>
      </c>
      <c r="S43" s="8">
        <v>191.17808892000002</v>
      </c>
      <c r="T43" s="8">
        <v>194.36427036000001</v>
      </c>
      <c r="U43" s="8">
        <v>207.10952964000001</v>
      </c>
      <c r="V43" s="8">
        <v>210.29571107999999</v>
      </c>
      <c r="W43" s="8">
        <v>191.17808892000002</v>
      </c>
      <c r="X43" s="8">
        <v>203.53761324000001</v>
      </c>
    </row>
    <row r="44" spans="1:24" ht="11.25" customHeight="1" x14ac:dyDescent="0.2">
      <c r="A44" s="28" t="s">
        <v>74</v>
      </c>
      <c r="B44" s="7" t="s">
        <v>75</v>
      </c>
      <c r="C44" s="8">
        <v>203.25227616000004</v>
      </c>
      <c r="D44" s="8">
        <v>175.10963616000001</v>
      </c>
      <c r="E44" s="8">
        <v>187.61750712</v>
      </c>
      <c r="F44" s="8">
        <v>184.49060904000004</v>
      </c>
      <c r="G44" s="8">
        <v>112.57056000000003</v>
      </c>
      <c r="H44" s="8">
        <v>71.920049040000023</v>
      </c>
      <c r="I44" s="8">
        <v>165.72894192000001</v>
      </c>
      <c r="J44" s="8">
        <v>146.96699616000001</v>
      </c>
      <c r="K44" s="8">
        <v>150.09417288</v>
      </c>
      <c r="L44" s="8">
        <v>96.93579096000002</v>
      </c>
      <c r="M44" s="8">
        <v>90.681716160000008</v>
      </c>
      <c r="N44" s="8">
        <v>68.793150959999991</v>
      </c>
      <c r="O44" s="8">
        <v>40.650510959999998</v>
      </c>
      <c r="P44" s="8">
        <v>450.28223999999994</v>
      </c>
      <c r="Q44" s="8">
        <v>281.4264</v>
      </c>
      <c r="R44" s="8">
        <v>187.61750712</v>
      </c>
      <c r="S44" s="8">
        <v>140.7132</v>
      </c>
      <c r="T44" s="8">
        <v>121.95153288</v>
      </c>
      <c r="U44" s="8">
        <v>112.57056000000003</v>
      </c>
      <c r="V44" s="8">
        <v>125.07843096000003</v>
      </c>
      <c r="W44" s="8">
        <v>96.93579096000002</v>
      </c>
      <c r="X44" s="8">
        <v>59.665461840000013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487.98757799999981</v>
      </c>
      <c r="D48" s="8">
        <v>487.98757799999981</v>
      </c>
      <c r="E48" s="8">
        <v>443.62503899999996</v>
      </c>
      <c r="F48" s="8">
        <v>478.48109400000016</v>
      </c>
      <c r="G48" s="8">
        <v>494.32488299999989</v>
      </c>
      <c r="H48" s="8">
        <v>449.96234399999992</v>
      </c>
      <c r="I48" s="8">
        <v>424.61242199999987</v>
      </c>
      <c r="J48" s="8">
        <v>364.40609399999994</v>
      </c>
      <c r="K48" s="8">
        <v>348.562656</v>
      </c>
      <c r="L48" s="8">
        <v>329.55003900000003</v>
      </c>
      <c r="M48" s="8">
        <v>443.62503899999996</v>
      </c>
      <c r="N48" s="8">
        <v>316.87507799999997</v>
      </c>
      <c r="O48" s="8">
        <v>282.01867199999998</v>
      </c>
      <c r="P48" s="8">
        <v>218.643867</v>
      </c>
      <c r="Q48" s="8">
        <v>15.843789000000001</v>
      </c>
      <c r="R48" s="8">
        <v>3.1688280000000004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621.476361</v>
      </c>
      <c r="D51" s="27">
        <v>1281.7284361200002</v>
      </c>
      <c r="E51" s="27">
        <v>904.92479747999994</v>
      </c>
      <c r="F51" s="27">
        <v>1235.73245004</v>
      </c>
      <c r="G51" s="27">
        <v>1308.9423441599999</v>
      </c>
      <c r="H51" s="27">
        <v>1229.6738520000001</v>
      </c>
      <c r="I51" s="27">
        <v>992.06972963999999</v>
      </c>
      <c r="J51" s="27">
        <v>1035.23847768</v>
      </c>
      <c r="K51" s="27">
        <v>997.03148292000014</v>
      </c>
      <c r="L51" s="27">
        <v>1228.4148333600001</v>
      </c>
      <c r="M51" s="27">
        <v>1254.8245366799999</v>
      </c>
      <c r="N51" s="27">
        <v>1382.06277</v>
      </c>
      <c r="O51" s="27">
        <v>590.94142272000011</v>
      </c>
      <c r="P51" s="27">
        <v>622.59562332000019</v>
      </c>
      <c r="Q51" s="27">
        <v>603.26280036000026</v>
      </c>
      <c r="R51" s="27">
        <v>954.97573644000022</v>
      </c>
      <c r="S51" s="27">
        <v>997.18578036000008</v>
      </c>
      <c r="T51" s="27">
        <v>978.55739387999995</v>
      </c>
      <c r="U51" s="27">
        <v>1008.7397100000001</v>
      </c>
      <c r="V51" s="27">
        <v>1002.2769900000003</v>
      </c>
      <c r="W51" s="27">
        <v>915.07752864000008</v>
      </c>
      <c r="X51" s="27">
        <v>905.43717000000004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5.0400000000000009</v>
      </c>
      <c r="D61" s="49">
        <f t="shared" si="13"/>
        <v>5.0400000000000009</v>
      </c>
      <c r="E61" s="49">
        <f t="shared" si="13"/>
        <v>5.0400000000000009</v>
      </c>
      <c r="F61" s="49">
        <f t="shared" si="13"/>
        <v>5.0400000000000009</v>
      </c>
      <c r="G61" s="49">
        <f t="shared" si="13"/>
        <v>5.0400000000000009</v>
      </c>
      <c r="H61" s="49">
        <f t="shared" si="13"/>
        <v>5.0400000000000009</v>
      </c>
      <c r="I61" s="49">
        <f t="shared" si="13"/>
        <v>5.2641791999999983</v>
      </c>
      <c r="J61" s="49">
        <f t="shared" si="13"/>
        <v>5.2641791999999983</v>
      </c>
      <c r="K61" s="49">
        <f t="shared" si="13"/>
        <v>5.4879552</v>
      </c>
      <c r="L61" s="49">
        <f t="shared" si="13"/>
        <v>1.2321792</v>
      </c>
      <c r="M61" s="49">
        <f t="shared" si="13"/>
        <v>1.3438655999999998</v>
      </c>
      <c r="N61" s="49">
        <f t="shared" si="13"/>
        <v>1.4559552</v>
      </c>
      <c r="O61" s="49">
        <f t="shared" si="13"/>
        <v>1.4559552</v>
      </c>
      <c r="P61" s="49">
        <f t="shared" si="13"/>
        <v>1.7918208</v>
      </c>
      <c r="Q61" s="49">
        <f t="shared" si="13"/>
        <v>1.7918208</v>
      </c>
      <c r="R61" s="49">
        <f t="shared" si="13"/>
        <v>1.7918208</v>
      </c>
      <c r="S61" s="49">
        <f t="shared" si="13"/>
        <v>0.4479552</v>
      </c>
      <c r="T61" s="49">
        <f t="shared" si="13"/>
        <v>0.4479552</v>
      </c>
      <c r="U61" s="49">
        <f t="shared" si="13"/>
        <v>0.4479552</v>
      </c>
      <c r="V61" s="49">
        <f t="shared" si="13"/>
        <v>1.04864256</v>
      </c>
      <c r="W61" s="49">
        <f t="shared" si="13"/>
        <v>0.4479552</v>
      </c>
      <c r="X61" s="49">
        <f t="shared" si="13"/>
        <v>0.4479552</v>
      </c>
    </row>
    <row r="62" spans="1:24" ht="11.25" customHeight="1" x14ac:dyDescent="0.2">
      <c r="A62" s="50" t="s">
        <v>92</v>
      </c>
      <c r="B62" s="51" t="s">
        <v>93</v>
      </c>
      <c r="C62" s="52">
        <v>5.0400000000000009</v>
      </c>
      <c r="D62" s="52">
        <v>5.0400000000000009</v>
      </c>
      <c r="E62" s="52">
        <v>5.0400000000000009</v>
      </c>
      <c r="F62" s="52">
        <v>5.0400000000000009</v>
      </c>
      <c r="G62" s="52">
        <v>5.0400000000000009</v>
      </c>
      <c r="H62" s="52">
        <v>5.0400000000000009</v>
      </c>
      <c r="I62" s="52">
        <v>5.2641791999999983</v>
      </c>
      <c r="J62" s="52">
        <v>5.2641791999999983</v>
      </c>
      <c r="K62" s="52">
        <v>5.4879552</v>
      </c>
      <c r="L62" s="52">
        <v>1.2321792</v>
      </c>
      <c r="M62" s="52">
        <v>1.3438655999999998</v>
      </c>
      <c r="N62" s="52">
        <v>1.4559552</v>
      </c>
      <c r="O62" s="52">
        <v>1.4559552</v>
      </c>
      <c r="P62" s="52">
        <v>1.7918208</v>
      </c>
      <c r="Q62" s="52">
        <v>1.7918208</v>
      </c>
      <c r="R62" s="52">
        <v>1.7918208</v>
      </c>
      <c r="S62" s="52">
        <v>0.4479552</v>
      </c>
      <c r="T62" s="52">
        <v>0.4479552</v>
      </c>
      <c r="U62" s="52">
        <v>0.4479552</v>
      </c>
      <c r="V62" s="52">
        <v>0.4479552</v>
      </c>
      <c r="W62" s="52">
        <v>0.4479552</v>
      </c>
      <c r="X62" s="52">
        <v>0.4479552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0.60068736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2127.4428114000002</v>
      </c>
      <c r="D2" s="21">
        <f t="shared" ref="D2:X2" si="0">SUM(D3,D17,D22,D25,D26,D51,D52)</f>
        <v>1627.3278950400002</v>
      </c>
      <c r="E2" s="21">
        <f t="shared" si="0"/>
        <v>1643.25471444</v>
      </c>
      <c r="F2" s="21">
        <f t="shared" si="0"/>
        <v>1590.40293372</v>
      </c>
      <c r="G2" s="21">
        <f t="shared" si="0"/>
        <v>1584.59192676</v>
      </c>
      <c r="H2" s="21">
        <f t="shared" si="0"/>
        <v>1591.8860124000003</v>
      </c>
      <c r="I2" s="21">
        <f t="shared" si="0"/>
        <v>987.39266004000001</v>
      </c>
      <c r="J2" s="21">
        <f t="shared" si="0"/>
        <v>777.35657123999999</v>
      </c>
      <c r="K2" s="21">
        <f t="shared" si="0"/>
        <v>726.4403038800001</v>
      </c>
      <c r="L2" s="21">
        <f t="shared" si="0"/>
        <v>879.68378052000025</v>
      </c>
      <c r="M2" s="21">
        <f t="shared" si="0"/>
        <v>668.79044388</v>
      </c>
      <c r="N2" s="21">
        <f t="shared" si="0"/>
        <v>654.56647884000017</v>
      </c>
      <c r="O2" s="21">
        <f t="shared" si="0"/>
        <v>573.82424495999999</v>
      </c>
      <c r="P2" s="21">
        <f t="shared" si="0"/>
        <v>435.99377267999995</v>
      </c>
      <c r="Q2" s="21">
        <f t="shared" si="0"/>
        <v>430.37149787999994</v>
      </c>
      <c r="R2" s="21">
        <f t="shared" si="0"/>
        <v>411.3811530000001</v>
      </c>
      <c r="S2" s="21">
        <f t="shared" si="0"/>
        <v>546.97316904000002</v>
      </c>
      <c r="T2" s="21">
        <f t="shared" si="0"/>
        <v>396.58070448000012</v>
      </c>
      <c r="U2" s="21">
        <f t="shared" si="0"/>
        <v>491.52912300000008</v>
      </c>
      <c r="V2" s="21">
        <f t="shared" si="0"/>
        <v>449.37892152000006</v>
      </c>
      <c r="W2" s="21">
        <f t="shared" si="0"/>
        <v>437.15128823999999</v>
      </c>
      <c r="X2" s="21">
        <f t="shared" si="0"/>
        <v>414.01860984000001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589.83307488000014</v>
      </c>
      <c r="D26" s="27">
        <f t="shared" si="9"/>
        <v>574.31713932000002</v>
      </c>
      <c r="E26" s="27">
        <f t="shared" si="9"/>
        <v>583.57927872000005</v>
      </c>
      <c r="F26" s="27">
        <f t="shared" si="9"/>
        <v>609.18835211999999</v>
      </c>
      <c r="G26" s="27">
        <f t="shared" si="9"/>
        <v>550.66618908000009</v>
      </c>
      <c r="H26" s="27">
        <f t="shared" si="9"/>
        <v>644.19658884</v>
      </c>
      <c r="I26" s="27">
        <f t="shared" si="9"/>
        <v>415.95148512000003</v>
      </c>
      <c r="J26" s="27">
        <f t="shared" si="9"/>
        <v>409.99436063999997</v>
      </c>
      <c r="K26" s="27">
        <f t="shared" si="9"/>
        <v>372.35191428000002</v>
      </c>
      <c r="L26" s="27">
        <f t="shared" si="9"/>
        <v>337.77763992000007</v>
      </c>
      <c r="M26" s="27">
        <f t="shared" si="9"/>
        <v>328.33738368000002</v>
      </c>
      <c r="N26" s="27">
        <f t="shared" si="9"/>
        <v>300.07618884000004</v>
      </c>
      <c r="O26" s="27">
        <f t="shared" si="9"/>
        <v>221.45069771999999</v>
      </c>
      <c r="P26" s="27">
        <f t="shared" si="9"/>
        <v>66.354463080000016</v>
      </c>
      <c r="Q26" s="27">
        <f t="shared" si="9"/>
        <v>72.241080839999995</v>
      </c>
      <c r="R26" s="27">
        <f t="shared" si="9"/>
        <v>94.806227519999993</v>
      </c>
      <c r="S26" s="27">
        <f t="shared" si="9"/>
        <v>104.02076376000001</v>
      </c>
      <c r="T26" s="27">
        <f t="shared" si="9"/>
        <v>85.306421159999999</v>
      </c>
      <c r="U26" s="27">
        <f t="shared" si="9"/>
        <v>79.076313000000013</v>
      </c>
      <c r="V26" s="27">
        <f t="shared" si="9"/>
        <v>78.933791520000028</v>
      </c>
      <c r="W26" s="27">
        <f t="shared" si="9"/>
        <v>69.635790000000014</v>
      </c>
      <c r="X26" s="27">
        <f t="shared" si="9"/>
        <v>66.546429840000016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589.83307488000014</v>
      </c>
      <c r="D33" s="19">
        <f t="shared" si="11"/>
        <v>574.31713932000002</v>
      </c>
      <c r="E33" s="19">
        <f t="shared" si="11"/>
        <v>583.57927872000005</v>
      </c>
      <c r="F33" s="19">
        <f t="shared" si="11"/>
        <v>609.18835211999999</v>
      </c>
      <c r="G33" s="19">
        <f t="shared" si="11"/>
        <v>550.66618908000009</v>
      </c>
      <c r="H33" s="19">
        <f t="shared" si="11"/>
        <v>644.19658884</v>
      </c>
      <c r="I33" s="19">
        <f t="shared" si="11"/>
        <v>415.95148512000003</v>
      </c>
      <c r="J33" s="19">
        <f t="shared" si="11"/>
        <v>409.99436063999997</v>
      </c>
      <c r="K33" s="19">
        <f t="shared" si="11"/>
        <v>372.35191428000002</v>
      </c>
      <c r="L33" s="19">
        <f t="shared" si="11"/>
        <v>337.77763992000007</v>
      </c>
      <c r="M33" s="19">
        <f t="shared" si="11"/>
        <v>328.33738368000002</v>
      </c>
      <c r="N33" s="19">
        <f t="shared" si="11"/>
        <v>300.07618884000004</v>
      </c>
      <c r="O33" s="19">
        <f t="shared" si="11"/>
        <v>221.45069771999999</v>
      </c>
      <c r="P33" s="19">
        <f t="shared" si="11"/>
        <v>66.354463080000016</v>
      </c>
      <c r="Q33" s="19">
        <f t="shared" si="11"/>
        <v>72.241080839999995</v>
      </c>
      <c r="R33" s="19">
        <f t="shared" si="11"/>
        <v>94.806227519999993</v>
      </c>
      <c r="S33" s="19">
        <f t="shared" si="11"/>
        <v>104.02076376000001</v>
      </c>
      <c r="T33" s="19">
        <f t="shared" si="11"/>
        <v>85.306421159999999</v>
      </c>
      <c r="U33" s="19">
        <f t="shared" si="11"/>
        <v>79.076313000000013</v>
      </c>
      <c r="V33" s="19">
        <f t="shared" si="11"/>
        <v>78.933791520000028</v>
      </c>
      <c r="W33" s="19">
        <f t="shared" si="11"/>
        <v>69.635790000000014</v>
      </c>
      <c r="X33" s="19">
        <f t="shared" si="11"/>
        <v>66.546429840000016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8.9539657199999994</v>
      </c>
      <c r="G36" s="8">
        <v>8.9539657199999994</v>
      </c>
      <c r="H36" s="8">
        <v>8.9539657199999994</v>
      </c>
      <c r="I36" s="8">
        <v>8.9539657199999994</v>
      </c>
      <c r="J36" s="8">
        <v>8.9539657199999994</v>
      </c>
      <c r="K36" s="8">
        <v>8.9539657199999994</v>
      </c>
      <c r="L36" s="8">
        <v>8.9539657199999994</v>
      </c>
      <c r="M36" s="8">
        <v>8.9539657199999994</v>
      </c>
      <c r="N36" s="8">
        <v>8.9539657199999994</v>
      </c>
      <c r="O36" s="8">
        <v>5.969310479999999</v>
      </c>
      <c r="P36" s="8">
        <v>2.9846552400000008</v>
      </c>
      <c r="Q36" s="8">
        <v>11.93862096</v>
      </c>
      <c r="R36" s="8">
        <v>8.9539657199999994</v>
      </c>
      <c r="S36" s="8">
        <v>14.923049040000004</v>
      </c>
      <c r="T36" s="8">
        <v>8.9539657199999994</v>
      </c>
      <c r="U36" s="8">
        <v>5.969310479999999</v>
      </c>
      <c r="V36" s="8">
        <v>8.9539657199999994</v>
      </c>
      <c r="W36" s="8">
        <v>5.969310479999999</v>
      </c>
      <c r="X36" s="8">
        <v>3.5816317199999999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296.32581108000005</v>
      </c>
      <c r="D43" s="8">
        <v>302.69844071999995</v>
      </c>
      <c r="E43" s="8">
        <v>296.32581108000005</v>
      </c>
      <c r="F43" s="8">
        <v>328.18895928000006</v>
      </c>
      <c r="G43" s="8">
        <v>375.98328144000004</v>
      </c>
      <c r="H43" s="8">
        <v>528.92585927999994</v>
      </c>
      <c r="I43" s="8">
        <v>194.36427036000001</v>
      </c>
      <c r="J43" s="8">
        <v>210.29571107999999</v>
      </c>
      <c r="K43" s="8">
        <v>203.92308144</v>
      </c>
      <c r="L43" s="8">
        <v>194.36427036000001</v>
      </c>
      <c r="M43" s="8">
        <v>191.17808892000002</v>
      </c>
      <c r="N43" s="8">
        <v>184.80545928000001</v>
      </c>
      <c r="O43" s="8">
        <v>152.94231108</v>
      </c>
      <c r="P43" s="8">
        <v>44.608140720000016</v>
      </c>
      <c r="Q43" s="8">
        <v>47.794588919999995</v>
      </c>
      <c r="R43" s="8">
        <v>76.471288919999992</v>
      </c>
      <c r="S43" s="8">
        <v>82.843918559999992</v>
      </c>
      <c r="T43" s="8">
        <v>70.098659279999993</v>
      </c>
      <c r="U43" s="8">
        <v>63.726029640000014</v>
      </c>
      <c r="V43" s="8">
        <v>63.726029640000014</v>
      </c>
      <c r="W43" s="8">
        <v>60.539581440000006</v>
      </c>
      <c r="X43" s="8">
        <v>61.304382360000005</v>
      </c>
    </row>
    <row r="44" spans="1:24" ht="11.25" customHeight="1" x14ac:dyDescent="0.2">
      <c r="A44" s="28" t="s">
        <v>74</v>
      </c>
      <c r="B44" s="7" t="s">
        <v>75</v>
      </c>
      <c r="C44" s="8">
        <v>284.55329808000005</v>
      </c>
      <c r="D44" s="8">
        <v>262.66473288000003</v>
      </c>
      <c r="E44" s="8">
        <v>278.29950192000001</v>
      </c>
      <c r="F44" s="8">
        <v>272.04542712</v>
      </c>
      <c r="G44" s="8">
        <v>165.72894192000001</v>
      </c>
      <c r="H44" s="8">
        <v>106.31676384000001</v>
      </c>
      <c r="I44" s="8">
        <v>212.63324904000001</v>
      </c>
      <c r="J44" s="8">
        <v>190.74468384000002</v>
      </c>
      <c r="K44" s="8">
        <v>159.47486712</v>
      </c>
      <c r="L44" s="8">
        <v>134.45940384000002</v>
      </c>
      <c r="M44" s="8">
        <v>128.20532904000001</v>
      </c>
      <c r="N44" s="8">
        <v>106.31676384000001</v>
      </c>
      <c r="O44" s="8">
        <v>62.539076160000008</v>
      </c>
      <c r="P44" s="8">
        <v>18.761667120000002</v>
      </c>
      <c r="Q44" s="8">
        <v>12.507870960000004</v>
      </c>
      <c r="R44" s="8">
        <v>9.3809728800000016</v>
      </c>
      <c r="S44" s="8">
        <v>6.253796160000002</v>
      </c>
      <c r="T44" s="8">
        <v>6.253796160000002</v>
      </c>
      <c r="U44" s="8">
        <v>9.3809728800000016</v>
      </c>
      <c r="V44" s="8">
        <v>6.253796160000002</v>
      </c>
      <c r="W44" s="8">
        <v>3.1268980800000001</v>
      </c>
      <c r="X44" s="8">
        <v>1.6604157600000002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1537.6097365200001</v>
      </c>
      <c r="D51" s="27">
        <v>1053.0107557200001</v>
      </c>
      <c r="E51" s="27">
        <v>1059.67543572</v>
      </c>
      <c r="F51" s="27">
        <v>981.21458160000009</v>
      </c>
      <c r="G51" s="27">
        <v>1033.9257376799999</v>
      </c>
      <c r="H51" s="27">
        <v>947.68942356000014</v>
      </c>
      <c r="I51" s="27">
        <v>571.44117491999998</v>
      </c>
      <c r="J51" s="27">
        <v>367.36221059999997</v>
      </c>
      <c r="K51" s="27">
        <v>354.08838960000008</v>
      </c>
      <c r="L51" s="27">
        <v>541.90614060000019</v>
      </c>
      <c r="M51" s="27">
        <v>340.45306019999998</v>
      </c>
      <c r="N51" s="27">
        <v>354.49029000000007</v>
      </c>
      <c r="O51" s="27">
        <v>352.37354724000005</v>
      </c>
      <c r="P51" s="27">
        <v>369.63930959999993</v>
      </c>
      <c r="Q51" s="27">
        <v>358.13041703999994</v>
      </c>
      <c r="R51" s="27">
        <v>316.5749254800001</v>
      </c>
      <c r="S51" s="27">
        <v>442.95240528000005</v>
      </c>
      <c r="T51" s="27">
        <v>311.27428332000011</v>
      </c>
      <c r="U51" s="27">
        <v>412.45281000000006</v>
      </c>
      <c r="V51" s="27">
        <v>370.44513000000006</v>
      </c>
      <c r="W51" s="27">
        <v>367.51549823999994</v>
      </c>
      <c r="X51" s="27">
        <v>347.47217999999998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24.639955199999999</v>
      </c>
      <c r="D61" s="49">
        <f t="shared" si="13"/>
        <v>24.639955199999999</v>
      </c>
      <c r="E61" s="49">
        <f t="shared" si="13"/>
        <v>24.639955199999999</v>
      </c>
      <c r="F61" s="49">
        <f t="shared" si="13"/>
        <v>24.639955199999999</v>
      </c>
      <c r="G61" s="49">
        <f t="shared" si="13"/>
        <v>24.639955199999999</v>
      </c>
      <c r="H61" s="49">
        <f t="shared" si="13"/>
        <v>24.639955199999999</v>
      </c>
      <c r="I61" s="49">
        <f t="shared" si="13"/>
        <v>25.535865599999997</v>
      </c>
      <c r="J61" s="49">
        <f t="shared" si="13"/>
        <v>25.535865599999997</v>
      </c>
      <c r="K61" s="49">
        <f t="shared" si="13"/>
        <v>25.535865599999997</v>
      </c>
      <c r="L61" s="49">
        <f t="shared" si="13"/>
        <v>0.89591040000000022</v>
      </c>
      <c r="M61" s="49">
        <f t="shared" si="13"/>
        <v>0.89591040000000022</v>
      </c>
      <c r="N61" s="49">
        <f t="shared" si="13"/>
        <v>0.89591040000000022</v>
      </c>
      <c r="O61" s="49">
        <f t="shared" si="13"/>
        <v>5.8238207999999982</v>
      </c>
      <c r="P61" s="49">
        <f t="shared" si="13"/>
        <v>6.2721792000000018</v>
      </c>
      <c r="Q61" s="49">
        <f t="shared" si="13"/>
        <v>13.103999999999997</v>
      </c>
      <c r="R61" s="49">
        <f t="shared" si="13"/>
        <v>13.103999999999997</v>
      </c>
      <c r="S61" s="49">
        <f t="shared" si="13"/>
        <v>27.551865599999999</v>
      </c>
      <c r="T61" s="49">
        <f t="shared" si="13"/>
        <v>27.551865599999999</v>
      </c>
      <c r="U61" s="49">
        <f t="shared" si="13"/>
        <v>27.888134399999998</v>
      </c>
      <c r="V61" s="49">
        <f t="shared" si="13"/>
        <v>27.888134399999998</v>
      </c>
      <c r="W61" s="49">
        <f t="shared" si="13"/>
        <v>27.888134399999998</v>
      </c>
      <c r="X61" s="49">
        <f t="shared" si="13"/>
        <v>27.888134399999998</v>
      </c>
    </row>
    <row r="62" spans="1:24" ht="11.25" customHeight="1" x14ac:dyDescent="0.2">
      <c r="A62" s="50" t="s">
        <v>92</v>
      </c>
      <c r="B62" s="51" t="s">
        <v>93</v>
      </c>
      <c r="C62" s="52">
        <v>24.639955199999999</v>
      </c>
      <c r="D62" s="52">
        <v>24.639955199999999</v>
      </c>
      <c r="E62" s="52">
        <v>24.639955199999999</v>
      </c>
      <c r="F62" s="52">
        <v>24.639955199999999</v>
      </c>
      <c r="G62" s="52">
        <v>24.639955199999999</v>
      </c>
      <c r="H62" s="52">
        <v>24.639955199999999</v>
      </c>
      <c r="I62" s="52">
        <v>25.535865599999997</v>
      </c>
      <c r="J62" s="52">
        <v>25.535865599999997</v>
      </c>
      <c r="K62" s="52">
        <v>25.535865599999997</v>
      </c>
      <c r="L62" s="52">
        <v>0.89591040000000022</v>
      </c>
      <c r="M62" s="52">
        <v>0.89591040000000022</v>
      </c>
      <c r="N62" s="52">
        <v>0.89591040000000022</v>
      </c>
      <c r="O62" s="52">
        <v>5.8238207999999982</v>
      </c>
      <c r="P62" s="52">
        <v>6.2721792000000018</v>
      </c>
      <c r="Q62" s="52">
        <v>13.103999999999997</v>
      </c>
      <c r="R62" s="52">
        <v>13.103999999999997</v>
      </c>
      <c r="S62" s="52">
        <v>27.551865599999999</v>
      </c>
      <c r="T62" s="52">
        <v>27.551865599999999</v>
      </c>
      <c r="U62" s="52">
        <v>27.888134399999998</v>
      </c>
      <c r="V62" s="52">
        <v>27.888134399999998</v>
      </c>
      <c r="W62" s="52">
        <v>27.888134399999998</v>
      </c>
      <c r="X62" s="52">
        <v>27.888134399999998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331.89135192000003</v>
      </c>
      <c r="D2" s="21">
        <f t="shared" ref="D2:X2" si="0">SUM(D3,D17,D22,D25,D26,D51,D52)</f>
        <v>334.66400712000006</v>
      </c>
      <c r="E2" s="21">
        <f t="shared" si="0"/>
        <v>381.20862132000013</v>
      </c>
      <c r="F2" s="21">
        <f t="shared" si="0"/>
        <v>308.66223816000002</v>
      </c>
      <c r="G2" s="21">
        <f t="shared" si="0"/>
        <v>721.20614940000019</v>
      </c>
      <c r="H2" s="21">
        <f t="shared" si="0"/>
        <v>514.34182080000005</v>
      </c>
      <c r="I2" s="21">
        <f t="shared" si="0"/>
        <v>257.07046752000002</v>
      </c>
      <c r="J2" s="21">
        <f t="shared" si="0"/>
        <v>349.17706871999997</v>
      </c>
      <c r="K2" s="21">
        <f t="shared" si="0"/>
        <v>302.7889404</v>
      </c>
      <c r="L2" s="21">
        <f t="shared" si="0"/>
        <v>206.78171364000002</v>
      </c>
      <c r="M2" s="21">
        <f t="shared" si="0"/>
        <v>192.03793056000001</v>
      </c>
      <c r="N2" s="21">
        <f t="shared" si="0"/>
        <v>282.00301524000002</v>
      </c>
      <c r="O2" s="21">
        <f t="shared" si="0"/>
        <v>139.43181780000003</v>
      </c>
      <c r="P2" s="21">
        <f t="shared" si="0"/>
        <v>175.78126259999999</v>
      </c>
      <c r="Q2" s="21">
        <f t="shared" si="0"/>
        <v>148.28336999999999</v>
      </c>
      <c r="R2" s="21">
        <f t="shared" si="0"/>
        <v>220.25477303999998</v>
      </c>
      <c r="S2" s="21">
        <f t="shared" si="0"/>
        <v>319.29590412000005</v>
      </c>
      <c r="T2" s="21">
        <f t="shared" si="0"/>
        <v>237.55587408000002</v>
      </c>
      <c r="U2" s="21">
        <f t="shared" si="0"/>
        <v>246.90907800000002</v>
      </c>
      <c r="V2" s="21">
        <f t="shared" si="0"/>
        <v>249.17206788000001</v>
      </c>
      <c r="W2" s="21">
        <f t="shared" si="0"/>
        <v>209.68407755999999</v>
      </c>
      <c r="X2" s="21">
        <f t="shared" si="0"/>
        <v>199.71870696000002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137.65793760000003</v>
      </c>
      <c r="D26" s="27">
        <f t="shared" si="9"/>
        <v>125.23330476000001</v>
      </c>
      <c r="E26" s="27">
        <f t="shared" si="9"/>
        <v>131.48710092000002</v>
      </c>
      <c r="F26" s="27">
        <f t="shared" si="9"/>
        <v>140.98636188</v>
      </c>
      <c r="G26" s="27">
        <f t="shared" si="9"/>
        <v>125.52997644000001</v>
      </c>
      <c r="H26" s="27">
        <f t="shared" si="9"/>
        <v>179.69692824000003</v>
      </c>
      <c r="I26" s="27">
        <f t="shared" si="9"/>
        <v>168.71377536</v>
      </c>
      <c r="J26" s="27">
        <f t="shared" si="9"/>
        <v>156.20590440000001</v>
      </c>
      <c r="K26" s="27">
        <f t="shared" si="9"/>
        <v>131.27340060000003</v>
      </c>
      <c r="L26" s="27">
        <f t="shared" si="9"/>
        <v>90.705809520000003</v>
      </c>
      <c r="M26" s="27">
        <f t="shared" si="9"/>
        <v>100.14633252</v>
      </c>
      <c r="N26" s="27">
        <f t="shared" si="9"/>
        <v>75.094995240000003</v>
      </c>
      <c r="O26" s="27">
        <f t="shared" si="9"/>
        <v>56.273778000000007</v>
      </c>
      <c r="P26" s="27">
        <f t="shared" si="9"/>
        <v>91.109128679999998</v>
      </c>
      <c r="Q26" s="27">
        <f t="shared" si="9"/>
        <v>66.235908239999986</v>
      </c>
      <c r="R26" s="27">
        <f t="shared" si="9"/>
        <v>69.540911280000003</v>
      </c>
      <c r="S26" s="27">
        <f t="shared" si="9"/>
        <v>72.549254520000005</v>
      </c>
      <c r="T26" s="27">
        <f t="shared" si="9"/>
        <v>69.422356440000001</v>
      </c>
      <c r="U26" s="27">
        <f t="shared" si="9"/>
        <v>72.668087999999997</v>
      </c>
      <c r="V26" s="27">
        <f t="shared" si="9"/>
        <v>72.608537880000029</v>
      </c>
      <c r="W26" s="27">
        <f t="shared" si="9"/>
        <v>59.981833439999988</v>
      </c>
      <c r="X26" s="27">
        <f t="shared" si="9"/>
        <v>56.074656959999992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137.65793760000003</v>
      </c>
      <c r="D33" s="19">
        <f t="shared" si="11"/>
        <v>125.23330476000001</v>
      </c>
      <c r="E33" s="19">
        <f t="shared" si="11"/>
        <v>131.48710092000002</v>
      </c>
      <c r="F33" s="19">
        <f t="shared" si="11"/>
        <v>140.98636188</v>
      </c>
      <c r="G33" s="19">
        <f t="shared" si="11"/>
        <v>125.52997644000001</v>
      </c>
      <c r="H33" s="19">
        <f t="shared" si="11"/>
        <v>179.69692824000003</v>
      </c>
      <c r="I33" s="19">
        <f t="shared" si="11"/>
        <v>168.71377536</v>
      </c>
      <c r="J33" s="19">
        <f t="shared" si="11"/>
        <v>156.20590440000001</v>
      </c>
      <c r="K33" s="19">
        <f t="shared" si="11"/>
        <v>131.27340060000003</v>
      </c>
      <c r="L33" s="19">
        <f t="shared" si="11"/>
        <v>90.705809520000003</v>
      </c>
      <c r="M33" s="19">
        <f t="shared" si="11"/>
        <v>100.14633252</v>
      </c>
      <c r="N33" s="19">
        <f t="shared" si="11"/>
        <v>75.094995240000003</v>
      </c>
      <c r="O33" s="19">
        <f t="shared" si="11"/>
        <v>56.273778000000007</v>
      </c>
      <c r="P33" s="19">
        <f t="shared" si="11"/>
        <v>91.109128679999998</v>
      </c>
      <c r="Q33" s="19">
        <f t="shared" si="11"/>
        <v>66.235908239999986</v>
      </c>
      <c r="R33" s="19">
        <f t="shared" si="11"/>
        <v>69.540911280000003</v>
      </c>
      <c r="S33" s="19">
        <f t="shared" si="11"/>
        <v>72.549254520000005</v>
      </c>
      <c r="T33" s="19">
        <f t="shared" si="11"/>
        <v>69.422356440000001</v>
      </c>
      <c r="U33" s="19">
        <f t="shared" si="11"/>
        <v>72.668087999999997</v>
      </c>
      <c r="V33" s="19">
        <f t="shared" si="11"/>
        <v>72.608537880000029</v>
      </c>
      <c r="W33" s="19">
        <f t="shared" si="11"/>
        <v>59.981833439999988</v>
      </c>
      <c r="X33" s="19">
        <f t="shared" si="11"/>
        <v>56.074656959999992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20.892359520000003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17.907704280000001</v>
      </c>
      <c r="I36" s="8">
        <v>17.907704280000001</v>
      </c>
      <c r="J36" s="8">
        <v>17.907704280000001</v>
      </c>
      <c r="K36" s="8">
        <v>14.923049040000004</v>
      </c>
      <c r="L36" s="8">
        <v>11.93862096</v>
      </c>
      <c r="M36" s="8">
        <v>11.93862096</v>
      </c>
      <c r="N36" s="8">
        <v>8.9539657199999994</v>
      </c>
      <c r="O36" s="8">
        <v>8.9539657199999994</v>
      </c>
      <c r="P36" s="8">
        <v>5.969310479999999</v>
      </c>
      <c r="Q36" s="8">
        <v>2.9846552400000008</v>
      </c>
      <c r="R36" s="8">
        <v>2.9846552400000008</v>
      </c>
      <c r="S36" s="8">
        <v>2.9846552400000008</v>
      </c>
      <c r="T36" s="8">
        <v>2.9846552400000008</v>
      </c>
      <c r="U36" s="8">
        <v>2.9846552400000008</v>
      </c>
      <c r="V36" s="8">
        <v>2.9846552400000008</v>
      </c>
      <c r="W36" s="8">
        <v>2.9846552400000008</v>
      </c>
      <c r="X36" s="8">
        <v>2.9846552400000008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57.353400000000015</v>
      </c>
      <c r="D43" s="8">
        <v>54.167218559999995</v>
      </c>
      <c r="E43" s="8">
        <v>54.167218559999995</v>
      </c>
      <c r="F43" s="8">
        <v>60.539581440000006</v>
      </c>
      <c r="G43" s="8">
        <v>70.098659279999993</v>
      </c>
      <c r="H43" s="8">
        <v>124.26561108000003</v>
      </c>
      <c r="I43" s="8">
        <v>38.235511079999988</v>
      </c>
      <c r="J43" s="8">
        <v>38.235511079999988</v>
      </c>
      <c r="K43" s="8">
        <v>35.049329639999996</v>
      </c>
      <c r="L43" s="8">
        <v>31.862881439999988</v>
      </c>
      <c r="M43" s="8">
        <v>35.049329639999996</v>
      </c>
      <c r="N43" s="8">
        <v>25.490518559999998</v>
      </c>
      <c r="O43" s="8">
        <v>22.304070360000001</v>
      </c>
      <c r="P43" s="8">
        <v>38.235511079999988</v>
      </c>
      <c r="Q43" s="8">
        <v>38.235511079999988</v>
      </c>
      <c r="R43" s="8">
        <v>47.794588919999995</v>
      </c>
      <c r="S43" s="8">
        <v>41.421959279999996</v>
      </c>
      <c r="T43" s="8">
        <v>41.421959279999996</v>
      </c>
      <c r="U43" s="8">
        <v>47.794588919999995</v>
      </c>
      <c r="V43" s="8">
        <v>44.608140720000016</v>
      </c>
      <c r="W43" s="8">
        <v>38.235511079999988</v>
      </c>
      <c r="X43" s="8">
        <v>44.19386243999999</v>
      </c>
    </row>
    <row r="44" spans="1:24" ht="11.25" customHeight="1" x14ac:dyDescent="0.2">
      <c r="A44" s="28" t="s">
        <v>74</v>
      </c>
      <c r="B44" s="7" t="s">
        <v>75</v>
      </c>
      <c r="C44" s="8">
        <v>59.412178080000018</v>
      </c>
      <c r="D44" s="8">
        <v>53.158381920000004</v>
      </c>
      <c r="E44" s="8">
        <v>59.412178080000018</v>
      </c>
      <c r="F44" s="8">
        <v>62.539076160000008</v>
      </c>
      <c r="G44" s="8">
        <v>37.523612880000016</v>
      </c>
      <c r="H44" s="8">
        <v>37.523612880000016</v>
      </c>
      <c r="I44" s="8">
        <v>112.57056000000003</v>
      </c>
      <c r="J44" s="8">
        <v>100.06268904000001</v>
      </c>
      <c r="K44" s="8">
        <v>81.301021920000025</v>
      </c>
      <c r="L44" s="8">
        <v>46.904307120000013</v>
      </c>
      <c r="M44" s="8">
        <v>53.158381920000004</v>
      </c>
      <c r="N44" s="8">
        <v>40.650510959999998</v>
      </c>
      <c r="O44" s="8">
        <v>25.015741920000004</v>
      </c>
      <c r="P44" s="8">
        <v>46.904307120000013</v>
      </c>
      <c r="Q44" s="8">
        <v>25.015741920000004</v>
      </c>
      <c r="R44" s="8">
        <v>18.761667120000002</v>
      </c>
      <c r="S44" s="8">
        <v>28.14264</v>
      </c>
      <c r="T44" s="8">
        <v>25.015741920000004</v>
      </c>
      <c r="U44" s="8">
        <v>21.888843840000003</v>
      </c>
      <c r="V44" s="8">
        <v>25.015741920000004</v>
      </c>
      <c r="W44" s="8">
        <v>18.761667120000002</v>
      </c>
      <c r="X44" s="8">
        <v>8.8961392799999981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194.23341432000001</v>
      </c>
      <c r="D51" s="27">
        <v>209.43070236000003</v>
      </c>
      <c r="E51" s="27">
        <v>249.72152040000009</v>
      </c>
      <c r="F51" s="27">
        <v>167.67587628000001</v>
      </c>
      <c r="G51" s="27">
        <v>595.67617296000014</v>
      </c>
      <c r="H51" s="27">
        <v>334.64489256000007</v>
      </c>
      <c r="I51" s="27">
        <v>88.356692160000023</v>
      </c>
      <c r="J51" s="27">
        <v>192.97116431999999</v>
      </c>
      <c r="K51" s="27">
        <v>171.5155398</v>
      </c>
      <c r="L51" s="27">
        <v>116.07590412</v>
      </c>
      <c r="M51" s="27">
        <v>91.891598040000019</v>
      </c>
      <c r="N51" s="27">
        <v>206.90802000000002</v>
      </c>
      <c r="O51" s="27">
        <v>83.158039800000012</v>
      </c>
      <c r="P51" s="27">
        <v>84.672133920000007</v>
      </c>
      <c r="Q51" s="27">
        <v>82.04746175999999</v>
      </c>
      <c r="R51" s="27">
        <v>150.71386175999999</v>
      </c>
      <c r="S51" s="27">
        <v>246.74664960000001</v>
      </c>
      <c r="T51" s="27">
        <v>168.13351764000001</v>
      </c>
      <c r="U51" s="27">
        <v>174.24099000000001</v>
      </c>
      <c r="V51" s="27">
        <v>176.56352999999999</v>
      </c>
      <c r="W51" s="27">
        <v>149.70224412000002</v>
      </c>
      <c r="X51" s="27">
        <v>143.64405000000002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1607.6479103999998</v>
      </c>
      <c r="D61" s="49">
        <f t="shared" si="13"/>
        <v>1616.7199103999997</v>
      </c>
      <c r="E61" s="49">
        <f t="shared" si="13"/>
        <v>1616.7199103999997</v>
      </c>
      <c r="F61" s="49">
        <f t="shared" si="13"/>
        <v>1672.3840895999997</v>
      </c>
      <c r="G61" s="49">
        <f t="shared" si="13"/>
        <v>1680.1118208</v>
      </c>
      <c r="H61" s="49">
        <f t="shared" si="13"/>
        <v>1711.5840000000001</v>
      </c>
      <c r="I61" s="49">
        <f t="shared" si="13"/>
        <v>1777.7761343999998</v>
      </c>
      <c r="J61" s="49">
        <f t="shared" si="13"/>
        <v>1904.3361792000001</v>
      </c>
      <c r="K61" s="49">
        <f t="shared" si="13"/>
        <v>1878.6878207999998</v>
      </c>
      <c r="L61" s="49">
        <f t="shared" si="13"/>
        <v>1482.6559104</v>
      </c>
      <c r="M61" s="49">
        <f t="shared" si="13"/>
        <v>1473.3601344000001</v>
      </c>
      <c r="N61" s="49">
        <f t="shared" si="13"/>
        <v>1481.1999551999997</v>
      </c>
      <c r="O61" s="49">
        <f t="shared" si="13"/>
        <v>1502.5921343999996</v>
      </c>
      <c r="P61" s="49">
        <f t="shared" si="13"/>
        <v>1489.3760447999996</v>
      </c>
      <c r="Q61" s="49">
        <f t="shared" si="13"/>
        <v>1485.5678207999997</v>
      </c>
      <c r="R61" s="49">
        <f t="shared" si="13"/>
        <v>1460.2561344000001</v>
      </c>
      <c r="S61" s="49">
        <f t="shared" si="13"/>
        <v>1918.8961343999999</v>
      </c>
      <c r="T61" s="49">
        <f t="shared" si="13"/>
        <v>1949.3599103999998</v>
      </c>
      <c r="U61" s="49">
        <f t="shared" si="13"/>
        <v>1960.5599999999997</v>
      </c>
      <c r="V61" s="49">
        <f t="shared" si="13"/>
        <v>1958.5439999999999</v>
      </c>
      <c r="W61" s="49">
        <f t="shared" si="13"/>
        <v>1953.0560448000001</v>
      </c>
      <c r="X61" s="49">
        <f t="shared" si="13"/>
        <v>1956.3038208</v>
      </c>
    </row>
    <row r="62" spans="1:24" ht="11.25" customHeight="1" x14ac:dyDescent="0.2">
      <c r="A62" s="50" t="s">
        <v>92</v>
      </c>
      <c r="B62" s="51" t="s">
        <v>93</v>
      </c>
      <c r="C62" s="52">
        <v>1607.6479103999998</v>
      </c>
      <c r="D62" s="52">
        <v>1616.7199103999997</v>
      </c>
      <c r="E62" s="52">
        <v>1616.7199103999997</v>
      </c>
      <c r="F62" s="52">
        <v>1672.3840895999997</v>
      </c>
      <c r="G62" s="52">
        <v>1680.1118208</v>
      </c>
      <c r="H62" s="52">
        <v>1711.5840000000001</v>
      </c>
      <c r="I62" s="52">
        <v>1777.7761343999998</v>
      </c>
      <c r="J62" s="52">
        <v>1904.3361792000001</v>
      </c>
      <c r="K62" s="52">
        <v>1878.6878207999998</v>
      </c>
      <c r="L62" s="52">
        <v>1482.6559104</v>
      </c>
      <c r="M62" s="52">
        <v>1473.3601344000001</v>
      </c>
      <c r="N62" s="52">
        <v>1481.1999551999997</v>
      </c>
      <c r="O62" s="52">
        <v>1502.5921343999996</v>
      </c>
      <c r="P62" s="52">
        <v>1489.3760447999996</v>
      </c>
      <c r="Q62" s="52">
        <v>1485.5678207999997</v>
      </c>
      <c r="R62" s="52">
        <v>1460.2561344000001</v>
      </c>
      <c r="S62" s="52">
        <v>1918.8961343999999</v>
      </c>
      <c r="T62" s="52">
        <v>1949.3599103999998</v>
      </c>
      <c r="U62" s="52">
        <v>1960.5599999999997</v>
      </c>
      <c r="V62" s="52">
        <v>1958.5439999999999</v>
      </c>
      <c r="W62" s="52">
        <v>1953.0560448000001</v>
      </c>
      <c r="X62" s="52">
        <v>1956.3038208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678.67514784000002</v>
      </c>
      <c r="D2" s="21">
        <f t="shared" ref="D2:X2" si="0">SUM(D3,D17,D22,D25,D26,D51,D52)</f>
        <v>532.43319780000002</v>
      </c>
      <c r="E2" s="21">
        <f t="shared" si="0"/>
        <v>686.50292736000006</v>
      </c>
      <c r="F2" s="21">
        <f t="shared" si="0"/>
        <v>669.94839900000011</v>
      </c>
      <c r="G2" s="21">
        <f t="shared" si="0"/>
        <v>577.44643572000018</v>
      </c>
      <c r="H2" s="21">
        <f t="shared" si="0"/>
        <v>902.63756304000003</v>
      </c>
      <c r="I2" s="21">
        <f t="shared" si="0"/>
        <v>412.30979279999997</v>
      </c>
      <c r="J2" s="21">
        <f t="shared" si="0"/>
        <v>562.94806968</v>
      </c>
      <c r="K2" s="21">
        <f t="shared" si="0"/>
        <v>566.24291424</v>
      </c>
      <c r="L2" s="21">
        <f t="shared" si="0"/>
        <v>500.85573912000007</v>
      </c>
      <c r="M2" s="21">
        <f t="shared" si="0"/>
        <v>448.17811704000007</v>
      </c>
      <c r="N2" s="21">
        <f t="shared" si="0"/>
        <v>496.97040528000014</v>
      </c>
      <c r="O2" s="21">
        <f t="shared" si="0"/>
        <v>545.74742087999994</v>
      </c>
      <c r="P2" s="21">
        <f t="shared" si="0"/>
        <v>847.69184627999994</v>
      </c>
      <c r="Q2" s="21">
        <f t="shared" si="0"/>
        <v>868.41412488000003</v>
      </c>
      <c r="R2" s="21">
        <f t="shared" si="0"/>
        <v>775.04268347999994</v>
      </c>
      <c r="S2" s="21">
        <f t="shared" si="0"/>
        <v>791.89165331999982</v>
      </c>
      <c r="T2" s="21">
        <f t="shared" si="0"/>
        <v>796.54451255999993</v>
      </c>
      <c r="U2" s="21">
        <f t="shared" si="0"/>
        <v>838.58443632000012</v>
      </c>
      <c r="V2" s="21">
        <f t="shared" si="0"/>
        <v>736.81468416000007</v>
      </c>
      <c r="W2" s="21">
        <f t="shared" si="0"/>
        <v>776.28880080000022</v>
      </c>
      <c r="X2" s="21">
        <f t="shared" si="0"/>
        <v>850.08940632000008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455.00626548000002</v>
      </c>
      <c r="D26" s="27">
        <f t="shared" si="9"/>
        <v>455.18410368000002</v>
      </c>
      <c r="E26" s="27">
        <f t="shared" si="9"/>
        <v>461.319345</v>
      </c>
      <c r="F26" s="27">
        <f t="shared" si="9"/>
        <v>499.4955727200001</v>
      </c>
      <c r="G26" s="27">
        <f t="shared" si="9"/>
        <v>487.87798356000019</v>
      </c>
      <c r="H26" s="27">
        <f t="shared" si="9"/>
        <v>469.03307831999996</v>
      </c>
      <c r="I26" s="27">
        <f t="shared" si="9"/>
        <v>378.17875476</v>
      </c>
      <c r="J26" s="27">
        <f t="shared" si="9"/>
        <v>368.91661535999998</v>
      </c>
      <c r="K26" s="27">
        <f t="shared" si="9"/>
        <v>359.53564247999998</v>
      </c>
      <c r="L26" s="27">
        <f t="shared" si="9"/>
        <v>303.03692892000004</v>
      </c>
      <c r="M26" s="27">
        <f t="shared" si="9"/>
        <v>296.96097096000005</v>
      </c>
      <c r="N26" s="27">
        <f t="shared" si="9"/>
        <v>252.85125528</v>
      </c>
      <c r="O26" s="27">
        <f t="shared" si="9"/>
        <v>212.10586559999999</v>
      </c>
      <c r="P26" s="27">
        <f t="shared" si="9"/>
        <v>496.68334667999994</v>
      </c>
      <c r="Q26" s="27">
        <f t="shared" si="9"/>
        <v>528.30883979999999</v>
      </c>
      <c r="R26" s="27">
        <f t="shared" si="9"/>
        <v>499.66800191999994</v>
      </c>
      <c r="S26" s="27">
        <f t="shared" si="9"/>
        <v>480.6686678399999</v>
      </c>
      <c r="T26" s="27">
        <f t="shared" si="9"/>
        <v>509.40465119999999</v>
      </c>
      <c r="U26" s="27">
        <f t="shared" si="9"/>
        <v>471.37066632000005</v>
      </c>
      <c r="V26" s="27">
        <f t="shared" si="9"/>
        <v>452.25304416000006</v>
      </c>
      <c r="W26" s="27">
        <f t="shared" si="9"/>
        <v>388.52701452000014</v>
      </c>
      <c r="X26" s="27">
        <f t="shared" si="9"/>
        <v>438.59590632000004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455.00626548000002</v>
      </c>
      <c r="D33" s="19">
        <f t="shared" si="11"/>
        <v>455.18410368000002</v>
      </c>
      <c r="E33" s="19">
        <f t="shared" si="11"/>
        <v>461.319345</v>
      </c>
      <c r="F33" s="19">
        <f t="shared" si="11"/>
        <v>499.4955727200001</v>
      </c>
      <c r="G33" s="19">
        <f t="shared" si="11"/>
        <v>487.87798356000019</v>
      </c>
      <c r="H33" s="19">
        <f t="shared" si="11"/>
        <v>469.03307831999996</v>
      </c>
      <c r="I33" s="19">
        <f t="shared" si="11"/>
        <v>378.17875476</v>
      </c>
      <c r="J33" s="19">
        <f t="shared" si="11"/>
        <v>368.91661535999998</v>
      </c>
      <c r="K33" s="19">
        <f t="shared" si="11"/>
        <v>359.53564247999998</v>
      </c>
      <c r="L33" s="19">
        <f t="shared" si="11"/>
        <v>303.03692892000004</v>
      </c>
      <c r="M33" s="19">
        <f t="shared" si="11"/>
        <v>296.96097096000005</v>
      </c>
      <c r="N33" s="19">
        <f t="shared" si="11"/>
        <v>252.85125528</v>
      </c>
      <c r="O33" s="19">
        <f t="shared" si="11"/>
        <v>212.10586559999999</v>
      </c>
      <c r="P33" s="19">
        <f t="shared" si="11"/>
        <v>496.68334667999994</v>
      </c>
      <c r="Q33" s="19">
        <f t="shared" si="11"/>
        <v>528.30883979999999</v>
      </c>
      <c r="R33" s="19">
        <f t="shared" si="11"/>
        <v>499.66800191999994</v>
      </c>
      <c r="S33" s="19">
        <f t="shared" si="11"/>
        <v>480.6686678399999</v>
      </c>
      <c r="T33" s="19">
        <f t="shared" si="11"/>
        <v>509.40465119999999</v>
      </c>
      <c r="U33" s="19">
        <f t="shared" si="11"/>
        <v>471.37066632000005</v>
      </c>
      <c r="V33" s="19">
        <f t="shared" si="11"/>
        <v>452.25304416000006</v>
      </c>
      <c r="W33" s="19">
        <f t="shared" si="11"/>
        <v>388.52701452000014</v>
      </c>
      <c r="X33" s="19">
        <f t="shared" si="11"/>
        <v>438.59590632000004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20.892359520000003</v>
      </c>
      <c r="I36" s="8">
        <v>17.907704280000001</v>
      </c>
      <c r="J36" s="8">
        <v>17.907704280000001</v>
      </c>
      <c r="K36" s="8">
        <v>17.907704280000001</v>
      </c>
      <c r="L36" s="8">
        <v>14.923049040000004</v>
      </c>
      <c r="M36" s="8">
        <v>14.923049040000004</v>
      </c>
      <c r="N36" s="8">
        <v>11.93862096</v>
      </c>
      <c r="O36" s="8">
        <v>8.9539657199999994</v>
      </c>
      <c r="P36" s="8">
        <v>2.9846552400000008</v>
      </c>
      <c r="Q36" s="8">
        <v>2.9846552400000008</v>
      </c>
      <c r="R36" s="8">
        <v>5.969310479999999</v>
      </c>
      <c r="S36" s="8">
        <v>5.969310479999999</v>
      </c>
      <c r="T36" s="8">
        <v>5.969310479999999</v>
      </c>
      <c r="U36" s="8">
        <v>2.9846552400000008</v>
      </c>
      <c r="V36" s="8">
        <v>2.9846552400000008</v>
      </c>
      <c r="W36" s="8">
        <v>2.9846552400000008</v>
      </c>
      <c r="X36" s="8">
        <v>2.2384346399999999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299.51225928000002</v>
      </c>
      <c r="D43" s="8">
        <v>309.07107036000002</v>
      </c>
      <c r="E43" s="8">
        <v>302.69844071999995</v>
      </c>
      <c r="F43" s="8">
        <v>337.74777036000006</v>
      </c>
      <c r="G43" s="8">
        <v>385.54235928000014</v>
      </c>
      <c r="H43" s="8">
        <v>388.7285407199999</v>
      </c>
      <c r="I43" s="8">
        <v>203.92308144</v>
      </c>
      <c r="J43" s="8">
        <v>210.29571107999999</v>
      </c>
      <c r="K43" s="8">
        <v>210.29571107999999</v>
      </c>
      <c r="L43" s="8">
        <v>191.17808892000002</v>
      </c>
      <c r="M43" s="8">
        <v>200.73690000000002</v>
      </c>
      <c r="N43" s="8">
        <v>175.24638143999999</v>
      </c>
      <c r="O43" s="8">
        <v>162.50138891999998</v>
      </c>
      <c r="P43" s="8">
        <v>484.31771855999995</v>
      </c>
      <c r="Q43" s="8">
        <v>503.43534072</v>
      </c>
      <c r="R43" s="8">
        <v>484.31771855999995</v>
      </c>
      <c r="S43" s="8">
        <v>471.57245927999992</v>
      </c>
      <c r="T43" s="8">
        <v>503.43534072</v>
      </c>
      <c r="U43" s="8">
        <v>468.38601108000006</v>
      </c>
      <c r="V43" s="8">
        <v>449.26838892000006</v>
      </c>
      <c r="W43" s="8">
        <v>385.54235928000014</v>
      </c>
      <c r="X43" s="8">
        <v>436.35747168000006</v>
      </c>
    </row>
    <row r="44" spans="1:24" ht="11.25" customHeight="1" x14ac:dyDescent="0.2">
      <c r="A44" s="28" t="s">
        <v>74</v>
      </c>
      <c r="B44" s="7" t="s">
        <v>75</v>
      </c>
      <c r="C44" s="8">
        <v>137.58630191999998</v>
      </c>
      <c r="D44" s="8">
        <v>128.20532904000001</v>
      </c>
      <c r="E44" s="8">
        <v>140.7132</v>
      </c>
      <c r="F44" s="8">
        <v>143.84009808000002</v>
      </c>
      <c r="G44" s="8">
        <v>84.427920000000029</v>
      </c>
      <c r="H44" s="8">
        <v>59.412178080000018</v>
      </c>
      <c r="I44" s="8">
        <v>156.34796904000001</v>
      </c>
      <c r="J44" s="8">
        <v>140.7132</v>
      </c>
      <c r="K44" s="8">
        <v>131.33222712000003</v>
      </c>
      <c r="L44" s="8">
        <v>96.93579096000002</v>
      </c>
      <c r="M44" s="8">
        <v>81.301021920000025</v>
      </c>
      <c r="N44" s="8">
        <v>65.666252880000002</v>
      </c>
      <c r="O44" s="8">
        <v>40.650510959999998</v>
      </c>
      <c r="P44" s="8">
        <v>9.3809728800000016</v>
      </c>
      <c r="Q44" s="8">
        <v>21.888843840000003</v>
      </c>
      <c r="R44" s="8">
        <v>9.3809728800000016</v>
      </c>
      <c r="S44" s="8">
        <v>3.1268980800000001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223.66888236</v>
      </c>
      <c r="D51" s="27">
        <v>77.249094119999995</v>
      </c>
      <c r="E51" s="27">
        <v>225.18358236</v>
      </c>
      <c r="F51" s="27">
        <v>170.45282628000001</v>
      </c>
      <c r="G51" s="27">
        <v>89.568452160000007</v>
      </c>
      <c r="H51" s="27">
        <v>433.60448472000002</v>
      </c>
      <c r="I51" s="27">
        <v>34.131038039999986</v>
      </c>
      <c r="J51" s="27">
        <v>194.03145431999999</v>
      </c>
      <c r="K51" s="27">
        <v>206.70727176</v>
      </c>
      <c r="L51" s="27">
        <v>197.8188102</v>
      </c>
      <c r="M51" s="27">
        <v>151.21714608000002</v>
      </c>
      <c r="N51" s="27">
        <v>244.11915000000013</v>
      </c>
      <c r="O51" s="27">
        <v>333.64155527999992</v>
      </c>
      <c r="P51" s="27">
        <v>351.00849959999999</v>
      </c>
      <c r="Q51" s="27">
        <v>340.10528508000004</v>
      </c>
      <c r="R51" s="27">
        <v>275.37468156</v>
      </c>
      <c r="S51" s="27">
        <v>311.22298547999992</v>
      </c>
      <c r="T51" s="27">
        <v>287.13986136</v>
      </c>
      <c r="U51" s="27">
        <v>367.21377000000001</v>
      </c>
      <c r="V51" s="27">
        <v>284.56163999999995</v>
      </c>
      <c r="W51" s="27">
        <v>387.76178628000008</v>
      </c>
      <c r="X51" s="27">
        <v>411.4935000000001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0.89591040000000022</v>
      </c>
      <c r="J61" s="49">
        <f t="shared" si="13"/>
        <v>0.89591040000000022</v>
      </c>
      <c r="K61" s="49">
        <f t="shared" si="13"/>
        <v>0.89591040000000022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2.6925523200000003</v>
      </c>
      <c r="Q61" s="49">
        <f t="shared" si="13"/>
        <v>5.3853595199999997</v>
      </c>
      <c r="R61" s="49">
        <f t="shared" si="13"/>
        <v>5.3853595199999997</v>
      </c>
      <c r="S61" s="49">
        <f t="shared" si="13"/>
        <v>6.6175387199999998</v>
      </c>
      <c r="T61" s="49">
        <f t="shared" si="13"/>
        <v>6.6175387199999998</v>
      </c>
      <c r="U61" s="49">
        <f t="shared" si="13"/>
        <v>6.6175387199999998</v>
      </c>
      <c r="V61" s="49">
        <f t="shared" si="13"/>
        <v>3.9247315200000004</v>
      </c>
      <c r="W61" s="49">
        <f t="shared" si="13"/>
        <v>1.2321792</v>
      </c>
      <c r="X61" s="49">
        <f t="shared" si="13"/>
        <v>1.2321792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0.89591040000000022</v>
      </c>
      <c r="J62" s="52">
        <v>0.89591040000000022</v>
      </c>
      <c r="K62" s="52">
        <v>0.89591040000000022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1.2321792</v>
      </c>
      <c r="T62" s="52">
        <v>1.2321792</v>
      </c>
      <c r="U62" s="52">
        <v>1.2321792</v>
      </c>
      <c r="V62" s="52">
        <v>1.2321792</v>
      </c>
      <c r="W62" s="52">
        <v>1.2321792</v>
      </c>
      <c r="X62" s="52">
        <v>1.2321792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2.6925523200000003</v>
      </c>
      <c r="Q69" s="52">
        <v>5.3853595199999997</v>
      </c>
      <c r="R69" s="52">
        <v>5.3853595199999997</v>
      </c>
      <c r="S69" s="52">
        <v>5.3853595199999997</v>
      </c>
      <c r="T69" s="52">
        <v>5.3853595199999997</v>
      </c>
      <c r="U69" s="52">
        <v>5.3853595199999997</v>
      </c>
      <c r="V69" s="52">
        <v>2.6925523200000003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388.72403928</v>
      </c>
      <c r="D2" s="21">
        <f t="shared" ref="D2:X2" si="0">SUM(D3,D17,D22,D25,D26,D51,D52)</f>
        <v>482.04324036000003</v>
      </c>
      <c r="E2" s="21">
        <f t="shared" si="0"/>
        <v>463.13236368000003</v>
      </c>
      <c r="F2" s="21">
        <f t="shared" si="0"/>
        <v>550.06953083999997</v>
      </c>
      <c r="G2" s="21">
        <f t="shared" si="0"/>
        <v>643.57918272000018</v>
      </c>
      <c r="H2" s="21">
        <f t="shared" si="0"/>
        <v>704.88244404</v>
      </c>
      <c r="I2" s="21">
        <f t="shared" si="0"/>
        <v>654.81292259999998</v>
      </c>
      <c r="J2" s="21">
        <f t="shared" si="0"/>
        <v>558.8097710400001</v>
      </c>
      <c r="K2" s="21">
        <f t="shared" si="0"/>
        <v>534.38293836000003</v>
      </c>
      <c r="L2" s="21">
        <f t="shared" si="0"/>
        <v>1037.9057353200001</v>
      </c>
      <c r="M2" s="21">
        <f t="shared" si="0"/>
        <v>684.26392248000002</v>
      </c>
      <c r="N2" s="21">
        <f t="shared" si="0"/>
        <v>661.79275775999997</v>
      </c>
      <c r="O2" s="21">
        <f t="shared" si="0"/>
        <v>2294.1848591999997</v>
      </c>
      <c r="P2" s="21">
        <f t="shared" si="0"/>
        <v>2544.4446368400004</v>
      </c>
      <c r="Q2" s="21">
        <f t="shared" si="0"/>
        <v>2649.2878965600003</v>
      </c>
      <c r="R2" s="21">
        <f t="shared" si="0"/>
        <v>1957.0669660800002</v>
      </c>
      <c r="S2" s="21">
        <f t="shared" si="0"/>
        <v>2107.9121673600002</v>
      </c>
      <c r="T2" s="21">
        <f t="shared" si="0"/>
        <v>2312.9331523200003</v>
      </c>
      <c r="U2" s="21">
        <f t="shared" si="0"/>
        <v>2544.05845512</v>
      </c>
      <c r="V2" s="21">
        <f t="shared" si="0"/>
        <v>2918.5937114399999</v>
      </c>
      <c r="W2" s="21">
        <f t="shared" si="0"/>
        <v>2354.0721591600004</v>
      </c>
      <c r="X2" s="21">
        <f t="shared" si="0"/>
        <v>2540.5677608400001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151.39316772000001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151.39316772000001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151.39316772000001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382.16033928000002</v>
      </c>
      <c r="D26" s="27">
        <f t="shared" si="9"/>
        <v>445.38790428000004</v>
      </c>
      <c r="E26" s="27">
        <f t="shared" si="9"/>
        <v>454.65004368000001</v>
      </c>
      <c r="F26" s="27">
        <f t="shared" si="9"/>
        <v>495.89416475999991</v>
      </c>
      <c r="G26" s="27">
        <f t="shared" si="9"/>
        <v>468.58225644000015</v>
      </c>
      <c r="H26" s="27">
        <f t="shared" si="9"/>
        <v>599.81356187999995</v>
      </c>
      <c r="I26" s="27">
        <f t="shared" si="9"/>
        <v>390.44950416000006</v>
      </c>
      <c r="J26" s="27">
        <f t="shared" si="9"/>
        <v>381.18736476000004</v>
      </c>
      <c r="K26" s="27">
        <f t="shared" si="9"/>
        <v>365.69483855999999</v>
      </c>
      <c r="L26" s="27">
        <f t="shared" si="9"/>
        <v>334.306467</v>
      </c>
      <c r="M26" s="27">
        <f t="shared" si="9"/>
        <v>331.23885228</v>
      </c>
      <c r="N26" s="27">
        <f t="shared" si="9"/>
        <v>258.83206776000003</v>
      </c>
      <c r="O26" s="27">
        <f t="shared" si="9"/>
        <v>387.05557535999981</v>
      </c>
      <c r="P26" s="27">
        <f t="shared" si="9"/>
        <v>514.88699904000021</v>
      </c>
      <c r="Q26" s="27">
        <f t="shared" si="9"/>
        <v>682.77631392000001</v>
      </c>
      <c r="R26" s="27">
        <f t="shared" si="9"/>
        <v>1170.0728733599999</v>
      </c>
      <c r="S26" s="27">
        <f t="shared" si="9"/>
        <v>1180.6051528800001</v>
      </c>
      <c r="T26" s="27">
        <f t="shared" si="9"/>
        <v>1382.4931323600001</v>
      </c>
      <c r="U26" s="27">
        <f t="shared" si="9"/>
        <v>1563.34069512</v>
      </c>
      <c r="V26" s="27">
        <f t="shared" si="9"/>
        <v>1750.8105014399998</v>
      </c>
      <c r="W26" s="27">
        <f t="shared" si="9"/>
        <v>1573.19644464</v>
      </c>
      <c r="X26" s="27">
        <f t="shared" si="9"/>
        <v>1535.6652908399999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382.16033928000002</v>
      </c>
      <c r="D33" s="19">
        <f t="shared" si="11"/>
        <v>445.38790428000004</v>
      </c>
      <c r="E33" s="19">
        <f t="shared" si="11"/>
        <v>454.65004368000001</v>
      </c>
      <c r="F33" s="19">
        <f t="shared" si="11"/>
        <v>495.89416475999991</v>
      </c>
      <c r="G33" s="19">
        <f t="shared" si="11"/>
        <v>468.58225644000015</v>
      </c>
      <c r="H33" s="19">
        <f t="shared" si="11"/>
        <v>599.81356187999995</v>
      </c>
      <c r="I33" s="19">
        <f t="shared" si="11"/>
        <v>390.44950416000006</v>
      </c>
      <c r="J33" s="19">
        <f t="shared" si="11"/>
        <v>381.18736476000004</v>
      </c>
      <c r="K33" s="19">
        <f t="shared" si="11"/>
        <v>365.69483855999999</v>
      </c>
      <c r="L33" s="19">
        <f t="shared" si="11"/>
        <v>334.306467</v>
      </c>
      <c r="M33" s="19">
        <f t="shared" si="11"/>
        <v>331.23885228</v>
      </c>
      <c r="N33" s="19">
        <f t="shared" si="11"/>
        <v>258.83206776000003</v>
      </c>
      <c r="O33" s="19">
        <f t="shared" si="11"/>
        <v>387.05557535999981</v>
      </c>
      <c r="P33" s="19">
        <f t="shared" si="11"/>
        <v>514.88699904000021</v>
      </c>
      <c r="Q33" s="19">
        <f t="shared" si="11"/>
        <v>682.77631392000001</v>
      </c>
      <c r="R33" s="19">
        <f t="shared" si="11"/>
        <v>1170.0728733599999</v>
      </c>
      <c r="S33" s="19">
        <f t="shared" si="11"/>
        <v>1180.6051528800001</v>
      </c>
      <c r="T33" s="19">
        <f t="shared" si="11"/>
        <v>1382.4931323600001</v>
      </c>
      <c r="U33" s="19">
        <f t="shared" si="11"/>
        <v>1563.34069512</v>
      </c>
      <c r="V33" s="19">
        <f t="shared" si="11"/>
        <v>1750.8105014399998</v>
      </c>
      <c r="W33" s="19">
        <f t="shared" si="11"/>
        <v>1573.19644464</v>
      </c>
      <c r="X33" s="19">
        <f t="shared" si="11"/>
        <v>1535.6652908399999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14.923049040000004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17.907704280000001</v>
      </c>
      <c r="I36" s="8">
        <v>17.907704280000001</v>
      </c>
      <c r="J36" s="8">
        <v>17.907704280000001</v>
      </c>
      <c r="K36" s="8">
        <v>14.923049040000004</v>
      </c>
      <c r="L36" s="8">
        <v>14.923049040000004</v>
      </c>
      <c r="M36" s="8">
        <v>14.923049040000004</v>
      </c>
      <c r="N36" s="8">
        <v>8.9539657199999994</v>
      </c>
      <c r="O36" s="8">
        <v>8.9539657199999994</v>
      </c>
      <c r="P36" s="8">
        <v>5.969310479999999</v>
      </c>
      <c r="Q36" s="8">
        <v>17.907704280000001</v>
      </c>
      <c r="R36" s="8">
        <v>41.784719040000006</v>
      </c>
      <c r="S36" s="8">
        <v>38.800290960000019</v>
      </c>
      <c r="T36" s="8">
        <v>35.815635719999996</v>
      </c>
      <c r="U36" s="8">
        <v>35.815635719999996</v>
      </c>
      <c r="V36" s="8">
        <v>41.784719040000006</v>
      </c>
      <c r="W36" s="8">
        <v>35.815635719999996</v>
      </c>
      <c r="X36" s="8">
        <v>23.477213159999998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242.15885927999997</v>
      </c>
      <c r="D43" s="8">
        <v>286.767</v>
      </c>
      <c r="E43" s="8">
        <v>280.39437035999998</v>
      </c>
      <c r="F43" s="8">
        <v>312.25751855999988</v>
      </c>
      <c r="G43" s="8">
        <v>356.8656592800001</v>
      </c>
      <c r="H43" s="8">
        <v>519.36678143999995</v>
      </c>
      <c r="I43" s="8">
        <v>191.17808892000002</v>
      </c>
      <c r="J43" s="8">
        <v>197.55071856000001</v>
      </c>
      <c r="K43" s="8">
        <v>197.55071856000001</v>
      </c>
      <c r="L43" s="8">
        <v>191.17808892000002</v>
      </c>
      <c r="M43" s="8">
        <v>194.36427036000001</v>
      </c>
      <c r="N43" s="8">
        <v>152.94231108</v>
      </c>
      <c r="O43" s="8">
        <v>321.81632963999982</v>
      </c>
      <c r="P43" s="8">
        <v>462.01338144000016</v>
      </c>
      <c r="Q43" s="8">
        <v>608.5833296400001</v>
      </c>
      <c r="R43" s="8">
        <v>978.1939814399999</v>
      </c>
      <c r="S43" s="8">
        <v>1032.3612000000001</v>
      </c>
      <c r="T43" s="8">
        <v>1287.26531856</v>
      </c>
      <c r="U43" s="8">
        <v>1427.46237036</v>
      </c>
      <c r="V43" s="8">
        <v>1602.7090185599998</v>
      </c>
      <c r="W43" s="8">
        <v>1452.9528889199999</v>
      </c>
      <c r="X43" s="8">
        <v>1432.36942056</v>
      </c>
    </row>
    <row r="44" spans="1:24" ht="11.25" customHeight="1" x14ac:dyDescent="0.2">
      <c r="A44" s="28" t="s">
        <v>74</v>
      </c>
      <c r="B44" s="7" t="s">
        <v>75</v>
      </c>
      <c r="C44" s="8">
        <v>125.07843096000003</v>
      </c>
      <c r="D44" s="8">
        <v>140.7132</v>
      </c>
      <c r="E44" s="8">
        <v>156.34796904000001</v>
      </c>
      <c r="F44" s="8">
        <v>165.72894192000001</v>
      </c>
      <c r="G44" s="8">
        <v>93.808892880000016</v>
      </c>
      <c r="H44" s="8">
        <v>62.539076160000008</v>
      </c>
      <c r="I44" s="8">
        <v>181.36371096000002</v>
      </c>
      <c r="J44" s="8">
        <v>165.72894192000001</v>
      </c>
      <c r="K44" s="8">
        <v>153.22107096000002</v>
      </c>
      <c r="L44" s="8">
        <v>128.20532904000001</v>
      </c>
      <c r="M44" s="8">
        <v>121.95153288</v>
      </c>
      <c r="N44" s="8">
        <v>96.93579096000002</v>
      </c>
      <c r="O44" s="8">
        <v>56.285279999999993</v>
      </c>
      <c r="P44" s="8">
        <v>46.904307120000013</v>
      </c>
      <c r="Q44" s="8">
        <v>56.285279999999993</v>
      </c>
      <c r="R44" s="8">
        <v>150.09417288</v>
      </c>
      <c r="S44" s="8">
        <v>109.44366192000003</v>
      </c>
      <c r="T44" s="8">
        <v>59.412178080000018</v>
      </c>
      <c r="U44" s="8">
        <v>100.06268904000001</v>
      </c>
      <c r="V44" s="8">
        <v>106.31676384000001</v>
      </c>
      <c r="W44" s="8">
        <v>84.427920000000029</v>
      </c>
      <c r="X44" s="8">
        <v>79.818657119999997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6.5636999999999999</v>
      </c>
      <c r="D51" s="27">
        <v>36.655336079999998</v>
      </c>
      <c r="E51" s="27">
        <v>8.4823200000000014</v>
      </c>
      <c r="F51" s="27">
        <v>54.175366080000003</v>
      </c>
      <c r="G51" s="27">
        <v>174.99692628000003</v>
      </c>
      <c r="H51" s="27">
        <v>105.06888216</v>
      </c>
      <c r="I51" s="27">
        <v>264.36341843999992</v>
      </c>
      <c r="J51" s="27">
        <v>177.62240628000004</v>
      </c>
      <c r="K51" s="27">
        <v>168.6880998</v>
      </c>
      <c r="L51" s="27">
        <v>552.20610060000013</v>
      </c>
      <c r="M51" s="27">
        <v>353.02507020000002</v>
      </c>
      <c r="N51" s="27">
        <v>402.96068999999994</v>
      </c>
      <c r="O51" s="27">
        <v>1907.12928384</v>
      </c>
      <c r="P51" s="27">
        <v>2029.5576378000001</v>
      </c>
      <c r="Q51" s="27">
        <v>1966.5115826400001</v>
      </c>
      <c r="R51" s="27">
        <v>786.99409272000025</v>
      </c>
      <c r="S51" s="27">
        <v>927.30701448000013</v>
      </c>
      <c r="T51" s="27">
        <v>930.44001996000031</v>
      </c>
      <c r="U51" s="27">
        <v>980.71776000000011</v>
      </c>
      <c r="V51" s="27">
        <v>1167.7832100000001</v>
      </c>
      <c r="W51" s="27">
        <v>780.8757145200002</v>
      </c>
      <c r="X51" s="27">
        <v>1004.90247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20.16</v>
      </c>
      <c r="D61" s="49">
        <f t="shared" si="13"/>
        <v>20.272089599999997</v>
      </c>
      <c r="E61" s="49">
        <f t="shared" si="13"/>
        <v>20.272089599999997</v>
      </c>
      <c r="F61" s="49">
        <f t="shared" si="13"/>
        <v>22.288089599999999</v>
      </c>
      <c r="G61" s="49">
        <f t="shared" si="13"/>
        <v>22.288089599999999</v>
      </c>
      <c r="H61" s="49">
        <f t="shared" si="13"/>
        <v>22.5118656</v>
      </c>
      <c r="I61" s="49">
        <f t="shared" si="13"/>
        <v>25.535865599999997</v>
      </c>
      <c r="J61" s="49">
        <f t="shared" si="13"/>
        <v>25.647955199999995</v>
      </c>
      <c r="K61" s="49">
        <f t="shared" si="13"/>
        <v>29.007820799999998</v>
      </c>
      <c r="L61" s="49">
        <f t="shared" si="13"/>
        <v>62.383910399999984</v>
      </c>
      <c r="M61" s="49">
        <f t="shared" si="13"/>
        <v>62.831865600000015</v>
      </c>
      <c r="N61" s="49">
        <f t="shared" si="13"/>
        <v>63.279820799999996</v>
      </c>
      <c r="O61" s="49">
        <f t="shared" si="13"/>
        <v>63.3919104</v>
      </c>
      <c r="P61" s="49">
        <f t="shared" si="13"/>
        <v>74.38173264000001</v>
      </c>
      <c r="Q61" s="49">
        <f t="shared" si="13"/>
        <v>77.186629440000004</v>
      </c>
      <c r="R61" s="49">
        <f t="shared" si="13"/>
        <v>85.936675679999993</v>
      </c>
      <c r="S61" s="49">
        <f t="shared" si="13"/>
        <v>51.006453120000003</v>
      </c>
      <c r="T61" s="49">
        <f t="shared" si="13"/>
        <v>69.855338879999991</v>
      </c>
      <c r="U61" s="49">
        <f t="shared" si="13"/>
        <v>91.508611680000001</v>
      </c>
      <c r="V61" s="49">
        <f t="shared" si="13"/>
        <v>99.586523519999986</v>
      </c>
      <c r="W61" s="49">
        <f t="shared" si="13"/>
        <v>24.191999999999997</v>
      </c>
      <c r="X61" s="49">
        <f t="shared" si="13"/>
        <v>24.191999999999997</v>
      </c>
    </row>
    <row r="62" spans="1:24" ht="11.25" customHeight="1" x14ac:dyDescent="0.2">
      <c r="A62" s="50" t="s">
        <v>92</v>
      </c>
      <c r="B62" s="51" t="s">
        <v>93</v>
      </c>
      <c r="C62" s="52">
        <v>20.16</v>
      </c>
      <c r="D62" s="52">
        <v>20.272089599999997</v>
      </c>
      <c r="E62" s="52">
        <v>20.272089599999997</v>
      </c>
      <c r="F62" s="52">
        <v>22.288089599999999</v>
      </c>
      <c r="G62" s="52">
        <v>22.288089599999999</v>
      </c>
      <c r="H62" s="52">
        <v>22.5118656</v>
      </c>
      <c r="I62" s="52">
        <v>25.535865599999997</v>
      </c>
      <c r="J62" s="52">
        <v>25.647955199999995</v>
      </c>
      <c r="K62" s="52">
        <v>29.007820799999998</v>
      </c>
      <c r="L62" s="52">
        <v>62.383910399999984</v>
      </c>
      <c r="M62" s="52">
        <v>62.831865600000015</v>
      </c>
      <c r="N62" s="52">
        <v>63.279820799999996</v>
      </c>
      <c r="O62" s="52">
        <v>63.3919104</v>
      </c>
      <c r="P62" s="52">
        <v>66.303820800000011</v>
      </c>
      <c r="Q62" s="52">
        <v>66.415910400000001</v>
      </c>
      <c r="R62" s="52">
        <v>67.088044799999992</v>
      </c>
      <c r="S62" s="52">
        <v>24.079910399999999</v>
      </c>
      <c r="T62" s="52">
        <v>24.079910399999999</v>
      </c>
      <c r="U62" s="52">
        <v>24.191999999999997</v>
      </c>
      <c r="V62" s="52">
        <v>24.191999999999997</v>
      </c>
      <c r="W62" s="52">
        <v>24.191999999999997</v>
      </c>
      <c r="X62" s="52">
        <v>24.191999999999997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8.0779118399999987</v>
      </c>
      <c r="Q69" s="52">
        <v>10.770719039999999</v>
      </c>
      <c r="R69" s="52">
        <v>18.848630879999998</v>
      </c>
      <c r="S69" s="52">
        <v>26.92654272</v>
      </c>
      <c r="T69" s="52">
        <v>45.775428479999995</v>
      </c>
      <c r="U69" s="52">
        <v>67.316611680000008</v>
      </c>
      <c r="V69" s="52">
        <v>75.394523519999993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848.45079611999995</v>
      </c>
      <c r="D2" s="21">
        <f t="shared" ref="D2:X2" si="0">SUM(D3,D17,D22,D25,D26,D51,D52)</f>
        <v>1871.0525969957876</v>
      </c>
      <c r="E2" s="21">
        <f t="shared" si="0"/>
        <v>2418.0396459922986</v>
      </c>
      <c r="F2" s="21">
        <f t="shared" si="0"/>
        <v>2301.8410244855286</v>
      </c>
      <c r="G2" s="21">
        <f t="shared" si="0"/>
        <v>3230.3255915584382</v>
      </c>
      <c r="H2" s="21">
        <f t="shared" si="0"/>
        <v>5138.1959568166967</v>
      </c>
      <c r="I2" s="21">
        <f t="shared" si="0"/>
        <v>1588.7029172941061</v>
      </c>
      <c r="J2" s="21">
        <f t="shared" si="0"/>
        <v>4697.7095294326173</v>
      </c>
      <c r="K2" s="21">
        <f t="shared" si="0"/>
        <v>3651.1713341307013</v>
      </c>
      <c r="L2" s="21">
        <f t="shared" si="0"/>
        <v>3820.2954814799991</v>
      </c>
      <c r="M2" s="21">
        <f t="shared" si="0"/>
        <v>4937.732704080001</v>
      </c>
      <c r="N2" s="21">
        <f t="shared" si="0"/>
        <v>2360.7745239600004</v>
      </c>
      <c r="O2" s="21">
        <f t="shared" si="0"/>
        <v>2055.8252109599998</v>
      </c>
      <c r="P2" s="21">
        <f t="shared" si="0"/>
        <v>1835.3302261200001</v>
      </c>
      <c r="Q2" s="21">
        <f t="shared" si="0"/>
        <v>1753.9375186799998</v>
      </c>
      <c r="R2" s="21">
        <f t="shared" si="0"/>
        <v>578.24448047999999</v>
      </c>
      <c r="S2" s="21">
        <f t="shared" si="0"/>
        <v>339.80967504</v>
      </c>
      <c r="T2" s="21">
        <f t="shared" si="0"/>
        <v>342.28777283999989</v>
      </c>
      <c r="U2" s="21">
        <f t="shared" si="0"/>
        <v>328.73221871999999</v>
      </c>
      <c r="V2" s="21">
        <f t="shared" si="0"/>
        <v>250.70031468000002</v>
      </c>
      <c r="W2" s="21">
        <f t="shared" si="0"/>
        <v>284.11792631999998</v>
      </c>
      <c r="X2" s="21">
        <f t="shared" si="0"/>
        <v>306.70791768000004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255.00977531578775</v>
      </c>
      <c r="E3" s="24">
        <f t="shared" si="1"/>
        <v>256.14395007229888</v>
      </c>
      <c r="F3" s="24">
        <f t="shared" si="1"/>
        <v>254.62993780552813</v>
      </c>
      <c r="G3" s="24">
        <f t="shared" si="1"/>
        <v>236.92120099843802</v>
      </c>
      <c r="H3" s="24">
        <f t="shared" si="1"/>
        <v>236.64216085669503</v>
      </c>
      <c r="I3" s="24">
        <f t="shared" si="1"/>
        <v>242.32942877410602</v>
      </c>
      <c r="J3" s="24">
        <f t="shared" si="1"/>
        <v>145.02919079261778</v>
      </c>
      <c r="K3" s="24">
        <f t="shared" si="1"/>
        <v>96.76455401070092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255.00977531578775</v>
      </c>
      <c r="E4" s="19">
        <f t="shared" si="3"/>
        <v>256.14395007229888</v>
      </c>
      <c r="F4" s="19">
        <f t="shared" si="3"/>
        <v>254.62993780552813</v>
      </c>
      <c r="G4" s="19">
        <f t="shared" si="3"/>
        <v>236.92120099843802</v>
      </c>
      <c r="H4" s="19">
        <f t="shared" si="3"/>
        <v>236.64216085669503</v>
      </c>
      <c r="I4" s="19">
        <f t="shared" si="3"/>
        <v>242.32942877410602</v>
      </c>
      <c r="J4" s="19">
        <f t="shared" si="3"/>
        <v>145.02919079261778</v>
      </c>
      <c r="K4" s="19">
        <f t="shared" si="3"/>
        <v>96.76455401070092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124.10359271999998</v>
      </c>
      <c r="J5" s="8">
        <v>74.46236795999998</v>
      </c>
      <c r="K5" s="8">
        <v>49.641578639999977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255.00977531578775</v>
      </c>
      <c r="E7" s="8">
        <v>256.14395007229888</v>
      </c>
      <c r="F7" s="8">
        <v>254.62993780552813</v>
      </c>
      <c r="G7" s="8">
        <v>236.92120099843802</v>
      </c>
      <c r="H7" s="8">
        <v>236.64216085669503</v>
      </c>
      <c r="I7" s="8">
        <v>118.22583605410605</v>
      </c>
      <c r="J7" s="8">
        <v>70.566822832617802</v>
      </c>
      <c r="K7" s="8">
        <v>47.122975370700935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826.74029808</v>
      </c>
      <c r="D26" s="27">
        <f t="shared" si="9"/>
        <v>874.65372047999995</v>
      </c>
      <c r="E26" s="27">
        <f t="shared" si="9"/>
        <v>886.98320783999998</v>
      </c>
      <c r="F26" s="27">
        <f t="shared" si="9"/>
        <v>1178.7398672400004</v>
      </c>
      <c r="G26" s="27">
        <f t="shared" si="9"/>
        <v>970.53930324000021</v>
      </c>
      <c r="H26" s="27">
        <f t="shared" si="9"/>
        <v>754.5414891600002</v>
      </c>
      <c r="I26" s="27">
        <f t="shared" si="9"/>
        <v>683.95014143999992</v>
      </c>
      <c r="J26" s="27">
        <f t="shared" si="9"/>
        <v>789.69174047999991</v>
      </c>
      <c r="K26" s="27">
        <f t="shared" si="9"/>
        <v>547.71071940000013</v>
      </c>
      <c r="L26" s="27">
        <f t="shared" si="9"/>
        <v>453.84282180000002</v>
      </c>
      <c r="M26" s="27">
        <f t="shared" si="9"/>
        <v>539.81337168000005</v>
      </c>
      <c r="N26" s="27">
        <f t="shared" si="9"/>
        <v>359.85582396000001</v>
      </c>
      <c r="O26" s="27">
        <f t="shared" si="9"/>
        <v>475.52133239999984</v>
      </c>
      <c r="P26" s="27">
        <f t="shared" si="9"/>
        <v>143.14858596000002</v>
      </c>
      <c r="Q26" s="27">
        <f t="shared" si="9"/>
        <v>114.35333112000001</v>
      </c>
      <c r="R26" s="27">
        <f t="shared" si="9"/>
        <v>130.34405520000001</v>
      </c>
      <c r="S26" s="27">
        <f t="shared" si="9"/>
        <v>105.02915544000001</v>
      </c>
      <c r="T26" s="27">
        <f t="shared" si="9"/>
        <v>101.90225736000001</v>
      </c>
      <c r="U26" s="27">
        <f t="shared" si="9"/>
        <v>123.79330872</v>
      </c>
      <c r="V26" s="27">
        <f t="shared" si="9"/>
        <v>107.86410468000001</v>
      </c>
      <c r="W26" s="27">
        <f t="shared" si="9"/>
        <v>95.235442200000008</v>
      </c>
      <c r="X26" s="27">
        <f t="shared" si="9"/>
        <v>115.24983768000001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826.74029808</v>
      </c>
      <c r="D33" s="19">
        <f t="shared" si="11"/>
        <v>874.65372047999995</v>
      </c>
      <c r="E33" s="19">
        <f t="shared" si="11"/>
        <v>886.98320783999998</v>
      </c>
      <c r="F33" s="19">
        <f t="shared" si="11"/>
        <v>1178.7398672400004</v>
      </c>
      <c r="G33" s="19">
        <f t="shared" si="11"/>
        <v>970.53930324000021</v>
      </c>
      <c r="H33" s="19">
        <f t="shared" si="11"/>
        <v>754.5414891600002</v>
      </c>
      <c r="I33" s="19">
        <f t="shared" si="11"/>
        <v>683.95014143999992</v>
      </c>
      <c r="J33" s="19">
        <f t="shared" si="11"/>
        <v>789.69174047999991</v>
      </c>
      <c r="K33" s="19">
        <f t="shared" si="11"/>
        <v>547.71071940000013</v>
      </c>
      <c r="L33" s="19">
        <f t="shared" si="11"/>
        <v>453.84282180000002</v>
      </c>
      <c r="M33" s="19">
        <f t="shared" si="11"/>
        <v>539.81337168000005</v>
      </c>
      <c r="N33" s="19">
        <f t="shared" si="11"/>
        <v>359.85582396000001</v>
      </c>
      <c r="O33" s="19">
        <f t="shared" si="11"/>
        <v>475.52133239999984</v>
      </c>
      <c r="P33" s="19">
        <f t="shared" si="11"/>
        <v>143.14858596000002</v>
      </c>
      <c r="Q33" s="19">
        <f t="shared" si="11"/>
        <v>114.35333112000001</v>
      </c>
      <c r="R33" s="19">
        <f t="shared" si="11"/>
        <v>130.34405520000001</v>
      </c>
      <c r="S33" s="19">
        <f t="shared" si="11"/>
        <v>105.02915544000001</v>
      </c>
      <c r="T33" s="19">
        <f t="shared" si="11"/>
        <v>101.90225736000001</v>
      </c>
      <c r="U33" s="19">
        <f t="shared" si="11"/>
        <v>123.79330872</v>
      </c>
      <c r="V33" s="19">
        <f t="shared" si="11"/>
        <v>107.86410468000001</v>
      </c>
      <c r="W33" s="19">
        <f t="shared" si="11"/>
        <v>95.235442200000008</v>
      </c>
      <c r="X33" s="19">
        <f t="shared" si="11"/>
        <v>115.24983768000001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12.27990456</v>
      </c>
      <c r="P37" s="8">
        <v>3.0701008799999987</v>
      </c>
      <c r="Q37" s="8">
        <v>3.0701008799999987</v>
      </c>
      <c r="R37" s="8">
        <v>3.0701008799999987</v>
      </c>
      <c r="S37" s="8">
        <v>0</v>
      </c>
      <c r="T37" s="8">
        <v>0</v>
      </c>
      <c r="U37" s="8">
        <v>3.0701008799999987</v>
      </c>
      <c r="V37" s="8">
        <v>6.1399522800000002</v>
      </c>
      <c r="W37" s="8">
        <v>3.0701008799999987</v>
      </c>
      <c r="X37" s="8">
        <v>1.36615248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0.30232512000000006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401.47380000000004</v>
      </c>
      <c r="D43" s="8">
        <v>455.64101856000002</v>
      </c>
      <c r="E43" s="8">
        <v>446.08194071999992</v>
      </c>
      <c r="F43" s="8">
        <v>497.0627110800001</v>
      </c>
      <c r="G43" s="8">
        <v>567.16137035999998</v>
      </c>
      <c r="H43" s="8">
        <v>554.41611108000018</v>
      </c>
      <c r="I43" s="8">
        <v>289.95318143999998</v>
      </c>
      <c r="J43" s="8">
        <v>426.96431855999998</v>
      </c>
      <c r="K43" s="8">
        <v>194.36427036000001</v>
      </c>
      <c r="L43" s="8">
        <v>191.17808892000002</v>
      </c>
      <c r="M43" s="8">
        <v>274.02174071999997</v>
      </c>
      <c r="N43" s="8">
        <v>181.61901107999998</v>
      </c>
      <c r="O43" s="8">
        <v>360.05184071999986</v>
      </c>
      <c r="P43" s="8">
        <v>133.82468892</v>
      </c>
      <c r="Q43" s="8">
        <v>98.775359280000004</v>
      </c>
      <c r="R43" s="8">
        <v>117.89298144</v>
      </c>
      <c r="S43" s="8">
        <v>98.775359280000004</v>
      </c>
      <c r="T43" s="8">
        <v>98.775359280000004</v>
      </c>
      <c r="U43" s="8">
        <v>101.96154072</v>
      </c>
      <c r="V43" s="8">
        <v>89.216281440000003</v>
      </c>
      <c r="W43" s="8">
        <v>79.657470360000005</v>
      </c>
      <c r="X43" s="8">
        <v>93.728260080000013</v>
      </c>
    </row>
    <row r="44" spans="1:24" ht="11.25" customHeight="1" x14ac:dyDescent="0.2">
      <c r="A44" s="28" t="s">
        <v>74</v>
      </c>
      <c r="B44" s="7" t="s">
        <v>75</v>
      </c>
      <c r="C44" s="8">
        <v>425.26649807999991</v>
      </c>
      <c r="D44" s="8">
        <v>419.01270191999993</v>
      </c>
      <c r="E44" s="8">
        <v>440.90126712000011</v>
      </c>
      <c r="F44" s="8">
        <v>681.67715616000032</v>
      </c>
      <c r="G44" s="8">
        <v>403.37793288000017</v>
      </c>
      <c r="H44" s="8">
        <v>200.12537808000002</v>
      </c>
      <c r="I44" s="8">
        <v>393.99695999999994</v>
      </c>
      <c r="J44" s="8">
        <v>362.72742191999993</v>
      </c>
      <c r="K44" s="8">
        <v>353.34644904000015</v>
      </c>
      <c r="L44" s="8">
        <v>262.66473288000003</v>
      </c>
      <c r="M44" s="8">
        <v>265.79163096000002</v>
      </c>
      <c r="N44" s="8">
        <v>178.23681288000003</v>
      </c>
      <c r="O44" s="8">
        <v>103.18958712000001</v>
      </c>
      <c r="P44" s="8">
        <v>6.253796160000002</v>
      </c>
      <c r="Q44" s="8">
        <v>12.507870960000004</v>
      </c>
      <c r="R44" s="8">
        <v>9.3809728800000016</v>
      </c>
      <c r="S44" s="8">
        <v>6.253796160000002</v>
      </c>
      <c r="T44" s="8">
        <v>3.1268980800000001</v>
      </c>
      <c r="U44" s="8">
        <v>18.761667120000002</v>
      </c>
      <c r="V44" s="8">
        <v>12.507870960000004</v>
      </c>
      <c r="W44" s="8">
        <v>12.507870960000004</v>
      </c>
      <c r="X44" s="8">
        <v>19.853099999999998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21.710498039999997</v>
      </c>
      <c r="D51" s="27">
        <v>741.38910120000003</v>
      </c>
      <c r="E51" s="27">
        <v>1274.91248808</v>
      </c>
      <c r="F51" s="27">
        <v>868.47121944000014</v>
      </c>
      <c r="G51" s="27">
        <v>2022.8650873199999</v>
      </c>
      <c r="H51" s="27">
        <v>4147.0123068000012</v>
      </c>
      <c r="I51" s="27">
        <v>662.4233470800001</v>
      </c>
      <c r="J51" s="27">
        <v>3762.9885981599996</v>
      </c>
      <c r="K51" s="27">
        <v>3006.6960607200003</v>
      </c>
      <c r="L51" s="27">
        <v>3366.4526596799992</v>
      </c>
      <c r="M51" s="27">
        <v>4397.9193324000007</v>
      </c>
      <c r="N51" s="27">
        <v>2000.9187000000002</v>
      </c>
      <c r="O51" s="27">
        <v>1580.3038785600002</v>
      </c>
      <c r="P51" s="27">
        <v>1692.1816401600001</v>
      </c>
      <c r="Q51" s="27">
        <v>1639.5841875599999</v>
      </c>
      <c r="R51" s="27">
        <v>447.90042527999998</v>
      </c>
      <c r="S51" s="27">
        <v>234.78051959999999</v>
      </c>
      <c r="T51" s="27">
        <v>240.3855154799999</v>
      </c>
      <c r="U51" s="27">
        <v>204.93890999999999</v>
      </c>
      <c r="V51" s="27">
        <v>142.83620999999999</v>
      </c>
      <c r="W51" s="27">
        <v>188.88248411999999</v>
      </c>
      <c r="X51" s="27">
        <v>191.45808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466.03186560000006</v>
      </c>
      <c r="D61" s="49">
        <f t="shared" si="13"/>
        <v>470.73599999999976</v>
      </c>
      <c r="E61" s="49">
        <f t="shared" si="13"/>
        <v>474.0958655999998</v>
      </c>
      <c r="F61" s="49">
        <f t="shared" si="13"/>
        <v>474.20795519999996</v>
      </c>
      <c r="G61" s="49">
        <f t="shared" si="13"/>
        <v>510.16008959999988</v>
      </c>
      <c r="H61" s="49">
        <f t="shared" si="13"/>
        <v>510.72013439999978</v>
      </c>
      <c r="I61" s="49">
        <f t="shared" si="13"/>
        <v>415.9681344</v>
      </c>
      <c r="J61" s="49">
        <f t="shared" si="13"/>
        <v>419.7759552</v>
      </c>
      <c r="K61" s="49">
        <f t="shared" si="13"/>
        <v>418.2079104</v>
      </c>
      <c r="L61" s="49">
        <f t="shared" si="13"/>
        <v>267.54584472000005</v>
      </c>
      <c r="M61" s="49">
        <f t="shared" si="13"/>
        <v>268.32966551999999</v>
      </c>
      <c r="N61" s="49">
        <f t="shared" si="13"/>
        <v>268.55384471999997</v>
      </c>
      <c r="O61" s="49">
        <f t="shared" si="13"/>
        <v>271.46575512000004</v>
      </c>
      <c r="P61" s="49">
        <f t="shared" si="13"/>
        <v>276.28157592000002</v>
      </c>
      <c r="Q61" s="49">
        <f t="shared" si="13"/>
        <v>277.73753111999997</v>
      </c>
      <c r="R61" s="49">
        <f t="shared" si="13"/>
        <v>283.76893439999992</v>
      </c>
      <c r="S61" s="49">
        <f t="shared" si="13"/>
        <v>263.17913327999997</v>
      </c>
      <c r="T61" s="49">
        <f t="shared" si="13"/>
        <v>273.25515455999999</v>
      </c>
      <c r="U61" s="49">
        <f t="shared" si="13"/>
        <v>269.03395511999997</v>
      </c>
      <c r="V61" s="49">
        <f t="shared" si="13"/>
        <v>278.66599991999999</v>
      </c>
      <c r="W61" s="49">
        <f t="shared" si="13"/>
        <v>280.68199991999995</v>
      </c>
      <c r="X61" s="49">
        <f t="shared" si="13"/>
        <v>284.38713359999997</v>
      </c>
    </row>
    <row r="62" spans="1:24" ht="11.25" customHeight="1" x14ac:dyDescent="0.2">
      <c r="A62" s="50" t="s">
        <v>92</v>
      </c>
      <c r="B62" s="51" t="s">
        <v>93</v>
      </c>
      <c r="C62" s="52">
        <v>466.03186560000006</v>
      </c>
      <c r="D62" s="52">
        <v>470.73599999999976</v>
      </c>
      <c r="E62" s="52">
        <v>474.0958655999998</v>
      </c>
      <c r="F62" s="52">
        <v>474.20795519999996</v>
      </c>
      <c r="G62" s="52">
        <v>510.16008959999988</v>
      </c>
      <c r="H62" s="52">
        <v>510.72013439999978</v>
      </c>
      <c r="I62" s="52">
        <v>415.9681344</v>
      </c>
      <c r="J62" s="52">
        <v>419.7759552</v>
      </c>
      <c r="K62" s="52">
        <v>418.2079104</v>
      </c>
      <c r="L62" s="52">
        <v>262.30417920000002</v>
      </c>
      <c r="M62" s="52">
        <v>263.08799999999997</v>
      </c>
      <c r="N62" s="52">
        <v>263.31217919999995</v>
      </c>
      <c r="O62" s="52">
        <v>266.22408960000001</v>
      </c>
      <c r="P62" s="52">
        <v>271.0399104</v>
      </c>
      <c r="Q62" s="52">
        <v>272.49586559999995</v>
      </c>
      <c r="R62" s="52">
        <v>277.87213439999994</v>
      </c>
      <c r="S62" s="52">
        <v>260.17608959999995</v>
      </c>
      <c r="T62" s="52">
        <v>267.23208959999999</v>
      </c>
      <c r="U62" s="52">
        <v>267.23208959999999</v>
      </c>
      <c r="V62" s="52">
        <v>276.86413440000001</v>
      </c>
      <c r="W62" s="52">
        <v>278.88013439999997</v>
      </c>
      <c r="X62" s="52">
        <v>281.79204479999999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5.2416655199999997</v>
      </c>
      <c r="M64" s="52">
        <v>5.2416655199999997</v>
      </c>
      <c r="N64" s="52">
        <v>5.2416655199999997</v>
      </c>
      <c r="O64" s="52">
        <v>5.2416655199999997</v>
      </c>
      <c r="P64" s="52">
        <v>5.2416655199999997</v>
      </c>
      <c r="Q64" s="52">
        <v>5.2416655199999997</v>
      </c>
      <c r="R64" s="52">
        <v>5.8967999999999998</v>
      </c>
      <c r="S64" s="52">
        <v>3.0030436800000007</v>
      </c>
      <c r="T64" s="52">
        <v>3.3305126400000007</v>
      </c>
      <c r="U64" s="52">
        <v>1.80186552</v>
      </c>
      <c r="V64" s="52">
        <v>1.80186552</v>
      </c>
      <c r="W64" s="52">
        <v>1.80186552</v>
      </c>
      <c r="X64" s="52">
        <v>2.5662873599999991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2.8801440000000001E-2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2.6925523200000003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91384.069149000003</v>
      </c>
      <c r="D2" s="21">
        <f t="shared" ref="D2:X2" si="0">SUM(D3,D17,D22,D25,D26,D51,D52)</f>
        <v>95596.764042959985</v>
      </c>
      <c r="E2" s="21">
        <f t="shared" si="0"/>
        <v>97378.943329799993</v>
      </c>
      <c r="F2" s="21">
        <f t="shared" si="0"/>
        <v>102417.82444404</v>
      </c>
      <c r="G2" s="21">
        <f t="shared" si="0"/>
        <v>106822.62643715998</v>
      </c>
      <c r="H2" s="21">
        <f t="shared" si="0"/>
        <v>110658.73214807999</v>
      </c>
      <c r="I2" s="21">
        <f t="shared" si="0"/>
        <v>114312.09265416002</v>
      </c>
      <c r="J2" s="21">
        <f t="shared" si="0"/>
        <v>117324.02818116001</v>
      </c>
      <c r="K2" s="21">
        <f t="shared" si="0"/>
        <v>111063.46910147996</v>
      </c>
      <c r="L2" s="21">
        <f t="shared" si="0"/>
        <v>102367.96034544002</v>
      </c>
      <c r="M2" s="21">
        <f t="shared" si="0"/>
        <v>99482.947618680017</v>
      </c>
      <c r="N2" s="21">
        <f t="shared" si="0"/>
        <v>92949.788151360015</v>
      </c>
      <c r="O2" s="21">
        <f t="shared" si="0"/>
        <v>83513.714891759984</v>
      </c>
      <c r="P2" s="21">
        <f t="shared" si="0"/>
        <v>82485.814854240001</v>
      </c>
      <c r="Q2" s="21">
        <f t="shared" si="0"/>
        <v>82938.354282360015</v>
      </c>
      <c r="R2" s="21">
        <f t="shared" si="0"/>
        <v>86022.204920280026</v>
      </c>
      <c r="S2" s="21">
        <f t="shared" si="0"/>
        <v>89258.505790320007</v>
      </c>
      <c r="T2" s="21">
        <f t="shared" si="0"/>
        <v>92161.056870720015</v>
      </c>
      <c r="U2" s="21">
        <f t="shared" si="0"/>
        <v>93242.097486720013</v>
      </c>
      <c r="V2" s="21">
        <f t="shared" si="0"/>
        <v>94572.606045960012</v>
      </c>
      <c r="W2" s="21">
        <f t="shared" si="0"/>
        <v>74511.26095715999</v>
      </c>
      <c r="X2" s="21">
        <f t="shared" si="0"/>
        <v>87417.841055040029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91245.222860759997</v>
      </c>
      <c r="D26" s="27">
        <f t="shared" si="13"/>
        <v>95357.746402559991</v>
      </c>
      <c r="E26" s="27">
        <f t="shared" si="13"/>
        <v>97090.546873319996</v>
      </c>
      <c r="F26" s="27">
        <f t="shared" si="13"/>
        <v>102123.62183952</v>
      </c>
      <c r="G26" s="27">
        <f t="shared" si="13"/>
        <v>106556.84929871999</v>
      </c>
      <c r="H26" s="27">
        <f t="shared" si="13"/>
        <v>110366.24600159998</v>
      </c>
      <c r="I26" s="27">
        <f t="shared" si="13"/>
        <v>114120.93912984002</v>
      </c>
      <c r="J26" s="27">
        <f t="shared" si="13"/>
        <v>117127.11879684002</v>
      </c>
      <c r="K26" s="27">
        <f t="shared" si="13"/>
        <v>110846.66382971997</v>
      </c>
      <c r="L26" s="27">
        <f t="shared" si="13"/>
        <v>102133.33452720002</v>
      </c>
      <c r="M26" s="27">
        <f t="shared" si="13"/>
        <v>99196.468166520019</v>
      </c>
      <c r="N26" s="27">
        <f t="shared" si="13"/>
        <v>92662.197111360016</v>
      </c>
      <c r="O26" s="27">
        <f t="shared" si="13"/>
        <v>83226.019640399987</v>
      </c>
      <c r="P26" s="27">
        <f t="shared" si="13"/>
        <v>82163.030466600001</v>
      </c>
      <c r="Q26" s="27">
        <f t="shared" si="13"/>
        <v>82610.669739240009</v>
      </c>
      <c r="R26" s="27">
        <f t="shared" si="13"/>
        <v>85709.265476760032</v>
      </c>
      <c r="S26" s="27">
        <f t="shared" si="13"/>
        <v>88887.956650920009</v>
      </c>
      <c r="T26" s="27">
        <f t="shared" si="13"/>
        <v>91734.058295640018</v>
      </c>
      <c r="U26" s="27">
        <f t="shared" si="13"/>
        <v>92807.378586720006</v>
      </c>
      <c r="V26" s="27">
        <f t="shared" si="13"/>
        <v>94072.300635960011</v>
      </c>
      <c r="W26" s="27">
        <f t="shared" ref="W26:X26" si="14">SUM(W27,W33)</f>
        <v>74017.622044799995</v>
      </c>
      <c r="X26" s="27">
        <f t="shared" si="14"/>
        <v>86754.806375040032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91245.222860759997</v>
      </c>
      <c r="D33" s="19">
        <f t="shared" si="17"/>
        <v>95357.746402559991</v>
      </c>
      <c r="E33" s="19">
        <f t="shared" si="17"/>
        <v>97090.546873319996</v>
      </c>
      <c r="F33" s="19">
        <f t="shared" si="17"/>
        <v>102123.62183952</v>
      </c>
      <c r="G33" s="19">
        <f t="shared" si="17"/>
        <v>106556.84929871999</v>
      </c>
      <c r="H33" s="19">
        <f t="shared" si="17"/>
        <v>110366.24600159998</v>
      </c>
      <c r="I33" s="19">
        <f t="shared" si="17"/>
        <v>114120.93912984002</v>
      </c>
      <c r="J33" s="19">
        <f t="shared" si="17"/>
        <v>117127.11879684002</v>
      </c>
      <c r="K33" s="19">
        <f t="shared" si="17"/>
        <v>110846.66382971997</v>
      </c>
      <c r="L33" s="19">
        <f t="shared" si="17"/>
        <v>102133.33452720002</v>
      </c>
      <c r="M33" s="19">
        <f t="shared" si="17"/>
        <v>99196.468166520019</v>
      </c>
      <c r="N33" s="19">
        <f t="shared" si="17"/>
        <v>92662.197111360016</v>
      </c>
      <c r="O33" s="19">
        <f t="shared" si="17"/>
        <v>83226.019640399987</v>
      </c>
      <c r="P33" s="19">
        <f t="shared" si="17"/>
        <v>82163.030466600001</v>
      </c>
      <c r="Q33" s="19">
        <f t="shared" si="17"/>
        <v>82610.669739240009</v>
      </c>
      <c r="R33" s="19">
        <f t="shared" si="17"/>
        <v>85709.265476760032</v>
      </c>
      <c r="S33" s="19">
        <f t="shared" si="17"/>
        <v>88887.956650920009</v>
      </c>
      <c r="T33" s="19">
        <f t="shared" si="17"/>
        <v>91734.058295640018</v>
      </c>
      <c r="U33" s="19">
        <f t="shared" si="17"/>
        <v>92807.378586720006</v>
      </c>
      <c r="V33" s="19">
        <f t="shared" si="17"/>
        <v>94072.300635960011</v>
      </c>
      <c r="W33" s="19">
        <f t="shared" ref="W33:X33" si="18">SUM(W34:W50)</f>
        <v>74017.622044799995</v>
      </c>
      <c r="X33" s="19">
        <f t="shared" si="18"/>
        <v>86754.806375040032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223.84732572000001</v>
      </c>
      <c r="D36" s="8">
        <f>FC_TRA_RAIL_E!D36+FC_TRA_ROAD_E!D36+FC_TRA_DAVI_E!D36+FC_TRA_DNAVI_E!D36+FC_TRA_PIPE_E!D36</f>
        <v>214.89336</v>
      </c>
      <c r="E36" s="8">
        <f>FC_TRA_RAIL_E!E36+FC_TRA_ROAD_E!E36+FC_TRA_DAVI_E!E36+FC_TRA_DNAVI_E!E36+FC_TRA_PIPE_E!E36</f>
        <v>214.89336</v>
      </c>
      <c r="F36" s="8">
        <f>FC_TRA_RAIL_E!F36+FC_TRA_ROAD_E!F36+FC_TRA_DAVI_E!F36+FC_TRA_DNAVI_E!F36+FC_TRA_PIPE_E!F36</f>
        <v>211.90870476000003</v>
      </c>
      <c r="G36" s="8">
        <f>FC_TRA_RAIL_E!G36+FC_TRA_ROAD_E!G36+FC_TRA_DAVI_E!G36+FC_TRA_DNAVI_E!G36+FC_TRA_PIPE_E!G36</f>
        <v>217.87801524000002</v>
      </c>
      <c r="H36" s="8">
        <f>FC_TRA_RAIL_E!H36+FC_TRA_ROAD_E!H36+FC_TRA_DAVI_E!H36+FC_TRA_DNAVI_E!H36+FC_TRA_PIPE_E!H36</f>
        <v>134.30835000000002</v>
      </c>
      <c r="I36" s="8">
        <f>FC_TRA_RAIL_E!I36+FC_TRA_ROAD_E!I36+FC_TRA_DAVI_E!I36+FC_TRA_DNAVI_E!I36+FC_TRA_PIPE_E!I36</f>
        <v>122.36972904</v>
      </c>
      <c r="J36" s="8">
        <f>FC_TRA_RAIL_E!J36+FC_TRA_ROAD_E!J36+FC_TRA_DAVI_E!J36+FC_TRA_DNAVI_E!J36+FC_TRA_PIPE_E!J36</f>
        <v>119.38530096000001</v>
      </c>
      <c r="K36" s="8">
        <f>FC_TRA_RAIL_E!K36+FC_TRA_ROAD_E!K36+FC_TRA_DAVI_E!K36+FC_TRA_DNAVI_E!K36+FC_TRA_PIPE_E!K36</f>
        <v>38.800290960000019</v>
      </c>
      <c r="L36" s="8">
        <f>FC_TRA_RAIL_E!L36+FC_TRA_ROAD_E!L36+FC_TRA_DAVI_E!L36+FC_TRA_DNAVI_E!L36+FC_TRA_PIPE_E!L36</f>
        <v>47.754029520000003</v>
      </c>
      <c r="M36" s="8">
        <f>FC_TRA_RAIL_E!M36+FC_TRA_ROAD_E!M36+FC_TRA_DAVI_E!M36+FC_TRA_DNAVI_E!M36+FC_TRA_PIPE_E!M36</f>
        <v>56.707995239999995</v>
      </c>
      <c r="N36" s="8">
        <f>FC_TRA_RAIL_E!N36+FC_TRA_ROAD_E!N36+FC_TRA_DAVI_E!N36+FC_TRA_DNAVI_E!N36+FC_TRA_PIPE_E!N36</f>
        <v>62.677305719999993</v>
      </c>
      <c r="O36" s="8">
        <f>FC_TRA_RAIL_E!O36+FC_TRA_ROAD_E!O36+FC_TRA_DAVI_E!O36+FC_TRA_DNAVI_E!O36+FC_TRA_PIPE_E!O36</f>
        <v>77.600354760000002</v>
      </c>
      <c r="P36" s="8">
        <f>FC_TRA_RAIL_E!P36+FC_TRA_ROAD_E!P36+FC_TRA_DAVI_E!P36+FC_TRA_DNAVI_E!P36+FC_TRA_PIPE_E!P36</f>
        <v>92.52363096000002</v>
      </c>
      <c r="Q36" s="8">
        <f>FC_TRA_RAIL_E!Q36+FC_TRA_ROAD_E!Q36+FC_TRA_DAVI_E!Q36+FC_TRA_DNAVI_E!Q36+FC_TRA_PIPE_E!Q36</f>
        <v>104.46202476000001</v>
      </c>
      <c r="R36" s="8">
        <f>FC_TRA_RAIL_E!R36+FC_TRA_ROAD_E!R36+FC_TRA_DAVI_E!R36+FC_TRA_DNAVI_E!R36+FC_TRA_PIPE_E!R36</f>
        <v>128.33903952000003</v>
      </c>
      <c r="S36" s="8">
        <f>FC_TRA_RAIL_E!S36+FC_TRA_ROAD_E!S36+FC_TRA_DAVI_E!S36+FC_TRA_DNAVI_E!S36+FC_TRA_PIPE_E!S36</f>
        <v>140.27766048000001</v>
      </c>
      <c r="T36" s="8">
        <f>FC_TRA_RAIL_E!T36+FC_TRA_ROAD_E!T36+FC_TRA_DAVI_E!T36+FC_TRA_DNAVI_E!T36+FC_TRA_PIPE_E!T36</f>
        <v>152.21605427999998</v>
      </c>
      <c r="U36" s="8">
        <f>FC_TRA_RAIL_E!U36+FC_TRA_ROAD_E!U36+FC_TRA_DAVI_E!U36+FC_TRA_DNAVI_E!U36+FC_TRA_PIPE_E!U36</f>
        <v>185.04703476000003</v>
      </c>
      <c r="V36" s="8">
        <f>FC_TRA_RAIL_E!V36+FC_TRA_ROAD_E!V36+FC_TRA_DAVI_E!V36+FC_TRA_DNAVI_E!V36+FC_TRA_PIPE_E!V36</f>
        <v>256.67807904</v>
      </c>
      <c r="W36" s="8">
        <f>FC_TRA_RAIL_E!W36+FC_TRA_ROAD_E!W36+FC_TRA_DAVI_E!W36+FC_TRA_DNAVI_E!W36+FC_TRA_PIPE_E!W36</f>
        <v>196.98565572000004</v>
      </c>
      <c r="X36" s="8">
        <f>FC_TRA_RAIL_E!X36+FC_TRA_ROAD_E!X36+FC_TRA_DAVI_E!X36+FC_TRA_DNAVI_E!X36+FC_TRA_PIPE_E!X36</f>
        <v>248.26452696000004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26168.594870880002</v>
      </c>
      <c r="D37" s="8">
        <f>FC_TRA_RAIL_E!D37+FC_TRA_ROAD_E!D37+FC_TRA_DAVI_E!D37+FC_TRA_DNAVI_E!D37+FC_TRA_PIPE_E!D37</f>
        <v>26036.585273159995</v>
      </c>
      <c r="E37" s="8">
        <f>FC_TRA_RAIL_E!E37+FC_TRA_ROAD_E!E37+FC_TRA_DAVI_E!E37+FC_TRA_DNAVI_E!E37+FC_TRA_PIPE_E!E37</f>
        <v>24848.499143160003</v>
      </c>
      <c r="F37" s="8">
        <f>FC_TRA_RAIL_E!F37+FC_TRA_ROAD_E!F37+FC_TRA_DAVI_E!F37+FC_TRA_DNAVI_E!F37+FC_TRA_PIPE_E!F37</f>
        <v>24209.941112279994</v>
      </c>
      <c r="G37" s="8">
        <f>FC_TRA_RAIL_E!G37+FC_TRA_ROAD_E!G37+FC_TRA_DAVI_E!G37+FC_TRA_DNAVI_E!G37+FC_TRA_PIPE_E!G37</f>
        <v>23129.30477088</v>
      </c>
      <c r="H37" s="8">
        <f>FC_TRA_RAIL_E!H37+FC_TRA_ROAD_E!H37+FC_TRA_DAVI_E!H37+FC_TRA_DNAVI_E!H37+FC_TRA_PIPE_E!H37</f>
        <v>22288.127316839997</v>
      </c>
      <c r="I37" s="8">
        <f>FC_TRA_RAIL_E!I37+FC_TRA_ROAD_E!I37+FC_TRA_DAVI_E!I37+FC_TRA_DNAVI_E!I37+FC_TRA_PIPE_E!I37</f>
        <v>21268.890747720005</v>
      </c>
      <c r="J37" s="8">
        <f>FC_TRA_RAIL_E!J37+FC_TRA_ROAD_E!J37+FC_TRA_DAVI_E!J37+FC_TRA_DNAVI_E!J37+FC_TRA_PIPE_E!J37</f>
        <v>20473.763310000006</v>
      </c>
      <c r="K37" s="8">
        <f>FC_TRA_RAIL_E!K37+FC_TRA_ROAD_E!K37+FC_TRA_DAVI_E!K37+FC_TRA_DNAVI_E!K37+FC_TRA_PIPE_E!K37</f>
        <v>18858.94862544</v>
      </c>
      <c r="L37" s="8">
        <f>FC_TRA_RAIL_E!L37+FC_TRA_ROAD_E!L37+FC_TRA_DAVI_E!L37+FC_TRA_DNAVI_E!L37+FC_TRA_PIPE_E!L37</f>
        <v>17698.492405440003</v>
      </c>
      <c r="M37" s="8">
        <f>FC_TRA_RAIL_E!M37+FC_TRA_ROAD_E!M37+FC_TRA_DAVI_E!M37+FC_TRA_DNAVI_E!M37+FC_TRA_PIPE_E!M37</f>
        <v>16304.717000879999</v>
      </c>
      <c r="N37" s="8">
        <f>FC_TRA_RAIL_E!N37+FC_TRA_ROAD_E!N37+FC_TRA_DAVI_E!N37+FC_TRA_DNAVI_E!N37+FC_TRA_PIPE_E!N37</f>
        <v>15168.820590000003</v>
      </c>
      <c r="O37" s="8">
        <f>FC_TRA_RAIL_E!O37+FC_TRA_ROAD_E!O37+FC_TRA_DAVI_E!O37+FC_TRA_DNAVI_E!O37+FC_TRA_PIPE_E!O37</f>
        <v>13676.80545</v>
      </c>
      <c r="P37" s="8">
        <f>FC_TRA_RAIL_E!P37+FC_TRA_ROAD_E!P37+FC_TRA_DAVI_E!P37+FC_TRA_DNAVI_E!P37+FC_TRA_PIPE_E!P37</f>
        <v>13357.526434559995</v>
      </c>
      <c r="Q37" s="8">
        <f>FC_TRA_RAIL_E!Q37+FC_TRA_ROAD_E!Q37+FC_TRA_DAVI_E!Q37+FC_TRA_DNAVI_E!Q37+FC_TRA_PIPE_E!Q37</f>
        <v>13157.977112279999</v>
      </c>
      <c r="R37" s="8">
        <f>FC_TRA_RAIL_E!R37+FC_TRA_ROAD_E!R37+FC_TRA_DAVI_E!R37+FC_TRA_DNAVI_E!R37+FC_TRA_PIPE_E!R37</f>
        <v>13234.726890000002</v>
      </c>
      <c r="S37" s="8">
        <f>FC_TRA_RAIL_E!S37+FC_TRA_ROAD_E!S37+FC_TRA_DAVI_E!S37+FC_TRA_DNAVI_E!S37+FC_TRA_PIPE_E!S37</f>
        <v>13833.37510632</v>
      </c>
      <c r="T37" s="8">
        <f>FC_TRA_RAIL_E!T37+FC_TRA_ROAD_E!T37+FC_TRA_DAVI_E!T37+FC_TRA_DNAVI_E!T37+FC_TRA_PIPE_E!T37</f>
        <v>14134.234015439999</v>
      </c>
      <c r="U37" s="8">
        <f>FC_TRA_RAIL_E!U37+FC_TRA_ROAD_E!U37+FC_TRA_DAVI_E!U37+FC_TRA_DNAVI_E!U37+FC_TRA_PIPE_E!U37</f>
        <v>14726.742029999998</v>
      </c>
      <c r="V37" s="8">
        <f>FC_TRA_RAIL_E!V37+FC_TRA_ROAD_E!V37+FC_TRA_DAVI_E!V37+FC_TRA_DNAVI_E!V37+FC_TRA_PIPE_E!V37</f>
        <v>15690.718779120001</v>
      </c>
      <c r="W37" s="8">
        <f>FC_TRA_RAIL_E!W37+FC_TRA_ROAD_E!W37+FC_TRA_DAVI_E!W37+FC_TRA_DNAVI_E!W37+FC_TRA_PIPE_E!W37</f>
        <v>12421.179595440004</v>
      </c>
      <c r="X37" s="8">
        <f>FC_TRA_RAIL_E!X37+FC_TRA_ROAD_E!X37+FC_TRA_DAVI_E!X37+FC_TRA_DNAVI_E!X37+FC_TRA_PIPE_E!X37</f>
        <v>15309.616374360001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31.010111999999999</v>
      </c>
      <c r="D38" s="8">
        <f>FC_TRA_RAIL_E!D38+FC_TRA_ROAD_E!D38+FC_TRA_DAVI_E!D38+FC_TRA_DNAVI_E!D38+FC_TRA_PIPE_E!D38</f>
        <v>34.110972000000004</v>
      </c>
      <c r="E38" s="8">
        <f>FC_TRA_RAIL_E!E38+FC_TRA_ROAD_E!E38+FC_TRA_DAVI_E!E38+FC_TRA_DNAVI_E!E38+FC_TRA_PIPE_E!E38</f>
        <v>40.312944000000002</v>
      </c>
      <c r="F38" s="8">
        <f>FC_TRA_RAIL_E!F38+FC_TRA_ROAD_E!F38+FC_TRA_DAVI_E!F38+FC_TRA_DNAVI_E!F38+FC_TRA_PIPE_E!F38</f>
        <v>34.110971999999997</v>
      </c>
      <c r="G38" s="8">
        <f>FC_TRA_RAIL_E!G38+FC_TRA_ROAD_E!G38+FC_TRA_DAVI_E!G38+FC_TRA_DNAVI_E!G38+FC_TRA_PIPE_E!G38</f>
        <v>31.010112000000003</v>
      </c>
      <c r="H38" s="8">
        <f>FC_TRA_RAIL_E!H38+FC_TRA_ROAD_E!H38+FC_TRA_DAVI_E!H38+FC_TRA_DNAVI_E!H38+FC_TRA_PIPE_E!H38</f>
        <v>31.010111999999999</v>
      </c>
      <c r="I38" s="8">
        <f>FC_TRA_RAIL_E!I38+FC_TRA_ROAD_E!I38+FC_TRA_DAVI_E!I38+FC_TRA_DNAVI_E!I38+FC_TRA_PIPE_E!I38</f>
        <v>31.010112000000007</v>
      </c>
      <c r="J38" s="8">
        <f>FC_TRA_RAIL_E!J38+FC_TRA_ROAD_E!J38+FC_TRA_DAVI_E!J38+FC_TRA_DNAVI_E!J38+FC_TRA_PIPE_E!J38</f>
        <v>34.110972000000004</v>
      </c>
      <c r="K38" s="8">
        <f>FC_TRA_RAIL_E!K38+FC_TRA_ROAD_E!K38+FC_TRA_DAVI_E!K38+FC_TRA_DNAVI_E!K38+FC_TRA_PIPE_E!K38</f>
        <v>34.11097199999999</v>
      </c>
      <c r="L38" s="8">
        <f>FC_TRA_RAIL_E!L38+FC_TRA_ROAD_E!L38+FC_TRA_DAVI_E!L38+FC_TRA_DNAVI_E!L38+FC_TRA_PIPE_E!L38</f>
        <v>31.010112000000003</v>
      </c>
      <c r="M38" s="8">
        <f>FC_TRA_RAIL_E!M38+FC_TRA_ROAD_E!M38+FC_TRA_DAVI_E!M38+FC_TRA_DNAVI_E!M38+FC_TRA_PIPE_E!M38</f>
        <v>24.807887999999998</v>
      </c>
      <c r="N38" s="8">
        <f>FC_TRA_RAIL_E!N38+FC_TRA_ROAD_E!N38+FC_TRA_DAVI_E!N38+FC_TRA_DNAVI_E!N38+FC_TRA_PIPE_E!N38</f>
        <v>18.605915999999997</v>
      </c>
      <c r="O38" s="8">
        <f>FC_TRA_RAIL_E!O38+FC_TRA_ROAD_E!O38+FC_TRA_DAVI_E!O38+FC_TRA_DNAVI_E!O38+FC_TRA_PIPE_E!O38</f>
        <v>15.505056</v>
      </c>
      <c r="P38" s="8">
        <f>FC_TRA_RAIL_E!P38+FC_TRA_ROAD_E!P38+FC_TRA_DAVI_E!P38+FC_TRA_DNAVI_E!P38+FC_TRA_PIPE_E!P38</f>
        <v>15.505056</v>
      </c>
      <c r="Q38" s="8">
        <f>FC_TRA_RAIL_E!Q38+FC_TRA_ROAD_E!Q38+FC_TRA_DAVI_E!Q38+FC_TRA_DNAVI_E!Q38+FC_TRA_PIPE_E!Q38</f>
        <v>9.3030840000000001</v>
      </c>
      <c r="R38" s="8">
        <f>FC_TRA_RAIL_E!R38+FC_TRA_ROAD_E!R38+FC_TRA_DAVI_E!R38+FC_TRA_DNAVI_E!R38+FC_TRA_PIPE_E!R38</f>
        <v>12.403944000000001</v>
      </c>
      <c r="S38" s="8">
        <f>FC_TRA_RAIL_E!S38+FC_TRA_ROAD_E!S38+FC_TRA_DAVI_E!S38+FC_TRA_DNAVI_E!S38+FC_TRA_PIPE_E!S38</f>
        <v>12.403944000000003</v>
      </c>
      <c r="T38" s="8">
        <f>FC_TRA_RAIL_E!T38+FC_TRA_ROAD_E!T38+FC_TRA_DAVI_E!T38+FC_TRA_DNAVI_E!T38+FC_TRA_PIPE_E!T38</f>
        <v>12.403944000000001</v>
      </c>
      <c r="U38" s="8">
        <f>FC_TRA_RAIL_E!U38+FC_TRA_ROAD_E!U38+FC_TRA_DAVI_E!U38+FC_TRA_DNAVI_E!U38+FC_TRA_PIPE_E!U38</f>
        <v>12.403944000000001</v>
      </c>
      <c r="V38" s="8">
        <f>FC_TRA_RAIL_E!V38+FC_TRA_ROAD_E!V38+FC_TRA_DAVI_E!V38+FC_TRA_DNAVI_E!V38+FC_TRA_PIPE_E!V38</f>
        <v>15.505056</v>
      </c>
      <c r="W38" s="8">
        <f>FC_TRA_RAIL_E!W38+FC_TRA_ROAD_E!W38+FC_TRA_DAVI_E!W38+FC_TRA_DNAVI_E!W38+FC_TRA_PIPE_E!W38</f>
        <v>12.403944000000001</v>
      </c>
      <c r="X38" s="8">
        <f>FC_TRA_RAIL_E!X38+FC_TRA_ROAD_E!X38+FC_TRA_DAVI_E!X38+FC_TRA_DNAVI_E!X38+FC_TRA_PIPE_E!X38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318.51711504000019</v>
      </c>
      <c r="D39" s="8">
        <f>FC_TRA_RAIL_E!D39+FC_TRA_ROAD_E!D39+FC_TRA_DAVI_E!D39+FC_TRA_DNAVI_E!D39+FC_TRA_PIPE_E!D39</f>
        <v>187.92508752000001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5165.216910000001</v>
      </c>
      <c r="D40" s="8">
        <f>FC_TRA_RAIL_E!D40+FC_TRA_ROAD_E!D40+FC_TRA_DAVI_E!D40+FC_TRA_DNAVI_E!D40+FC_TRA_PIPE_E!D40</f>
        <v>5263.5114000000012</v>
      </c>
      <c r="E40" s="8">
        <f>FC_TRA_RAIL_E!E40+FC_TRA_ROAD_E!E40+FC_TRA_DAVI_E!E40+FC_TRA_DNAVI_E!E40+FC_TRA_PIPE_E!E40</f>
        <v>5060.5808399999996</v>
      </c>
      <c r="F40" s="8">
        <f>FC_TRA_RAIL_E!F40+FC_TRA_ROAD_E!F40+FC_TRA_DAVI_E!F40+FC_TRA_DNAVI_E!F40+FC_TRA_PIPE_E!F40</f>
        <v>5311.0732499999986</v>
      </c>
      <c r="G40" s="8">
        <f>FC_TRA_RAIL_E!G40+FC_TRA_ROAD_E!G40+FC_TRA_DAVI_E!G40+FC_TRA_DNAVI_E!G40+FC_TRA_PIPE_E!G40</f>
        <v>5888.1570299999994</v>
      </c>
      <c r="H40" s="8">
        <f>FC_TRA_RAIL_E!H40+FC_TRA_ROAD_E!H40+FC_TRA_DAVI_E!H40+FC_TRA_DNAVI_E!H40+FC_TRA_PIPE_E!H40</f>
        <v>6867.9311399999979</v>
      </c>
      <c r="I40" s="8">
        <f>FC_TRA_RAIL_E!I40+FC_TRA_ROAD_E!I40+FC_TRA_DAVI_E!I40+FC_TRA_DNAVI_E!I40+FC_TRA_PIPE_E!I40</f>
        <v>7219.888829999999</v>
      </c>
      <c r="J40" s="8">
        <f>FC_TRA_RAIL_E!J40+FC_TRA_ROAD_E!J40+FC_TRA_DAVI_E!J40+FC_TRA_DNAVI_E!J40+FC_TRA_PIPE_E!J40</f>
        <v>7597.212840000002</v>
      </c>
      <c r="K40" s="8">
        <f>FC_TRA_RAIL_E!K40+FC_TRA_ROAD_E!K40+FC_TRA_DAVI_E!K40+FC_TRA_DNAVI_E!K40+FC_TRA_PIPE_E!K40</f>
        <v>7327.6956900000014</v>
      </c>
      <c r="L40" s="8">
        <f>FC_TRA_RAIL_E!L40+FC_TRA_ROAD_E!L40+FC_TRA_DAVI_E!L40+FC_TRA_DNAVI_E!L40+FC_TRA_PIPE_E!L40</f>
        <v>6484.2655500000028</v>
      </c>
      <c r="M40" s="8">
        <f>FC_TRA_RAIL_E!M40+FC_TRA_ROAD_E!M40+FC_TRA_DAVI_E!M40+FC_TRA_DNAVI_E!M40+FC_TRA_PIPE_E!M40</f>
        <v>7238.9135700000006</v>
      </c>
      <c r="N40" s="8">
        <f>FC_TRA_RAIL_E!N40+FC_TRA_ROAD_E!N40+FC_TRA_DAVI_E!N40+FC_TRA_DNAVI_E!N40+FC_TRA_PIPE_E!N40</f>
        <v>6493.7779199999995</v>
      </c>
      <c r="O40" s="8">
        <f>FC_TRA_RAIL_E!O40+FC_TRA_ROAD_E!O40+FC_TRA_DAVI_E!O40+FC_TRA_DNAVI_E!O40+FC_TRA_PIPE_E!O40</f>
        <v>5621.8106700000017</v>
      </c>
      <c r="P40" s="8">
        <f>FC_TRA_RAIL_E!P40+FC_TRA_ROAD_E!P40+FC_TRA_DAVI_E!P40+FC_TRA_DNAVI_E!P40+FC_TRA_PIPE_E!P40</f>
        <v>4787.8929000000007</v>
      </c>
      <c r="Q40" s="8">
        <f>FC_TRA_RAIL_E!Q40+FC_TRA_ROAD_E!Q40+FC_TRA_DAVI_E!Q40+FC_TRA_DNAVI_E!Q40+FC_TRA_PIPE_E!Q40</f>
        <v>5079.6055800000013</v>
      </c>
      <c r="R40" s="8">
        <f>FC_TRA_RAIL_E!R40+FC_TRA_ROAD_E!R40+FC_TRA_DAVI_E!R40+FC_TRA_DNAVI_E!R40+FC_TRA_PIPE_E!R40</f>
        <v>5491.8082800000002</v>
      </c>
      <c r="S40" s="8">
        <f>FC_TRA_RAIL_E!S40+FC_TRA_ROAD_E!S40+FC_TRA_DAVI_E!S40+FC_TRA_DNAVI_E!S40+FC_TRA_PIPE_E!S40</f>
        <v>5976.9391499999983</v>
      </c>
      <c r="T40" s="8">
        <f>FC_TRA_RAIL_E!T40+FC_TRA_ROAD_E!T40+FC_TRA_DAVI_E!T40+FC_TRA_DNAVI_E!T40+FC_TRA_PIPE_E!T40</f>
        <v>6496.9487100000024</v>
      </c>
      <c r="U40" s="8">
        <f>FC_TRA_RAIL_E!U40+FC_TRA_ROAD_E!U40+FC_TRA_DAVI_E!U40+FC_TRA_DNAVI_E!U40+FC_TRA_PIPE_E!U40</f>
        <v>6760.1242800000018</v>
      </c>
      <c r="V40" s="8">
        <f>FC_TRA_RAIL_E!V40+FC_TRA_ROAD_E!V40+FC_TRA_DAVI_E!V40+FC_TRA_DNAVI_E!V40+FC_TRA_PIPE_E!V40</f>
        <v>7143.7898699999996</v>
      </c>
      <c r="W40" s="8">
        <f>FC_TRA_RAIL_E!W40+FC_TRA_ROAD_E!W40+FC_TRA_DAVI_E!W40+FC_TRA_DNAVI_E!W40+FC_TRA_PIPE_E!W40</f>
        <v>2875.9065300000007</v>
      </c>
      <c r="X40" s="8">
        <f>FC_TRA_RAIL_E!X40+FC_TRA_ROAD_E!X40+FC_TRA_DAVI_E!X40+FC_TRA_DNAVI_E!X40+FC_TRA_PIPE_E!X40</f>
        <v>4993.6613817599991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0.22053168000000001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58643.85149999999</v>
      </c>
      <c r="D43" s="8">
        <f>FC_TRA_RAIL_E!D43+FC_TRA_ROAD_E!D43+FC_TRA_DAVI_E!D43+FC_TRA_DNAVI_E!D43+FC_TRA_PIPE_E!D43</f>
        <v>62942.170051799993</v>
      </c>
      <c r="E43" s="8">
        <f>FC_TRA_RAIL_E!E43+FC_TRA_ROAD_E!E43+FC_TRA_DAVI_E!E43+FC_TRA_DNAVI_E!E43+FC_TRA_PIPE_E!E43</f>
        <v>66150.774537119985</v>
      </c>
      <c r="F43" s="8">
        <f>FC_TRA_RAIL_E!F43+FC_TRA_ROAD_E!F43+FC_TRA_DAVI_E!F43+FC_TRA_DNAVI_E!F43+FC_TRA_PIPE_E!F43</f>
        <v>71459.150218559997</v>
      </c>
      <c r="G43" s="8">
        <f>FC_TRA_RAIL_E!G43+FC_TRA_ROAD_E!G43+FC_TRA_DAVI_E!G43+FC_TRA_DNAVI_E!G43+FC_TRA_PIPE_E!G43</f>
        <v>76808.947592519995</v>
      </c>
      <c r="H43" s="8">
        <f>FC_TRA_RAIL_E!H43+FC_TRA_ROAD_E!H43+FC_TRA_DAVI_E!H43+FC_TRA_DNAVI_E!H43+FC_TRA_PIPE_E!H43</f>
        <v>80779.077451799996</v>
      </c>
      <c r="I43" s="8">
        <f>FC_TRA_RAIL_E!I43+FC_TRA_ROAD_E!I43+FC_TRA_DAVI_E!I43+FC_TRA_DNAVI_E!I43+FC_TRA_PIPE_E!I43</f>
        <v>84634.500511080012</v>
      </c>
      <c r="J43" s="8">
        <f>FC_TRA_RAIL_E!J43+FC_TRA_ROAD_E!J43+FC_TRA_DAVI_E!J43+FC_TRA_DNAVI_E!J43+FC_TRA_PIPE_E!J43</f>
        <v>88152.176066760003</v>
      </c>
      <c r="K43" s="8">
        <f>FC_TRA_RAIL_E!K43+FC_TRA_ROAD_E!K43+FC_TRA_DAVI_E!K43+FC_TRA_DNAVI_E!K43+FC_TRA_PIPE_E!K43</f>
        <v>83936.700633239961</v>
      </c>
      <c r="L43" s="8">
        <f>FC_TRA_RAIL_E!L43+FC_TRA_ROAD_E!L43+FC_TRA_DAVI_E!L43+FC_TRA_DNAVI_E!L43+FC_TRA_PIPE_E!L43</f>
        <v>77296.451759280011</v>
      </c>
      <c r="M43" s="8">
        <f>FC_TRA_RAIL_E!M43+FC_TRA_ROAD_E!M43+FC_TRA_DAVI_E!M43+FC_TRA_DNAVI_E!M43+FC_TRA_PIPE_E!M43</f>
        <v>75164.816881440027</v>
      </c>
      <c r="N43" s="8">
        <f>FC_TRA_RAIL_E!N43+FC_TRA_ROAD_E!N43+FC_TRA_DAVI_E!N43+FC_TRA_DNAVI_E!N43+FC_TRA_PIPE_E!N43</f>
        <v>70458.652166760017</v>
      </c>
      <c r="O43" s="8">
        <f>FC_TRA_RAIL_E!O43+FC_TRA_ROAD_E!O43+FC_TRA_DAVI_E!O43+FC_TRA_DNAVI_E!O43+FC_TRA_PIPE_E!O43</f>
        <v>63496.586429639996</v>
      </c>
      <c r="P43" s="8">
        <f>FC_TRA_RAIL_E!P43+FC_TRA_ROAD_E!P43+FC_TRA_DAVI_E!P43+FC_TRA_DNAVI_E!P43+FC_TRA_PIPE_E!P43</f>
        <v>63509.33168892</v>
      </c>
      <c r="Q43" s="8">
        <f>FC_TRA_RAIL_E!Q43+FC_TRA_ROAD_E!Q43+FC_TRA_DAVI_E!Q43+FC_TRA_DNAVI_E!Q43+FC_TRA_PIPE_E!Q43</f>
        <v>63987.27651108001</v>
      </c>
      <c r="R43" s="8">
        <f>FC_TRA_RAIL_E!R43+FC_TRA_ROAD_E!R43+FC_TRA_DAVI_E!R43+FC_TRA_DNAVI_E!R43+FC_TRA_PIPE_E!R43</f>
        <v>66494.894670360023</v>
      </c>
      <c r="S43" s="8">
        <f>FC_TRA_RAIL_E!S43+FC_TRA_ROAD_E!S43+FC_TRA_DAVI_E!S43+FC_TRA_DNAVI_E!S43+FC_TRA_PIPE_E!S43</f>
        <v>68196.379048200004</v>
      </c>
      <c r="T43" s="8">
        <f>FC_TRA_RAIL_E!T43+FC_TRA_ROAD_E!T43+FC_TRA_DAVI_E!T43+FC_TRA_DNAVI_E!T43+FC_TRA_PIPE_E!T43</f>
        <v>69346.632962880016</v>
      </c>
      <c r="U43" s="8">
        <f>FC_TRA_RAIL_E!U43+FC_TRA_ROAD_E!U43+FC_TRA_DAVI_E!U43+FC_TRA_DNAVI_E!U43+FC_TRA_PIPE_E!U43</f>
        <v>69531.43868892001</v>
      </c>
      <c r="V43" s="8">
        <f>FC_TRA_RAIL_E!V43+FC_TRA_ROAD_E!V43+FC_TRA_DAVI_E!V43+FC_TRA_DNAVI_E!V43+FC_TRA_PIPE_E!V43</f>
        <v>69136.337251799996</v>
      </c>
      <c r="W43" s="8">
        <f>FC_TRA_RAIL_E!W43+FC_TRA_ROAD_E!W43+FC_TRA_DAVI_E!W43+FC_TRA_DNAVI_E!W43+FC_TRA_PIPE_E!W43</f>
        <v>57394.821692519981</v>
      </c>
      <c r="X43" s="8">
        <f>FC_TRA_RAIL_E!X43+FC_TRA_ROAD_E!X43+FC_TRA_DAVI_E!X43+FC_TRA_DNAVI_E!X43+FC_TRA_PIPE_E!X43</f>
        <v>64930.985360280029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694.1850271200002</v>
      </c>
      <c r="D44" s="8">
        <f>FC_TRA_RAIL_E!D44+FC_TRA_ROAD_E!D44+FC_TRA_DAVI_E!D44+FC_TRA_DNAVI_E!D44+FC_TRA_PIPE_E!D44</f>
        <v>678.55025808000005</v>
      </c>
      <c r="E44" s="8">
        <f>FC_TRA_RAIL_E!E44+FC_TRA_ROAD_E!E44+FC_TRA_DAVI_E!E44+FC_TRA_DNAVI_E!E44+FC_TRA_PIPE_E!E44</f>
        <v>775.4860490399999</v>
      </c>
      <c r="F44" s="8">
        <f>FC_TRA_RAIL_E!F44+FC_TRA_ROAD_E!F44+FC_TRA_DAVI_E!F44+FC_TRA_DNAVI_E!F44+FC_TRA_PIPE_E!F44</f>
        <v>897.43758191999996</v>
      </c>
      <c r="G44" s="8">
        <f>FC_TRA_RAIL_E!G44+FC_TRA_ROAD_E!G44+FC_TRA_DAVI_E!G44+FC_TRA_DNAVI_E!G44+FC_TRA_PIPE_E!G44</f>
        <v>481.55177807999996</v>
      </c>
      <c r="H44" s="8">
        <f>FC_TRA_RAIL_E!H44+FC_TRA_ROAD_E!H44+FC_TRA_DAVI_E!H44+FC_TRA_DNAVI_E!H44+FC_TRA_PIPE_E!H44</f>
        <v>265.79163096000002</v>
      </c>
      <c r="I44" s="8">
        <f>FC_TRA_RAIL_E!I44+FC_TRA_ROAD_E!I44+FC_TRA_DAVI_E!I44+FC_TRA_DNAVI_E!I44+FC_TRA_PIPE_E!I44</f>
        <v>844.27920000000029</v>
      </c>
      <c r="J44" s="8">
        <f>FC_TRA_RAIL_E!J44+FC_TRA_ROAD_E!J44+FC_TRA_DAVI_E!J44+FC_TRA_DNAVI_E!J44+FC_TRA_PIPE_E!J44</f>
        <v>750.47030711999992</v>
      </c>
      <c r="K44" s="8">
        <f>FC_TRA_RAIL_E!K44+FC_TRA_ROAD_E!K44+FC_TRA_DAVI_E!K44+FC_TRA_DNAVI_E!K44+FC_TRA_PIPE_E!K44</f>
        <v>650.40761808000025</v>
      </c>
      <c r="L44" s="8">
        <f>FC_TRA_RAIL_E!L44+FC_TRA_ROAD_E!L44+FC_TRA_DAVI_E!L44+FC_TRA_DNAVI_E!L44+FC_TRA_PIPE_E!L44</f>
        <v>575.36067095999988</v>
      </c>
      <c r="M44" s="8">
        <f>FC_TRA_RAIL_E!M44+FC_TRA_ROAD_E!M44+FC_TRA_DAVI_E!M44+FC_TRA_DNAVI_E!M44+FC_TRA_PIPE_E!M44</f>
        <v>406.50483095999999</v>
      </c>
      <c r="N44" s="8">
        <f>FC_TRA_RAIL_E!N44+FC_TRA_ROAD_E!N44+FC_TRA_DAVI_E!N44+FC_TRA_DNAVI_E!N44+FC_TRA_PIPE_E!N44</f>
        <v>459.66321288000012</v>
      </c>
      <c r="O44" s="8">
        <f>FC_TRA_RAIL_E!O44+FC_TRA_ROAD_E!O44+FC_TRA_DAVI_E!O44+FC_TRA_DNAVI_E!O44+FC_TRA_PIPE_E!O44</f>
        <v>337.71167999999994</v>
      </c>
      <c r="P44" s="8">
        <f>FC_TRA_RAIL_E!P44+FC_TRA_ROAD_E!P44+FC_TRA_DAVI_E!P44+FC_TRA_DNAVI_E!P44+FC_TRA_PIPE_E!P44</f>
        <v>400.25075615999992</v>
      </c>
      <c r="Q44" s="8">
        <f>FC_TRA_RAIL_E!Q44+FC_TRA_ROAD_E!Q44+FC_TRA_DAVI_E!Q44+FC_TRA_DNAVI_E!Q44+FC_TRA_PIPE_E!Q44</f>
        <v>272.04542712</v>
      </c>
      <c r="R44" s="8">
        <f>FC_TRA_RAIL_E!R44+FC_TRA_ROAD_E!R44+FC_TRA_DAVI_E!R44+FC_TRA_DNAVI_E!R44+FC_TRA_PIPE_E!R44</f>
        <v>347.09265288000012</v>
      </c>
      <c r="S44" s="8">
        <f>FC_TRA_RAIL_E!S44+FC_TRA_ROAD_E!S44+FC_TRA_DAVI_E!S44+FC_TRA_DNAVI_E!S44+FC_TRA_PIPE_E!S44</f>
        <v>728.58174192000013</v>
      </c>
      <c r="T44" s="8">
        <f>FC_TRA_RAIL_E!T44+FC_TRA_ROAD_E!T44+FC_TRA_DAVI_E!T44+FC_TRA_DNAVI_E!T44+FC_TRA_PIPE_E!T44</f>
        <v>1591.62260904</v>
      </c>
      <c r="U44" s="8">
        <f>FC_TRA_RAIL_E!U44+FC_TRA_ROAD_E!U44+FC_TRA_DAVI_E!U44+FC_TRA_DNAVI_E!U44+FC_TRA_PIPE_E!U44</f>
        <v>1591.62260904</v>
      </c>
      <c r="V44" s="8">
        <f>FC_TRA_RAIL_E!V44+FC_TRA_ROAD_E!V44+FC_TRA_DAVI_E!V44+FC_TRA_DNAVI_E!V44+FC_TRA_PIPE_E!V44</f>
        <v>1829.2716000000003</v>
      </c>
      <c r="W44" s="8">
        <f>FC_TRA_RAIL_E!W44+FC_TRA_ROAD_E!W44+FC_TRA_DAVI_E!W44+FC_TRA_DNAVI_E!W44+FC_TRA_PIPE_E!W44</f>
        <v>1116.3246271200001</v>
      </c>
      <c r="X44" s="8">
        <f>FC_TRA_RAIL_E!X44+FC_TRA_ROAD_E!X44+FC_TRA_DAVI_E!X44+FC_TRA_DNAVI_E!X44+FC_TRA_PIPE_E!X44</f>
        <v>1257.669504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138.84628823999998</v>
      </c>
      <c r="D51" s="27">
        <f>FC_TRA_RAIL_E!D51+FC_TRA_ROAD_E!D51+FC_TRA_DAVI_E!D51+FC_TRA_DNAVI_E!D51+FC_TRA_PIPE_E!D51</f>
        <v>239.0176404</v>
      </c>
      <c r="E51" s="27">
        <f>FC_TRA_RAIL_E!E51+FC_TRA_ROAD_E!E51+FC_TRA_DAVI_E!E51+FC_TRA_DNAVI_E!E51+FC_TRA_PIPE_E!E51</f>
        <v>288.39645647999993</v>
      </c>
      <c r="F51" s="27">
        <f>FC_TRA_RAIL_E!F51+FC_TRA_ROAD_E!F51+FC_TRA_DAVI_E!F51+FC_TRA_DNAVI_E!F51+FC_TRA_PIPE_E!F51</f>
        <v>294.20260451999991</v>
      </c>
      <c r="G51" s="27">
        <f>FC_TRA_RAIL_E!G51+FC_TRA_ROAD_E!G51+FC_TRA_DAVI_E!G51+FC_TRA_DNAVI_E!G51+FC_TRA_PIPE_E!G51</f>
        <v>265.77713843999999</v>
      </c>
      <c r="H51" s="27">
        <f>FC_TRA_RAIL_E!H51+FC_TRA_ROAD_E!H51+FC_TRA_DAVI_E!H51+FC_TRA_DNAVI_E!H51+FC_TRA_PIPE_E!H51</f>
        <v>292.48614647999995</v>
      </c>
      <c r="I51" s="27">
        <f>FC_TRA_RAIL_E!I51+FC_TRA_ROAD_E!I51+FC_TRA_DAVI_E!I51+FC_TRA_DNAVI_E!I51+FC_TRA_PIPE_E!I51</f>
        <v>191.15352432000003</v>
      </c>
      <c r="J51" s="27">
        <f>FC_TRA_RAIL_E!J51+FC_TRA_ROAD_E!J51+FC_TRA_DAVI_E!J51+FC_TRA_DNAVI_E!J51+FC_TRA_PIPE_E!J51</f>
        <v>196.90938432000002</v>
      </c>
      <c r="K51" s="27">
        <f>FC_TRA_RAIL_E!K51+FC_TRA_ROAD_E!K51+FC_TRA_DAVI_E!K51+FC_TRA_DNAVI_E!K51+FC_TRA_PIPE_E!K51</f>
        <v>216.80527175999998</v>
      </c>
      <c r="L51" s="27">
        <f>FC_TRA_RAIL_E!L51+FC_TRA_ROAD_E!L51+FC_TRA_DAVI_E!L51+FC_TRA_DNAVI_E!L51+FC_TRA_PIPE_E!L51</f>
        <v>234.62581824</v>
      </c>
      <c r="M51" s="27">
        <f>FC_TRA_RAIL_E!M51+FC_TRA_ROAD_E!M51+FC_TRA_DAVI_E!M51+FC_TRA_DNAVI_E!M51+FC_TRA_PIPE_E!M51</f>
        <v>286.47945216000005</v>
      </c>
      <c r="N51" s="27">
        <f>FC_TRA_RAIL_E!N51+FC_TRA_ROAD_E!N51+FC_TRA_DAVI_E!N51+FC_TRA_DNAVI_E!N51+FC_TRA_PIPE_E!N51</f>
        <v>287.59104000000002</v>
      </c>
      <c r="O51" s="27">
        <f>FC_TRA_RAIL_E!O51+FC_TRA_ROAD_E!O51+FC_TRA_DAVI_E!O51+FC_TRA_DNAVI_E!O51+FC_TRA_PIPE_E!O51</f>
        <v>287.69525136000004</v>
      </c>
      <c r="P51" s="27">
        <f>FC_TRA_RAIL_E!P51+FC_TRA_ROAD_E!P51+FC_TRA_DAVI_E!P51+FC_TRA_DNAVI_E!P51+FC_TRA_PIPE_E!P51</f>
        <v>322.78438763999998</v>
      </c>
      <c r="Q51" s="27">
        <f>FC_TRA_RAIL_E!Q51+FC_TRA_ROAD_E!Q51+FC_TRA_DAVI_E!Q51+FC_TRA_DNAVI_E!Q51+FC_TRA_PIPE_E!Q51</f>
        <v>327.68454312</v>
      </c>
      <c r="R51" s="27">
        <f>FC_TRA_RAIL_E!R51+FC_TRA_ROAD_E!R51+FC_TRA_DAVI_E!R51+FC_TRA_DNAVI_E!R51+FC_TRA_PIPE_E!R51</f>
        <v>312.93944352000005</v>
      </c>
      <c r="S51" s="27">
        <f>FC_TRA_RAIL_E!S51+FC_TRA_ROAD_E!S51+FC_TRA_DAVI_E!S51+FC_TRA_DNAVI_E!S51+FC_TRA_PIPE_E!S51</f>
        <v>370.5491394</v>
      </c>
      <c r="T51" s="27">
        <f>FC_TRA_RAIL_E!T51+FC_TRA_ROAD_E!T51+FC_TRA_DAVI_E!T51+FC_TRA_DNAVI_E!T51+FC_TRA_PIPE_E!T51</f>
        <v>426.99857507999991</v>
      </c>
      <c r="U51" s="27">
        <f>FC_TRA_RAIL_E!U51+FC_TRA_ROAD_E!U51+FC_TRA_DAVI_E!U51+FC_TRA_DNAVI_E!U51+FC_TRA_PIPE_E!U51</f>
        <v>434.71890000000008</v>
      </c>
      <c r="V51" s="27">
        <f>FC_TRA_RAIL_E!V51+FC_TRA_ROAD_E!V51+FC_TRA_DAVI_E!V51+FC_TRA_DNAVI_E!V51+FC_TRA_PIPE_E!V51</f>
        <v>500.30541000000011</v>
      </c>
      <c r="W51" s="27">
        <f>FC_TRA_RAIL_E!W51+FC_TRA_ROAD_E!W51+FC_TRA_DAVI_E!W51+FC_TRA_DNAVI_E!W51+FC_TRA_PIPE_E!W51</f>
        <v>493.63891236000001</v>
      </c>
      <c r="X51" s="27">
        <f>FC_TRA_RAIL_E!X51+FC_TRA_ROAD_E!X51+FC_TRA_DAVI_E!X51+FC_TRA_DNAVI_E!X51+FC_TRA_PIPE_E!X51</f>
        <v>663.03468000000009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209.56794335999996</v>
      </c>
      <c r="D61" s="49">
        <f t="shared" si="21"/>
        <v>209.56794336000002</v>
      </c>
      <c r="E61" s="49">
        <f t="shared" si="21"/>
        <v>416.04903504000004</v>
      </c>
      <c r="F61" s="49">
        <f t="shared" si="21"/>
        <v>571.73101343999997</v>
      </c>
      <c r="G61" s="49">
        <f t="shared" si="21"/>
        <v>526.01675615999989</v>
      </c>
      <c r="H61" s="49">
        <f t="shared" si="21"/>
        <v>774.56502720000003</v>
      </c>
      <c r="I61" s="49">
        <f t="shared" si="21"/>
        <v>511.81433279999999</v>
      </c>
      <c r="J61" s="49">
        <f t="shared" si="21"/>
        <v>1154.2309617599999</v>
      </c>
      <c r="K61" s="49">
        <f t="shared" si="21"/>
        <v>1858.5576878399997</v>
      </c>
      <c r="L61" s="49">
        <f t="shared" si="21"/>
        <v>3218.4166579199996</v>
      </c>
      <c r="M61" s="49">
        <f t="shared" si="21"/>
        <v>4307.1184814400003</v>
      </c>
      <c r="N61" s="49">
        <f t="shared" si="21"/>
        <v>5164.2493358399988</v>
      </c>
      <c r="O61" s="49">
        <f t="shared" si="21"/>
        <v>6379.1346009600011</v>
      </c>
      <c r="P61" s="49">
        <f t="shared" si="21"/>
        <v>2693.4500073600002</v>
      </c>
      <c r="Q61" s="49">
        <f t="shared" si="21"/>
        <v>2898.3549211200007</v>
      </c>
      <c r="R61" s="49">
        <f t="shared" si="21"/>
        <v>2920.4425670400001</v>
      </c>
      <c r="S61" s="49">
        <f t="shared" si="21"/>
        <v>3324.7589659200003</v>
      </c>
      <c r="T61" s="49">
        <f t="shared" si="21"/>
        <v>3823.3822392000006</v>
      </c>
      <c r="U61" s="49">
        <f t="shared" si="21"/>
        <v>4985.5300286400006</v>
      </c>
      <c r="V61" s="49">
        <f t="shared" si="21"/>
        <v>4834.6815945600001</v>
      </c>
      <c r="W61" s="49">
        <f t="shared" si="21"/>
        <v>4157.265353759999</v>
      </c>
      <c r="X61" s="49">
        <f t="shared" si="21"/>
        <v>4153.8102004799985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0.14145840000000001</v>
      </c>
      <c r="R66" s="52">
        <f>FC_TRA_RAIL_E!R66+FC_TRA_ROAD_E!R66+FC_TRA_DAVI_E!R66+FC_TRA_DNAVI_E!R66+FC_TRA_PIPE_E!R66</f>
        <v>4.5878400000000014E-2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0.8143416</v>
      </c>
      <c r="V66" s="52">
        <f>FC_TRA_RAIL_E!V66+FC_TRA_ROAD_E!V66+FC_TRA_DAVI_E!V66+FC_TRA_DNAVI_E!V66+FC_TRA_PIPE_E!V66</f>
        <v>1.6574846399999996</v>
      </c>
      <c r="W66" s="52">
        <f>FC_TRA_RAIL_E!W66+FC_TRA_ROAD_E!W66+FC_TRA_DAVI_E!W66+FC_TRA_DNAVI_E!W66+FC_TRA_PIPE_E!W66</f>
        <v>0.84314303999999973</v>
      </c>
      <c r="X66" s="52">
        <f>FC_TRA_RAIL_E!X66+FC_TRA_ROAD_E!X66+FC_TRA_DAVI_E!X66+FC_TRA_DNAVI_E!X66+FC_TRA_PIPE_E!X66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214.09920000000002</v>
      </c>
      <c r="F67" s="52">
        <f>FC_TRA_RAIL_E!F67+FC_TRA_ROAD_E!F67+FC_TRA_DAVI_E!F67+FC_TRA_DNAVI_E!F67+FC_TRA_PIPE_E!F67</f>
        <v>294.38639999999998</v>
      </c>
      <c r="G67" s="52">
        <f>FC_TRA_RAIL_E!G67+FC_TRA_ROAD_E!G67+FC_TRA_DAVI_E!G67+FC_TRA_DNAVI_E!G67+FC_TRA_PIPE_E!G67</f>
        <v>221.74559999999997</v>
      </c>
      <c r="H67" s="52">
        <f>FC_TRA_RAIL_E!H67+FC_TRA_ROAD_E!H67+FC_TRA_DAVI_E!H67+FC_TRA_DNAVI_E!H67+FC_TRA_PIPE_E!H67</f>
        <v>338.35319999999996</v>
      </c>
      <c r="I67" s="52">
        <f>FC_TRA_RAIL_E!I67+FC_TRA_ROAD_E!I67+FC_TRA_DAVI_E!I67+FC_TRA_DNAVI_E!I67+FC_TRA_PIPE_E!I67</f>
        <v>342.1764</v>
      </c>
      <c r="J67" s="52">
        <f>FC_TRA_RAIL_E!J67+FC_TRA_ROAD_E!J67+FC_TRA_DAVI_E!J67+FC_TRA_DNAVI_E!J67+FC_TRA_PIPE_E!J67</f>
        <v>338.35320000000002</v>
      </c>
      <c r="K67" s="52">
        <f>FC_TRA_RAIL_E!K67+FC_TRA_ROAD_E!K67+FC_TRA_DAVI_E!K67+FC_TRA_DNAVI_E!K67+FC_TRA_PIPE_E!K67</f>
        <v>275.2704</v>
      </c>
      <c r="L67" s="52">
        <f>FC_TRA_RAIL_E!L67+FC_TRA_ROAD_E!L67+FC_TRA_DAVI_E!L67+FC_TRA_DNAVI_E!L67+FC_TRA_PIPE_E!L67</f>
        <v>453.04919999999993</v>
      </c>
      <c r="M67" s="52">
        <f>FC_TRA_RAIL_E!M67+FC_TRA_ROAD_E!M67+FC_TRA_DAVI_E!M67+FC_TRA_DNAVI_E!M67+FC_TRA_PIPE_E!M67</f>
        <v>688.17599999999993</v>
      </c>
      <c r="N67" s="52">
        <f>FC_TRA_RAIL_E!N67+FC_TRA_ROAD_E!N67+FC_TRA_DAVI_E!N67+FC_TRA_DNAVI_E!N67+FC_TRA_PIPE_E!N67</f>
        <v>672.88319999999999</v>
      </c>
      <c r="O67" s="52">
        <f>FC_TRA_RAIL_E!O67+FC_TRA_ROAD_E!O67+FC_TRA_DAVI_E!O67+FC_TRA_DNAVI_E!O67+FC_TRA_PIPE_E!O67</f>
        <v>592.59599999999966</v>
      </c>
      <c r="P67" s="52">
        <f>FC_TRA_RAIL_E!P67+FC_TRA_ROAD_E!P67+FC_TRA_DAVI_E!P67+FC_TRA_DNAVI_E!P67+FC_TRA_PIPE_E!P67</f>
        <v>498.9276000000001</v>
      </c>
      <c r="Q67" s="52">
        <f>FC_TRA_RAIL_E!Q67+FC_TRA_ROAD_E!Q67+FC_TRA_DAVI_E!Q67+FC_TRA_DNAVI_E!Q67+FC_TRA_PIPE_E!Q67</f>
        <v>556.27560000000005</v>
      </c>
      <c r="R67" s="52">
        <f>FC_TRA_RAIL_E!R67+FC_TRA_ROAD_E!R67+FC_TRA_DAVI_E!R67+FC_TRA_DNAVI_E!R67+FC_TRA_PIPE_E!R67</f>
        <v>563.21853120000003</v>
      </c>
      <c r="S67" s="52">
        <f>FC_TRA_RAIL_E!S67+FC_TRA_ROAD_E!S67+FC_TRA_DAVI_E!S67+FC_TRA_DNAVI_E!S67+FC_TRA_PIPE_E!S67</f>
        <v>397.88807040000006</v>
      </c>
      <c r="T67" s="52">
        <f>FC_TRA_RAIL_E!T67+FC_TRA_ROAD_E!T67+FC_TRA_DAVI_E!T67+FC_TRA_DNAVI_E!T67+FC_TRA_PIPE_E!T67</f>
        <v>409.08239999999995</v>
      </c>
      <c r="U67" s="52">
        <f>FC_TRA_RAIL_E!U67+FC_TRA_ROAD_E!U67+FC_TRA_DAVI_E!U67+FC_TRA_DNAVI_E!U67+FC_TRA_PIPE_E!U67</f>
        <v>455.41779984000004</v>
      </c>
      <c r="V67" s="52">
        <f>FC_TRA_RAIL_E!V67+FC_TRA_ROAD_E!V67+FC_TRA_DAVI_E!V67+FC_TRA_DNAVI_E!V67+FC_TRA_PIPE_E!V67</f>
        <v>384.55478784000013</v>
      </c>
      <c r="W67" s="52">
        <f>FC_TRA_RAIL_E!W67+FC_TRA_ROAD_E!W67+FC_TRA_DAVI_E!W67+FC_TRA_DNAVI_E!W67+FC_TRA_PIPE_E!W67</f>
        <v>254.57745743999999</v>
      </c>
      <c r="X67" s="52">
        <f>FC_TRA_RAIL_E!X67+FC_TRA_ROAD_E!X67+FC_TRA_DAVI_E!X67+FC_TRA_DNAVI_E!X67+FC_TRA_PIPE_E!X67</f>
        <v>332.15196960000003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18.167336639999998</v>
      </c>
      <c r="R68" s="52">
        <f>FC_TRA_RAIL_E!R68+FC_TRA_ROAD_E!R68+FC_TRA_DAVI_E!R68+FC_TRA_DNAVI_E!R68+FC_TRA_PIPE_E!R68</f>
        <v>9.0742377599999973</v>
      </c>
      <c r="S68" s="52">
        <f>FC_TRA_RAIL_E!S68+FC_TRA_ROAD_E!S68+FC_TRA_DAVI_E!S68+FC_TRA_DNAVI_E!S68+FC_TRA_PIPE_E!S68</f>
        <v>12.203144640000001</v>
      </c>
      <c r="T68" s="52">
        <f>FC_TRA_RAIL_E!T68+FC_TRA_ROAD_E!T68+FC_TRA_DAVI_E!T68+FC_TRA_DNAVI_E!T68+FC_TRA_PIPE_E!T68</f>
        <v>43.082621280000012</v>
      </c>
      <c r="U68" s="52">
        <f>FC_TRA_RAIL_E!U68+FC_TRA_ROAD_E!U68+FC_TRA_DAVI_E!U68+FC_TRA_DNAVI_E!U68+FC_TRA_PIPE_E!U68</f>
        <v>122.76677520000001</v>
      </c>
      <c r="V68" s="52">
        <f>FC_TRA_RAIL_E!V68+FC_TRA_ROAD_E!V68+FC_TRA_DAVI_E!V68+FC_TRA_DNAVI_E!V68+FC_TRA_PIPE_E!V68</f>
        <v>85.303748160000012</v>
      </c>
      <c r="W68" s="52">
        <f>FC_TRA_RAIL_E!W68+FC_TRA_ROAD_E!W68+FC_TRA_DAVI_E!W68+FC_TRA_DNAVI_E!W68+FC_TRA_PIPE_E!W68</f>
        <v>103.55188176</v>
      </c>
      <c r="X68" s="52">
        <f>FC_TRA_RAIL_E!X68+FC_TRA_ROAD_E!X68+FC_TRA_DAVI_E!X68+FC_TRA_DNAVI_E!X68+FC_TRA_PIPE_E!X68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209.56794335999996</v>
      </c>
      <c r="D69" s="52">
        <f>FC_TRA_RAIL_E!D69+FC_TRA_ROAD_E!D69+FC_TRA_DAVI_E!D69+FC_TRA_DNAVI_E!D69+FC_TRA_PIPE_E!D69</f>
        <v>209.56794336000002</v>
      </c>
      <c r="E69" s="52">
        <f>FC_TRA_RAIL_E!E69+FC_TRA_ROAD_E!E69+FC_TRA_DAVI_E!E69+FC_TRA_DNAVI_E!E69+FC_TRA_PIPE_E!E69</f>
        <v>201.94983504000001</v>
      </c>
      <c r="F69" s="52">
        <f>FC_TRA_RAIL_E!F69+FC_TRA_ROAD_E!F69+FC_TRA_DAVI_E!F69+FC_TRA_DNAVI_E!F69+FC_TRA_PIPE_E!F69</f>
        <v>277.34461343999999</v>
      </c>
      <c r="G69" s="52">
        <f>FC_TRA_RAIL_E!G69+FC_TRA_ROAD_E!G69+FC_TRA_DAVI_E!G69+FC_TRA_DNAVI_E!G69+FC_TRA_PIPE_E!G69</f>
        <v>304.27115615999992</v>
      </c>
      <c r="H69" s="52">
        <f>FC_TRA_RAIL_E!H69+FC_TRA_ROAD_E!H69+FC_TRA_DAVI_E!H69+FC_TRA_DNAVI_E!H69+FC_TRA_PIPE_E!H69</f>
        <v>436.21182720000013</v>
      </c>
      <c r="I69" s="52">
        <f>FC_TRA_RAIL_E!I69+FC_TRA_ROAD_E!I69+FC_TRA_DAVI_E!I69+FC_TRA_DNAVI_E!I69+FC_TRA_PIPE_E!I69</f>
        <v>169.63793279999999</v>
      </c>
      <c r="J69" s="52">
        <f>FC_TRA_RAIL_E!J69+FC_TRA_ROAD_E!J69+FC_TRA_DAVI_E!J69+FC_TRA_DNAVI_E!J69+FC_TRA_PIPE_E!J69</f>
        <v>815.87776175999988</v>
      </c>
      <c r="K69" s="52">
        <f>FC_TRA_RAIL_E!K69+FC_TRA_ROAD_E!K69+FC_TRA_DAVI_E!K69+FC_TRA_DNAVI_E!K69+FC_TRA_PIPE_E!K69</f>
        <v>1583.2872878399999</v>
      </c>
      <c r="L69" s="52">
        <f>FC_TRA_RAIL_E!L69+FC_TRA_ROAD_E!L69+FC_TRA_DAVI_E!L69+FC_TRA_DNAVI_E!L69+FC_TRA_PIPE_E!L69</f>
        <v>2765.3674579199997</v>
      </c>
      <c r="M69" s="52">
        <f>FC_TRA_RAIL_E!M69+FC_TRA_ROAD_E!M69+FC_TRA_DAVI_E!M69+FC_TRA_DNAVI_E!M69+FC_TRA_PIPE_E!M69</f>
        <v>3618.9424814399999</v>
      </c>
      <c r="N69" s="52">
        <f>FC_TRA_RAIL_E!N69+FC_TRA_ROAD_E!N69+FC_TRA_DAVI_E!N69+FC_TRA_DNAVI_E!N69+FC_TRA_PIPE_E!N69</f>
        <v>4491.3661358399986</v>
      </c>
      <c r="O69" s="52">
        <f>FC_TRA_RAIL_E!O69+FC_TRA_ROAD_E!O69+FC_TRA_DAVI_E!O69+FC_TRA_DNAVI_E!O69+FC_TRA_PIPE_E!O69</f>
        <v>5786.5386009600015</v>
      </c>
      <c r="P69" s="52">
        <f>FC_TRA_RAIL_E!P69+FC_TRA_ROAD_E!P69+FC_TRA_DAVI_E!P69+FC_TRA_DNAVI_E!P69+FC_TRA_PIPE_E!P69</f>
        <v>2194.5224073600002</v>
      </c>
      <c r="Q69" s="52">
        <f>FC_TRA_RAIL_E!Q69+FC_TRA_ROAD_E!Q69+FC_TRA_DAVI_E!Q69+FC_TRA_DNAVI_E!Q69+FC_TRA_PIPE_E!Q69</f>
        <v>2323.7705260800003</v>
      </c>
      <c r="R69" s="52">
        <f>FC_TRA_RAIL_E!R69+FC_TRA_ROAD_E!R69+FC_TRA_DAVI_E!R69+FC_TRA_DNAVI_E!R69+FC_TRA_PIPE_E!R69</f>
        <v>2348.1039196800002</v>
      </c>
      <c r="S69" s="52">
        <f>FC_TRA_RAIL_E!S69+FC_TRA_ROAD_E!S69+FC_TRA_DAVI_E!S69+FC_TRA_DNAVI_E!S69+FC_TRA_PIPE_E!S69</f>
        <v>2914.6677508800003</v>
      </c>
      <c r="T69" s="52">
        <f>FC_TRA_RAIL_E!T69+FC_TRA_ROAD_E!T69+FC_TRA_DAVI_E!T69+FC_TRA_DNAVI_E!T69+FC_TRA_PIPE_E!T69</f>
        <v>3371.2172179200006</v>
      </c>
      <c r="U69" s="52">
        <f>FC_TRA_RAIL_E!U69+FC_TRA_ROAD_E!U69+FC_TRA_DAVI_E!U69+FC_TRA_DNAVI_E!U69+FC_TRA_PIPE_E!U69</f>
        <v>4406.5311120000006</v>
      </c>
      <c r="V69" s="52">
        <f>FC_TRA_RAIL_E!V69+FC_TRA_ROAD_E!V69+FC_TRA_DAVI_E!V69+FC_TRA_DNAVI_E!V69+FC_TRA_PIPE_E!V69</f>
        <v>4363.1655739199996</v>
      </c>
      <c r="W69" s="52">
        <f>FC_TRA_RAIL_E!W69+FC_TRA_ROAD_E!W69+FC_TRA_DAVI_E!W69+FC_TRA_DNAVI_E!W69+FC_TRA_PIPE_E!W69</f>
        <v>3798.2928715199992</v>
      </c>
      <c r="X69" s="52">
        <f>FC_TRA_RAIL_E!X69+FC_TRA_ROAD_E!X69+FC_TRA_DAVI_E!X69+FC_TRA_DNAVI_E!X69+FC_TRA_PIPE_E!X69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1542.1691703599995</v>
      </c>
      <c r="D2" s="21">
        <f t="shared" ref="D2:X2" si="0">SUM(D3,D17,D22,D25,D26,D51,D52)</f>
        <v>1644.1307110799999</v>
      </c>
      <c r="E2" s="21">
        <f t="shared" si="0"/>
        <v>1612.2678296400002</v>
      </c>
      <c r="F2" s="21">
        <f t="shared" si="0"/>
        <v>1790.7006592800003</v>
      </c>
      <c r="G2" s="21">
        <f t="shared" si="0"/>
        <v>2045.6045110799996</v>
      </c>
      <c r="H2" s="21">
        <f t="shared" si="0"/>
        <v>2224.03734072</v>
      </c>
      <c r="I2" s="21">
        <f t="shared" si="0"/>
        <v>1975.5061185600002</v>
      </c>
      <c r="J2" s="21">
        <f t="shared" si="0"/>
        <v>2341.93058892</v>
      </c>
      <c r="K2" s="21">
        <f t="shared" si="0"/>
        <v>2246.3414110799999</v>
      </c>
      <c r="L2" s="21">
        <f t="shared" si="0"/>
        <v>1911.78008892</v>
      </c>
      <c r="M2" s="21">
        <f t="shared" si="0"/>
        <v>1975.50611856</v>
      </c>
      <c r="N2" s="21">
        <f t="shared" si="0"/>
        <v>1625.0130889200002</v>
      </c>
      <c r="O2" s="21">
        <f t="shared" si="0"/>
        <v>1790.7006592799999</v>
      </c>
      <c r="P2" s="21">
        <f t="shared" si="0"/>
        <v>251.71767036</v>
      </c>
      <c r="Q2" s="21">
        <f t="shared" si="0"/>
        <v>248.53148892000002</v>
      </c>
      <c r="R2" s="21">
        <f t="shared" si="0"/>
        <v>274.02174071999997</v>
      </c>
      <c r="S2" s="21">
        <f t="shared" si="0"/>
        <v>248.53148892000004</v>
      </c>
      <c r="T2" s="21">
        <f t="shared" si="0"/>
        <v>245.34504071999999</v>
      </c>
      <c r="U2" s="21">
        <f t="shared" si="0"/>
        <v>251.71767036</v>
      </c>
      <c r="V2" s="21">
        <f t="shared" si="0"/>
        <v>258.09030000000001</v>
      </c>
      <c r="W2" s="21">
        <f t="shared" si="0"/>
        <v>187.99164071999999</v>
      </c>
      <c r="X2" s="21">
        <f t="shared" si="0"/>
        <v>171.29860020000001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1542.1691703599995</v>
      </c>
      <c r="D26" s="27">
        <f t="shared" ref="D26:W26" si="20">SUM(D27,D33)</f>
        <v>1644.1307110799999</v>
      </c>
      <c r="E26" s="27">
        <f t="shared" si="20"/>
        <v>1612.2678296400002</v>
      </c>
      <c r="F26" s="27">
        <f t="shared" si="20"/>
        <v>1790.7006592800003</v>
      </c>
      <c r="G26" s="27">
        <f t="shared" si="20"/>
        <v>2045.6045110799996</v>
      </c>
      <c r="H26" s="27">
        <f t="shared" si="20"/>
        <v>2224.03734072</v>
      </c>
      <c r="I26" s="27">
        <f t="shared" si="20"/>
        <v>1975.5061185600002</v>
      </c>
      <c r="J26" s="27">
        <f t="shared" si="20"/>
        <v>2341.93058892</v>
      </c>
      <c r="K26" s="27">
        <f t="shared" si="20"/>
        <v>2246.3414110799999</v>
      </c>
      <c r="L26" s="27">
        <f t="shared" si="20"/>
        <v>1911.78008892</v>
      </c>
      <c r="M26" s="27">
        <f t="shared" si="20"/>
        <v>1975.50611856</v>
      </c>
      <c r="N26" s="27">
        <f t="shared" si="20"/>
        <v>1625.0130889200002</v>
      </c>
      <c r="O26" s="27">
        <f t="shared" si="20"/>
        <v>1790.7006592799999</v>
      </c>
      <c r="P26" s="27">
        <f t="shared" si="20"/>
        <v>251.71767036</v>
      </c>
      <c r="Q26" s="27">
        <f t="shared" si="20"/>
        <v>248.53148892000002</v>
      </c>
      <c r="R26" s="27">
        <f t="shared" si="20"/>
        <v>274.02174071999997</v>
      </c>
      <c r="S26" s="27">
        <f t="shared" si="20"/>
        <v>248.53148892000004</v>
      </c>
      <c r="T26" s="27">
        <f t="shared" si="20"/>
        <v>245.34504071999999</v>
      </c>
      <c r="U26" s="27">
        <f t="shared" si="20"/>
        <v>251.71767036</v>
      </c>
      <c r="V26" s="27">
        <f t="shared" si="20"/>
        <v>258.09030000000001</v>
      </c>
      <c r="W26" s="27">
        <f t="shared" si="20"/>
        <v>187.99164071999999</v>
      </c>
      <c r="X26" s="27">
        <f t="shared" ref="X26" si="21">SUM(X27,X33)</f>
        <v>171.29860020000001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1542.1691703599995</v>
      </c>
      <c r="D33" s="19">
        <f t="shared" ref="D33:W33" si="26">SUM(D34:D50)</f>
        <v>1644.1307110799999</v>
      </c>
      <c r="E33" s="19">
        <f t="shared" si="26"/>
        <v>1612.2678296400002</v>
      </c>
      <c r="F33" s="19">
        <f t="shared" si="26"/>
        <v>1790.7006592800003</v>
      </c>
      <c r="G33" s="19">
        <f t="shared" si="26"/>
        <v>2045.6045110799996</v>
      </c>
      <c r="H33" s="19">
        <f t="shared" si="26"/>
        <v>2224.03734072</v>
      </c>
      <c r="I33" s="19">
        <f t="shared" si="26"/>
        <v>1975.5061185600002</v>
      </c>
      <c r="J33" s="19">
        <f t="shared" si="26"/>
        <v>2341.93058892</v>
      </c>
      <c r="K33" s="19">
        <f t="shared" si="26"/>
        <v>2246.3414110799999</v>
      </c>
      <c r="L33" s="19">
        <f t="shared" si="26"/>
        <v>1911.78008892</v>
      </c>
      <c r="M33" s="19">
        <f t="shared" si="26"/>
        <v>1975.50611856</v>
      </c>
      <c r="N33" s="19">
        <f t="shared" si="26"/>
        <v>1625.0130889200002</v>
      </c>
      <c r="O33" s="19">
        <f t="shared" si="26"/>
        <v>1790.7006592799999</v>
      </c>
      <c r="P33" s="19">
        <f t="shared" si="26"/>
        <v>251.71767036</v>
      </c>
      <c r="Q33" s="19">
        <f t="shared" si="26"/>
        <v>248.53148892000002</v>
      </c>
      <c r="R33" s="19">
        <f t="shared" si="26"/>
        <v>274.02174071999997</v>
      </c>
      <c r="S33" s="19">
        <f t="shared" si="26"/>
        <v>248.53148892000004</v>
      </c>
      <c r="T33" s="19">
        <f t="shared" si="26"/>
        <v>245.34504071999999</v>
      </c>
      <c r="U33" s="19">
        <f t="shared" si="26"/>
        <v>251.71767036</v>
      </c>
      <c r="V33" s="19">
        <f t="shared" si="26"/>
        <v>258.09030000000001</v>
      </c>
      <c r="W33" s="19">
        <f t="shared" si="26"/>
        <v>187.99164071999999</v>
      </c>
      <c r="X33" s="19">
        <f t="shared" ref="X33" si="27">SUM(X34:X50)</f>
        <v>171.29860020000001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1542.1691703599995</v>
      </c>
      <c r="D43" s="8">
        <f>FC_TRA_RAIL_MTU_E!D43+FC_TRA_RAIL_CPT_E!D43+FC_TRA_RAIL_HST_E!D43+FC_TRA_RAIL_FRT_E!D43</f>
        <v>1644.1307110799999</v>
      </c>
      <c r="E43" s="8">
        <f>FC_TRA_RAIL_MTU_E!E43+FC_TRA_RAIL_CPT_E!E43+FC_TRA_RAIL_HST_E!E43+FC_TRA_RAIL_FRT_E!E43</f>
        <v>1612.2678296400002</v>
      </c>
      <c r="F43" s="8">
        <f>FC_TRA_RAIL_MTU_E!F43+FC_TRA_RAIL_CPT_E!F43+FC_TRA_RAIL_HST_E!F43+FC_TRA_RAIL_FRT_E!F43</f>
        <v>1790.7006592800003</v>
      </c>
      <c r="G43" s="8">
        <f>FC_TRA_RAIL_MTU_E!G43+FC_TRA_RAIL_CPT_E!G43+FC_TRA_RAIL_HST_E!G43+FC_TRA_RAIL_FRT_E!G43</f>
        <v>2045.6045110799996</v>
      </c>
      <c r="H43" s="8">
        <f>FC_TRA_RAIL_MTU_E!H43+FC_TRA_RAIL_CPT_E!H43+FC_TRA_RAIL_HST_E!H43+FC_TRA_RAIL_FRT_E!H43</f>
        <v>2224.03734072</v>
      </c>
      <c r="I43" s="8">
        <f>FC_TRA_RAIL_MTU_E!I43+FC_TRA_RAIL_CPT_E!I43+FC_TRA_RAIL_HST_E!I43+FC_TRA_RAIL_FRT_E!I43</f>
        <v>1975.5061185600002</v>
      </c>
      <c r="J43" s="8">
        <f>FC_TRA_RAIL_MTU_E!J43+FC_TRA_RAIL_CPT_E!J43+FC_TRA_RAIL_HST_E!J43+FC_TRA_RAIL_FRT_E!J43</f>
        <v>2341.93058892</v>
      </c>
      <c r="K43" s="8">
        <f>FC_TRA_RAIL_MTU_E!K43+FC_TRA_RAIL_CPT_E!K43+FC_TRA_RAIL_HST_E!K43+FC_TRA_RAIL_FRT_E!K43</f>
        <v>2246.3414110799999</v>
      </c>
      <c r="L43" s="8">
        <f>FC_TRA_RAIL_MTU_E!L43+FC_TRA_RAIL_CPT_E!L43+FC_TRA_RAIL_HST_E!L43+FC_TRA_RAIL_FRT_E!L43</f>
        <v>1911.78008892</v>
      </c>
      <c r="M43" s="8">
        <f>FC_TRA_RAIL_MTU_E!M43+FC_TRA_RAIL_CPT_E!M43+FC_TRA_RAIL_HST_E!M43+FC_TRA_RAIL_FRT_E!M43</f>
        <v>1975.50611856</v>
      </c>
      <c r="N43" s="8">
        <f>FC_TRA_RAIL_MTU_E!N43+FC_TRA_RAIL_CPT_E!N43+FC_TRA_RAIL_HST_E!N43+FC_TRA_RAIL_FRT_E!N43</f>
        <v>1625.0130889200002</v>
      </c>
      <c r="O43" s="8">
        <f>FC_TRA_RAIL_MTU_E!O43+FC_TRA_RAIL_CPT_E!O43+FC_TRA_RAIL_HST_E!O43+FC_TRA_RAIL_FRT_E!O43</f>
        <v>1790.7006592799999</v>
      </c>
      <c r="P43" s="8">
        <f>FC_TRA_RAIL_MTU_E!P43+FC_TRA_RAIL_CPT_E!P43+FC_TRA_RAIL_HST_E!P43+FC_TRA_RAIL_FRT_E!P43</f>
        <v>251.71767036</v>
      </c>
      <c r="Q43" s="8">
        <f>FC_TRA_RAIL_MTU_E!Q43+FC_TRA_RAIL_CPT_E!Q43+FC_TRA_RAIL_HST_E!Q43+FC_TRA_RAIL_FRT_E!Q43</f>
        <v>248.53148892000002</v>
      </c>
      <c r="R43" s="8">
        <f>FC_TRA_RAIL_MTU_E!R43+FC_TRA_RAIL_CPT_E!R43+FC_TRA_RAIL_HST_E!R43+FC_TRA_RAIL_FRT_E!R43</f>
        <v>274.02174071999997</v>
      </c>
      <c r="S43" s="8">
        <f>FC_TRA_RAIL_MTU_E!S43+FC_TRA_RAIL_CPT_E!S43+FC_TRA_RAIL_HST_E!S43+FC_TRA_RAIL_FRT_E!S43</f>
        <v>248.53148892000004</v>
      </c>
      <c r="T43" s="8">
        <f>FC_TRA_RAIL_MTU_E!T43+FC_TRA_RAIL_CPT_E!T43+FC_TRA_RAIL_HST_E!T43+FC_TRA_RAIL_FRT_E!T43</f>
        <v>245.34504071999999</v>
      </c>
      <c r="U43" s="8">
        <f>FC_TRA_RAIL_MTU_E!U43+FC_TRA_RAIL_CPT_E!U43+FC_TRA_RAIL_HST_E!U43+FC_TRA_RAIL_FRT_E!U43</f>
        <v>251.71767036</v>
      </c>
      <c r="V43" s="8">
        <f>FC_TRA_RAIL_MTU_E!V43+FC_TRA_RAIL_CPT_E!V43+FC_TRA_RAIL_HST_E!V43+FC_TRA_RAIL_FRT_E!V43</f>
        <v>258.09030000000001</v>
      </c>
      <c r="W43" s="8">
        <f>FC_TRA_RAIL_MTU_E!W43+FC_TRA_RAIL_CPT_E!W43+FC_TRA_RAIL_HST_E!W43+FC_TRA_RAIL_FRT_E!W43</f>
        <v>187.99164071999999</v>
      </c>
      <c r="X43" s="8">
        <f>FC_TRA_RAIL_MTU_E!X43+FC_TRA_RAIL_CPT_E!X43+FC_TRA_RAIL_HST_E!X43+FC_TRA_RAIL_FRT_E!X43</f>
        <v>171.29860020000001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1006.1067426469866</v>
      </c>
      <c r="D2" s="21">
        <f t="shared" ref="D2:X2" si="0">SUM(D3,D17,D22,D25,D26,D51,D52)</f>
        <v>1058.1969648376503</v>
      </c>
      <c r="E2" s="21">
        <f t="shared" si="0"/>
        <v>1093.3007448977739</v>
      </c>
      <c r="F2" s="21">
        <f t="shared" si="0"/>
        <v>1358.6501755316776</v>
      </c>
      <c r="G2" s="21">
        <f t="shared" si="0"/>
        <v>1636.3009973249327</v>
      </c>
      <c r="H2" s="21">
        <f t="shared" si="0"/>
        <v>1835.1855988254476</v>
      </c>
      <c r="I2" s="21">
        <f t="shared" si="0"/>
        <v>1516.6514497232097</v>
      </c>
      <c r="J2" s="21">
        <f t="shared" si="0"/>
        <v>1713.9729414292333</v>
      </c>
      <c r="K2" s="21">
        <f t="shared" si="0"/>
        <v>1603.5020565191926</v>
      </c>
      <c r="L2" s="21">
        <f t="shared" si="0"/>
        <v>1295.6083141180757</v>
      </c>
      <c r="M2" s="21">
        <f t="shared" si="0"/>
        <v>1249.8345366023866</v>
      </c>
      <c r="N2" s="21">
        <f t="shared" si="0"/>
        <v>1236.7239362120797</v>
      </c>
      <c r="O2" s="21">
        <f t="shared" si="0"/>
        <v>1384.7850911808084</v>
      </c>
      <c r="P2" s="21">
        <f t="shared" si="0"/>
        <v>153.91028496606671</v>
      </c>
      <c r="Q2" s="21">
        <f t="shared" si="0"/>
        <v>146.42060374000903</v>
      </c>
      <c r="R2" s="21">
        <f t="shared" si="0"/>
        <v>193.26879800419346</v>
      </c>
      <c r="S2" s="21">
        <f t="shared" si="0"/>
        <v>185.90532820044669</v>
      </c>
      <c r="T2" s="21">
        <f t="shared" si="0"/>
        <v>130.26466868082878</v>
      </c>
      <c r="U2" s="21">
        <f t="shared" si="0"/>
        <v>122.62045015744137</v>
      </c>
      <c r="V2" s="21">
        <f t="shared" si="0"/>
        <v>107.12219612068054</v>
      </c>
      <c r="W2" s="21">
        <f t="shared" si="0"/>
        <v>73.151974208596585</v>
      </c>
      <c r="X2" s="21">
        <f t="shared" si="0"/>
        <v>111.26836018593204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1006.1067426469866</v>
      </c>
      <c r="D26" s="27">
        <f t="shared" si="9"/>
        <v>1058.1969648376503</v>
      </c>
      <c r="E26" s="27">
        <f t="shared" si="9"/>
        <v>1093.3007448977739</v>
      </c>
      <c r="F26" s="27">
        <f t="shared" si="9"/>
        <v>1358.6501755316776</v>
      </c>
      <c r="G26" s="27">
        <f t="shared" si="9"/>
        <v>1636.3009973249327</v>
      </c>
      <c r="H26" s="27">
        <f t="shared" si="9"/>
        <v>1835.1855988254476</v>
      </c>
      <c r="I26" s="27">
        <f t="shared" si="9"/>
        <v>1516.6514497232097</v>
      </c>
      <c r="J26" s="27">
        <f t="shared" si="9"/>
        <v>1713.9729414292333</v>
      </c>
      <c r="K26" s="27">
        <f t="shared" si="9"/>
        <v>1603.5020565191926</v>
      </c>
      <c r="L26" s="27">
        <f t="shared" si="9"/>
        <v>1295.6083141180757</v>
      </c>
      <c r="M26" s="27">
        <f t="shared" si="9"/>
        <v>1249.8345366023866</v>
      </c>
      <c r="N26" s="27">
        <f t="shared" si="9"/>
        <v>1236.7239362120797</v>
      </c>
      <c r="O26" s="27">
        <f t="shared" si="9"/>
        <v>1384.7850911808084</v>
      </c>
      <c r="P26" s="27">
        <f t="shared" si="9"/>
        <v>153.91028496606671</v>
      </c>
      <c r="Q26" s="27">
        <f t="shared" si="9"/>
        <v>146.42060374000903</v>
      </c>
      <c r="R26" s="27">
        <f t="shared" si="9"/>
        <v>193.26879800419346</v>
      </c>
      <c r="S26" s="27">
        <f t="shared" si="9"/>
        <v>185.90532820044669</v>
      </c>
      <c r="T26" s="27">
        <f t="shared" si="9"/>
        <v>130.26466868082878</v>
      </c>
      <c r="U26" s="27">
        <f t="shared" si="9"/>
        <v>122.62045015744137</v>
      </c>
      <c r="V26" s="27">
        <f t="shared" si="9"/>
        <v>107.12219612068054</v>
      </c>
      <c r="W26" s="27">
        <f t="shared" si="9"/>
        <v>73.151974208596585</v>
      </c>
      <c r="X26" s="27">
        <f t="shared" si="9"/>
        <v>111.26836018593204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1006.1067426469866</v>
      </c>
      <c r="D33" s="19">
        <f t="shared" si="11"/>
        <v>1058.1969648376503</v>
      </c>
      <c r="E33" s="19">
        <f t="shared" si="11"/>
        <v>1093.3007448977739</v>
      </c>
      <c r="F33" s="19">
        <f t="shared" si="11"/>
        <v>1358.6501755316776</v>
      </c>
      <c r="G33" s="19">
        <f t="shared" si="11"/>
        <v>1636.3009973249327</v>
      </c>
      <c r="H33" s="19">
        <f t="shared" si="11"/>
        <v>1835.1855988254476</v>
      </c>
      <c r="I33" s="19">
        <f t="shared" si="11"/>
        <v>1516.6514497232097</v>
      </c>
      <c r="J33" s="19">
        <f t="shared" si="11"/>
        <v>1713.9729414292333</v>
      </c>
      <c r="K33" s="19">
        <f t="shared" si="11"/>
        <v>1603.5020565191926</v>
      </c>
      <c r="L33" s="19">
        <f t="shared" si="11"/>
        <v>1295.6083141180757</v>
      </c>
      <c r="M33" s="19">
        <f t="shared" si="11"/>
        <v>1249.8345366023866</v>
      </c>
      <c r="N33" s="19">
        <f t="shared" si="11"/>
        <v>1236.7239362120797</v>
      </c>
      <c r="O33" s="19">
        <f t="shared" si="11"/>
        <v>1384.7850911808084</v>
      </c>
      <c r="P33" s="19">
        <f t="shared" si="11"/>
        <v>153.91028496606671</v>
      </c>
      <c r="Q33" s="19">
        <f t="shared" si="11"/>
        <v>146.42060374000903</v>
      </c>
      <c r="R33" s="19">
        <f t="shared" si="11"/>
        <v>193.26879800419346</v>
      </c>
      <c r="S33" s="19">
        <f t="shared" si="11"/>
        <v>185.90532820044669</v>
      </c>
      <c r="T33" s="19">
        <f t="shared" si="11"/>
        <v>130.26466868082878</v>
      </c>
      <c r="U33" s="19">
        <f t="shared" si="11"/>
        <v>122.62045015744137</v>
      </c>
      <c r="V33" s="19">
        <f t="shared" si="11"/>
        <v>107.12219612068054</v>
      </c>
      <c r="W33" s="19">
        <f t="shared" si="11"/>
        <v>73.151974208596585</v>
      </c>
      <c r="X33" s="19">
        <f t="shared" si="11"/>
        <v>111.26836018593204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1006.1067426469866</v>
      </c>
      <c r="D43" s="8">
        <v>1058.1969648376503</v>
      </c>
      <c r="E43" s="8">
        <v>1093.3007448977739</v>
      </c>
      <c r="F43" s="8">
        <v>1358.6501755316776</v>
      </c>
      <c r="G43" s="8">
        <v>1636.3009973249327</v>
      </c>
      <c r="H43" s="8">
        <v>1835.1855988254476</v>
      </c>
      <c r="I43" s="8">
        <v>1516.6514497232097</v>
      </c>
      <c r="J43" s="8">
        <v>1713.9729414292333</v>
      </c>
      <c r="K43" s="8">
        <v>1603.5020565191926</v>
      </c>
      <c r="L43" s="8">
        <v>1295.6083141180757</v>
      </c>
      <c r="M43" s="8">
        <v>1249.8345366023866</v>
      </c>
      <c r="N43" s="8">
        <v>1236.7239362120797</v>
      </c>
      <c r="O43" s="8">
        <v>1384.7850911808084</v>
      </c>
      <c r="P43" s="8">
        <v>153.91028496606671</v>
      </c>
      <c r="Q43" s="8">
        <v>146.42060374000903</v>
      </c>
      <c r="R43" s="8">
        <v>193.26879800419346</v>
      </c>
      <c r="S43" s="8">
        <v>185.90532820044669</v>
      </c>
      <c r="T43" s="8">
        <v>130.26466868082878</v>
      </c>
      <c r="U43" s="8">
        <v>122.62045015744137</v>
      </c>
      <c r="V43" s="8">
        <v>107.12219612068054</v>
      </c>
      <c r="W43" s="8">
        <v>73.151974208596585</v>
      </c>
      <c r="X43" s="8">
        <v>111.26836018593204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536.06242771301299</v>
      </c>
      <c r="D2" s="21">
        <f t="shared" ref="D2:X2" si="0">SUM(D3,D17,D22,D25,D26,D51,D52)</f>
        <v>585.93374624234957</v>
      </c>
      <c r="E2" s="21">
        <f t="shared" si="0"/>
        <v>518.96708474222623</v>
      </c>
      <c r="F2" s="21">
        <f t="shared" si="0"/>
        <v>432.05048374832268</v>
      </c>
      <c r="G2" s="21">
        <f t="shared" si="0"/>
        <v>409.30351375506694</v>
      </c>
      <c r="H2" s="21">
        <f t="shared" si="0"/>
        <v>388.85174189455216</v>
      </c>
      <c r="I2" s="21">
        <f t="shared" si="0"/>
        <v>458.85466883679055</v>
      </c>
      <c r="J2" s="21">
        <f t="shared" si="0"/>
        <v>627.95764749076659</v>
      </c>
      <c r="K2" s="21">
        <f t="shared" si="0"/>
        <v>642.83935456080735</v>
      </c>
      <c r="L2" s="21">
        <f t="shared" si="0"/>
        <v>616.17177480192436</v>
      </c>
      <c r="M2" s="21">
        <f t="shared" si="0"/>
        <v>725.6715819576134</v>
      </c>
      <c r="N2" s="21">
        <f t="shared" si="0"/>
        <v>388.28915270792044</v>
      </c>
      <c r="O2" s="21">
        <f t="shared" si="0"/>
        <v>405.91556809919149</v>
      </c>
      <c r="P2" s="21">
        <f t="shared" si="0"/>
        <v>97.807385393933302</v>
      </c>
      <c r="Q2" s="21">
        <f t="shared" si="0"/>
        <v>102.11088517999099</v>
      </c>
      <c r="R2" s="21">
        <f t="shared" si="0"/>
        <v>80.752942715806512</v>
      </c>
      <c r="S2" s="21">
        <f t="shared" si="0"/>
        <v>62.626160719553347</v>
      </c>
      <c r="T2" s="21">
        <f t="shared" si="0"/>
        <v>115.08037203917121</v>
      </c>
      <c r="U2" s="21">
        <f t="shared" si="0"/>
        <v>129.09722020255862</v>
      </c>
      <c r="V2" s="21">
        <f t="shared" si="0"/>
        <v>150.96810387931947</v>
      </c>
      <c r="W2" s="21">
        <f t="shared" si="0"/>
        <v>114.83966651140341</v>
      </c>
      <c r="X2" s="21">
        <f t="shared" si="0"/>
        <v>60.030240014067957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536.06242771301299</v>
      </c>
      <c r="D26" s="27">
        <f t="shared" si="9"/>
        <v>585.93374624234957</v>
      </c>
      <c r="E26" s="27">
        <f t="shared" si="9"/>
        <v>518.96708474222623</v>
      </c>
      <c r="F26" s="27">
        <f t="shared" si="9"/>
        <v>432.05048374832268</v>
      </c>
      <c r="G26" s="27">
        <f t="shared" si="9"/>
        <v>409.30351375506694</v>
      </c>
      <c r="H26" s="27">
        <f t="shared" si="9"/>
        <v>388.85174189455216</v>
      </c>
      <c r="I26" s="27">
        <f t="shared" si="9"/>
        <v>458.85466883679055</v>
      </c>
      <c r="J26" s="27">
        <f t="shared" si="9"/>
        <v>627.95764749076659</v>
      </c>
      <c r="K26" s="27">
        <f t="shared" si="9"/>
        <v>642.83935456080735</v>
      </c>
      <c r="L26" s="27">
        <f t="shared" si="9"/>
        <v>616.17177480192436</v>
      </c>
      <c r="M26" s="27">
        <f t="shared" si="9"/>
        <v>725.6715819576134</v>
      </c>
      <c r="N26" s="27">
        <f t="shared" si="9"/>
        <v>388.28915270792044</v>
      </c>
      <c r="O26" s="27">
        <f t="shared" si="9"/>
        <v>405.91556809919149</v>
      </c>
      <c r="P26" s="27">
        <f t="shared" si="9"/>
        <v>97.807385393933302</v>
      </c>
      <c r="Q26" s="27">
        <f t="shared" si="9"/>
        <v>102.11088517999099</v>
      </c>
      <c r="R26" s="27">
        <f t="shared" si="9"/>
        <v>80.752942715806512</v>
      </c>
      <c r="S26" s="27">
        <f t="shared" si="9"/>
        <v>62.626160719553347</v>
      </c>
      <c r="T26" s="27">
        <f t="shared" si="9"/>
        <v>115.08037203917121</v>
      </c>
      <c r="U26" s="27">
        <f t="shared" si="9"/>
        <v>129.09722020255862</v>
      </c>
      <c r="V26" s="27">
        <f t="shared" si="9"/>
        <v>150.96810387931947</v>
      </c>
      <c r="W26" s="27">
        <f t="shared" si="9"/>
        <v>114.83966651140341</v>
      </c>
      <c r="X26" s="27">
        <f t="shared" si="9"/>
        <v>60.030240014067957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536.06242771301299</v>
      </c>
      <c r="D33" s="19">
        <f t="shared" si="11"/>
        <v>585.93374624234957</v>
      </c>
      <c r="E33" s="19">
        <f t="shared" si="11"/>
        <v>518.96708474222623</v>
      </c>
      <c r="F33" s="19">
        <f t="shared" si="11"/>
        <v>432.05048374832268</v>
      </c>
      <c r="G33" s="19">
        <f t="shared" si="11"/>
        <v>409.30351375506694</v>
      </c>
      <c r="H33" s="19">
        <f t="shared" si="11"/>
        <v>388.85174189455216</v>
      </c>
      <c r="I33" s="19">
        <f t="shared" si="11"/>
        <v>458.85466883679055</v>
      </c>
      <c r="J33" s="19">
        <f t="shared" si="11"/>
        <v>627.95764749076659</v>
      </c>
      <c r="K33" s="19">
        <f t="shared" si="11"/>
        <v>642.83935456080735</v>
      </c>
      <c r="L33" s="19">
        <f t="shared" si="11"/>
        <v>616.17177480192436</v>
      </c>
      <c r="M33" s="19">
        <f t="shared" si="11"/>
        <v>725.6715819576134</v>
      </c>
      <c r="N33" s="19">
        <f t="shared" si="11"/>
        <v>388.28915270792044</v>
      </c>
      <c r="O33" s="19">
        <f t="shared" si="11"/>
        <v>405.91556809919149</v>
      </c>
      <c r="P33" s="19">
        <f t="shared" si="11"/>
        <v>97.807385393933302</v>
      </c>
      <c r="Q33" s="19">
        <f t="shared" si="11"/>
        <v>102.11088517999099</v>
      </c>
      <c r="R33" s="19">
        <f t="shared" si="11"/>
        <v>80.752942715806512</v>
      </c>
      <c r="S33" s="19">
        <f t="shared" si="11"/>
        <v>62.626160719553347</v>
      </c>
      <c r="T33" s="19">
        <f t="shared" si="11"/>
        <v>115.08037203917121</v>
      </c>
      <c r="U33" s="19">
        <f t="shared" si="11"/>
        <v>129.09722020255862</v>
      </c>
      <c r="V33" s="19">
        <f t="shared" si="11"/>
        <v>150.96810387931947</v>
      </c>
      <c r="W33" s="19">
        <f t="shared" si="11"/>
        <v>114.83966651140341</v>
      </c>
      <c r="X33" s="19">
        <f t="shared" si="11"/>
        <v>60.030240014067957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536.06242771301299</v>
      </c>
      <c r="D43" s="8">
        <v>585.93374624234957</v>
      </c>
      <c r="E43" s="8">
        <v>518.96708474222623</v>
      </c>
      <c r="F43" s="8">
        <v>432.05048374832268</v>
      </c>
      <c r="G43" s="8">
        <v>409.30351375506694</v>
      </c>
      <c r="H43" s="8">
        <v>388.85174189455216</v>
      </c>
      <c r="I43" s="8">
        <v>458.85466883679055</v>
      </c>
      <c r="J43" s="8">
        <v>627.95764749076659</v>
      </c>
      <c r="K43" s="8">
        <v>642.83935456080735</v>
      </c>
      <c r="L43" s="8">
        <v>616.17177480192436</v>
      </c>
      <c r="M43" s="8">
        <v>725.6715819576134</v>
      </c>
      <c r="N43" s="8">
        <v>388.28915270792044</v>
      </c>
      <c r="O43" s="8">
        <v>405.91556809919149</v>
      </c>
      <c r="P43" s="8">
        <v>97.807385393933302</v>
      </c>
      <c r="Q43" s="8">
        <v>102.11088517999099</v>
      </c>
      <c r="R43" s="8">
        <v>80.752942715806512</v>
      </c>
      <c r="S43" s="8">
        <v>62.626160719553347</v>
      </c>
      <c r="T43" s="8">
        <v>115.08037203917121</v>
      </c>
      <c r="U43" s="8">
        <v>129.09722020255862</v>
      </c>
      <c r="V43" s="8">
        <v>150.96810387931947</v>
      </c>
      <c r="W43" s="8">
        <v>114.83966651140341</v>
      </c>
      <c r="X43" s="8">
        <v>60.030240014067957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79832.886974639972</v>
      </c>
      <c r="D2" s="21">
        <f t="shared" ref="D2:X2" si="0">SUM(D3,D17,D22,D25,D26,D51,D52)</f>
        <v>83898.636450479986</v>
      </c>
      <c r="E2" s="21">
        <f t="shared" si="0"/>
        <v>86028.992519759995</v>
      </c>
      <c r="F2" s="21">
        <f t="shared" si="0"/>
        <v>90125.517361679988</v>
      </c>
      <c r="G2" s="21">
        <f t="shared" si="0"/>
        <v>93587.165782559983</v>
      </c>
      <c r="H2" s="21">
        <f t="shared" si="0"/>
        <v>96450.004223640004</v>
      </c>
      <c r="I2" s="21">
        <f t="shared" si="0"/>
        <v>99666.60482196002</v>
      </c>
      <c r="J2" s="21">
        <f t="shared" si="0"/>
        <v>102656.9547324</v>
      </c>
      <c r="K2" s="21">
        <f t="shared" si="0"/>
        <v>97176.075003359976</v>
      </c>
      <c r="L2" s="21">
        <f t="shared" si="0"/>
        <v>90370.376389800018</v>
      </c>
      <c r="M2" s="21">
        <f t="shared" si="0"/>
        <v>86795.351423640022</v>
      </c>
      <c r="N2" s="21">
        <f t="shared" si="0"/>
        <v>82085.522174280035</v>
      </c>
      <c r="O2" s="21">
        <f t="shared" si="0"/>
        <v>73274.916092760002</v>
      </c>
      <c r="P2" s="21">
        <f t="shared" si="0"/>
        <v>75699.323454600002</v>
      </c>
      <c r="Q2" s="21">
        <f t="shared" si="0"/>
        <v>76439.965863600009</v>
      </c>
      <c r="R2" s="21">
        <f t="shared" si="0"/>
        <v>78734.870484480023</v>
      </c>
      <c r="S2" s="21">
        <f t="shared" si="0"/>
        <v>80927.144364960011</v>
      </c>
      <c r="T2" s="21">
        <f t="shared" si="0"/>
        <v>82239.80931396001</v>
      </c>
      <c r="U2" s="21">
        <f t="shared" si="0"/>
        <v>82939.798993320001</v>
      </c>
      <c r="V2" s="21">
        <f t="shared" si="0"/>
        <v>83732.20869852</v>
      </c>
      <c r="W2" s="21">
        <f t="shared" si="0"/>
        <v>68802.320738519993</v>
      </c>
      <c r="X2" s="21">
        <f t="shared" si="0"/>
        <v>79221.708009360023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79817.134296599979</v>
      </c>
      <c r="D26" s="27">
        <f t="shared" ref="D26:W26" si="19">SUM(D27,D33)</f>
        <v>83875.714192439991</v>
      </c>
      <c r="E26" s="27">
        <f t="shared" si="19"/>
        <v>85998.193821719993</v>
      </c>
      <c r="F26" s="27">
        <f t="shared" si="19"/>
        <v>90088.306635599991</v>
      </c>
      <c r="G26" s="27">
        <f t="shared" si="19"/>
        <v>93541.371756479988</v>
      </c>
      <c r="H26" s="27">
        <f t="shared" si="19"/>
        <v>96395.576407560002</v>
      </c>
      <c r="I26" s="27">
        <f t="shared" si="19"/>
        <v>99602.180187840015</v>
      </c>
      <c r="J26" s="27">
        <f t="shared" si="19"/>
        <v>102563.90247024001</v>
      </c>
      <c r="K26" s="27">
        <f t="shared" si="19"/>
        <v>97079.991927479976</v>
      </c>
      <c r="L26" s="27">
        <f t="shared" si="19"/>
        <v>90256.875475680019</v>
      </c>
      <c r="M26" s="27">
        <f t="shared" si="19"/>
        <v>86651.202877560019</v>
      </c>
      <c r="N26" s="27">
        <f t="shared" si="19"/>
        <v>81930.315914280029</v>
      </c>
      <c r="O26" s="27">
        <f t="shared" si="19"/>
        <v>73108.802175119999</v>
      </c>
      <c r="P26" s="27">
        <f t="shared" si="19"/>
        <v>75519.174124800003</v>
      </c>
      <c r="Q26" s="27">
        <f t="shared" si="19"/>
        <v>76246.031148120004</v>
      </c>
      <c r="R26" s="27">
        <f t="shared" si="19"/>
        <v>78529.273588800017</v>
      </c>
      <c r="S26" s="27">
        <f t="shared" si="19"/>
        <v>80672.470785360012</v>
      </c>
      <c r="T26" s="27">
        <f t="shared" si="19"/>
        <v>81941.157732600012</v>
      </c>
      <c r="U26" s="27">
        <f t="shared" si="19"/>
        <v>82642.968283320006</v>
      </c>
      <c r="V26" s="27">
        <f t="shared" si="19"/>
        <v>83359.945928519999</v>
      </c>
      <c r="W26" s="27">
        <f t="shared" si="19"/>
        <v>68403.90556223999</v>
      </c>
      <c r="X26" s="27">
        <f t="shared" ref="X26" si="20">SUM(X27,X33)</f>
        <v>78705.851679360028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79817.134296599979</v>
      </c>
      <c r="D33" s="19">
        <f t="shared" ref="D33:W33" si="25">SUM(D34:D50)</f>
        <v>83875.714192439991</v>
      </c>
      <c r="E33" s="19">
        <f t="shared" si="25"/>
        <v>85998.193821719993</v>
      </c>
      <c r="F33" s="19">
        <f t="shared" si="25"/>
        <v>90088.306635599991</v>
      </c>
      <c r="G33" s="19">
        <f t="shared" si="25"/>
        <v>93541.371756479988</v>
      </c>
      <c r="H33" s="19">
        <f t="shared" si="25"/>
        <v>96395.576407560002</v>
      </c>
      <c r="I33" s="19">
        <f t="shared" si="25"/>
        <v>99602.180187840015</v>
      </c>
      <c r="J33" s="19">
        <f t="shared" si="25"/>
        <v>102563.90247024001</v>
      </c>
      <c r="K33" s="19">
        <f t="shared" si="25"/>
        <v>97079.991927479976</v>
      </c>
      <c r="L33" s="19">
        <f t="shared" si="25"/>
        <v>90256.875475680019</v>
      </c>
      <c r="M33" s="19">
        <f t="shared" si="25"/>
        <v>86651.202877560019</v>
      </c>
      <c r="N33" s="19">
        <f t="shared" si="25"/>
        <v>81930.315914280029</v>
      </c>
      <c r="O33" s="19">
        <f t="shared" si="25"/>
        <v>73108.802175119999</v>
      </c>
      <c r="P33" s="19">
        <f t="shared" si="25"/>
        <v>75519.174124800003</v>
      </c>
      <c r="Q33" s="19">
        <f t="shared" si="25"/>
        <v>76246.031148120004</v>
      </c>
      <c r="R33" s="19">
        <f t="shared" si="25"/>
        <v>78529.273588800017</v>
      </c>
      <c r="S33" s="19">
        <f t="shared" si="25"/>
        <v>80672.470785360012</v>
      </c>
      <c r="T33" s="19">
        <f t="shared" si="25"/>
        <v>81941.157732600012</v>
      </c>
      <c r="U33" s="19">
        <f t="shared" si="25"/>
        <v>82642.968283320006</v>
      </c>
      <c r="V33" s="19">
        <f t="shared" si="25"/>
        <v>83359.945928519999</v>
      </c>
      <c r="W33" s="19">
        <f t="shared" si="25"/>
        <v>68403.90556223999</v>
      </c>
      <c r="X33" s="19">
        <f t="shared" ref="X33" si="26">SUM(X34:X50)</f>
        <v>78705.851679360028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223.84732572000001</v>
      </c>
      <c r="D36" s="8">
        <f>FC_TRA_ROAD_P2W_E!D36+FC_TRA_ROAD_CAR_E!D36+FC_TRA_ROAD_BUS_E!D36+FC_TRA_ROAD_LCV_E!D36+FC_TRA_ROAD_HGV_E!D36</f>
        <v>214.89336</v>
      </c>
      <c r="E36" s="8">
        <f>FC_TRA_ROAD_P2W_E!E36+FC_TRA_ROAD_CAR_E!E36+FC_TRA_ROAD_BUS_E!E36+FC_TRA_ROAD_LCV_E!E36+FC_TRA_ROAD_HGV_E!E36</f>
        <v>214.89336</v>
      </c>
      <c r="F36" s="8">
        <f>FC_TRA_ROAD_P2W_E!F36+FC_TRA_ROAD_CAR_E!F36+FC_TRA_ROAD_BUS_E!F36+FC_TRA_ROAD_LCV_E!F36+FC_TRA_ROAD_HGV_E!F36</f>
        <v>211.90870476000003</v>
      </c>
      <c r="G36" s="8">
        <f>FC_TRA_ROAD_P2W_E!G36+FC_TRA_ROAD_CAR_E!G36+FC_TRA_ROAD_BUS_E!G36+FC_TRA_ROAD_LCV_E!G36+FC_TRA_ROAD_HGV_E!G36</f>
        <v>217.87801524000002</v>
      </c>
      <c r="H36" s="8">
        <f>FC_TRA_ROAD_P2W_E!H36+FC_TRA_ROAD_CAR_E!H36+FC_TRA_ROAD_BUS_E!H36+FC_TRA_ROAD_LCV_E!H36+FC_TRA_ROAD_HGV_E!H36</f>
        <v>134.30835000000002</v>
      </c>
      <c r="I36" s="8">
        <f>FC_TRA_ROAD_P2W_E!I36+FC_TRA_ROAD_CAR_E!I36+FC_TRA_ROAD_BUS_E!I36+FC_TRA_ROAD_LCV_E!I36+FC_TRA_ROAD_HGV_E!I36</f>
        <v>122.36972904</v>
      </c>
      <c r="J36" s="8">
        <f>FC_TRA_ROAD_P2W_E!J36+FC_TRA_ROAD_CAR_E!J36+FC_TRA_ROAD_BUS_E!J36+FC_TRA_ROAD_LCV_E!J36+FC_TRA_ROAD_HGV_E!J36</f>
        <v>119.38530096000001</v>
      </c>
      <c r="K36" s="8">
        <f>FC_TRA_ROAD_P2W_E!K36+FC_TRA_ROAD_CAR_E!K36+FC_TRA_ROAD_BUS_E!K36+FC_TRA_ROAD_LCV_E!K36+FC_TRA_ROAD_HGV_E!K36</f>
        <v>38.800290960000019</v>
      </c>
      <c r="L36" s="8">
        <f>FC_TRA_ROAD_P2W_E!L36+FC_TRA_ROAD_CAR_E!L36+FC_TRA_ROAD_BUS_E!L36+FC_TRA_ROAD_LCV_E!L36+FC_TRA_ROAD_HGV_E!L36</f>
        <v>47.754029520000003</v>
      </c>
      <c r="M36" s="8">
        <f>FC_TRA_ROAD_P2W_E!M36+FC_TRA_ROAD_CAR_E!M36+FC_TRA_ROAD_BUS_E!M36+FC_TRA_ROAD_LCV_E!M36+FC_TRA_ROAD_HGV_E!M36</f>
        <v>56.707995239999995</v>
      </c>
      <c r="N36" s="8">
        <f>FC_TRA_ROAD_P2W_E!N36+FC_TRA_ROAD_CAR_E!N36+FC_TRA_ROAD_BUS_E!N36+FC_TRA_ROAD_LCV_E!N36+FC_TRA_ROAD_HGV_E!N36</f>
        <v>62.677305719999993</v>
      </c>
      <c r="O36" s="8">
        <f>FC_TRA_ROAD_P2W_E!O36+FC_TRA_ROAD_CAR_E!O36+FC_TRA_ROAD_BUS_E!O36+FC_TRA_ROAD_LCV_E!O36+FC_TRA_ROAD_HGV_E!O36</f>
        <v>77.600354760000002</v>
      </c>
      <c r="P36" s="8">
        <f>FC_TRA_ROAD_P2W_E!P36+FC_TRA_ROAD_CAR_E!P36+FC_TRA_ROAD_BUS_E!P36+FC_TRA_ROAD_LCV_E!P36+FC_TRA_ROAD_HGV_E!P36</f>
        <v>92.52363096000002</v>
      </c>
      <c r="Q36" s="8">
        <f>FC_TRA_ROAD_P2W_E!Q36+FC_TRA_ROAD_CAR_E!Q36+FC_TRA_ROAD_BUS_E!Q36+FC_TRA_ROAD_LCV_E!Q36+FC_TRA_ROAD_HGV_E!Q36</f>
        <v>104.46202476000001</v>
      </c>
      <c r="R36" s="8">
        <f>FC_TRA_ROAD_P2W_E!R36+FC_TRA_ROAD_CAR_E!R36+FC_TRA_ROAD_BUS_E!R36+FC_TRA_ROAD_LCV_E!R36+FC_TRA_ROAD_HGV_E!R36</f>
        <v>128.33903952000003</v>
      </c>
      <c r="S36" s="8">
        <f>FC_TRA_ROAD_P2W_E!S36+FC_TRA_ROAD_CAR_E!S36+FC_TRA_ROAD_BUS_E!S36+FC_TRA_ROAD_LCV_E!S36+FC_TRA_ROAD_HGV_E!S36</f>
        <v>140.27766048000001</v>
      </c>
      <c r="T36" s="8">
        <f>FC_TRA_ROAD_P2W_E!T36+FC_TRA_ROAD_CAR_E!T36+FC_TRA_ROAD_BUS_E!T36+FC_TRA_ROAD_LCV_E!T36+FC_TRA_ROAD_HGV_E!T36</f>
        <v>152.21605427999998</v>
      </c>
      <c r="U36" s="8">
        <f>FC_TRA_ROAD_P2W_E!U36+FC_TRA_ROAD_CAR_E!U36+FC_TRA_ROAD_BUS_E!U36+FC_TRA_ROAD_LCV_E!U36+FC_TRA_ROAD_HGV_E!U36</f>
        <v>185.04703476000003</v>
      </c>
      <c r="V36" s="8">
        <f>FC_TRA_ROAD_P2W_E!V36+FC_TRA_ROAD_CAR_E!V36+FC_TRA_ROAD_BUS_E!V36+FC_TRA_ROAD_LCV_E!V36+FC_TRA_ROAD_HGV_E!V36</f>
        <v>256.67807904</v>
      </c>
      <c r="W36" s="8">
        <f>FC_TRA_ROAD_P2W_E!W36+FC_TRA_ROAD_CAR_E!W36+FC_TRA_ROAD_BUS_E!W36+FC_TRA_ROAD_LCV_E!W36+FC_TRA_ROAD_HGV_E!W36</f>
        <v>196.98565572000004</v>
      </c>
      <c r="X36" s="8">
        <f>FC_TRA_ROAD_P2W_E!X36+FC_TRA_ROAD_CAR_E!X36+FC_TRA_ROAD_BUS_E!X36+FC_TRA_ROAD_LCV_E!X36+FC_TRA_ROAD_HGV_E!X36</f>
        <v>248.26452696000004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26168.594870880002</v>
      </c>
      <c r="D37" s="8">
        <f>FC_TRA_ROAD_P2W_E!D37+FC_TRA_ROAD_CAR_E!D37+FC_TRA_ROAD_BUS_E!D37+FC_TRA_ROAD_LCV_E!D37+FC_TRA_ROAD_HGV_E!D37</f>
        <v>26036.585273159995</v>
      </c>
      <c r="E37" s="8">
        <f>FC_TRA_ROAD_P2W_E!E37+FC_TRA_ROAD_CAR_E!E37+FC_TRA_ROAD_BUS_E!E37+FC_TRA_ROAD_LCV_E!E37+FC_TRA_ROAD_HGV_E!E37</f>
        <v>24848.499143160003</v>
      </c>
      <c r="F37" s="8">
        <f>FC_TRA_ROAD_P2W_E!F37+FC_TRA_ROAD_CAR_E!F37+FC_TRA_ROAD_BUS_E!F37+FC_TRA_ROAD_LCV_E!F37+FC_TRA_ROAD_HGV_E!F37</f>
        <v>24209.941112279994</v>
      </c>
      <c r="G37" s="8">
        <f>FC_TRA_ROAD_P2W_E!G37+FC_TRA_ROAD_CAR_E!G37+FC_TRA_ROAD_BUS_E!G37+FC_TRA_ROAD_LCV_E!G37+FC_TRA_ROAD_HGV_E!G37</f>
        <v>23129.30477088</v>
      </c>
      <c r="H37" s="8">
        <f>FC_TRA_ROAD_P2W_E!H37+FC_TRA_ROAD_CAR_E!H37+FC_TRA_ROAD_BUS_E!H37+FC_TRA_ROAD_LCV_E!H37+FC_TRA_ROAD_HGV_E!H37</f>
        <v>22288.127316839997</v>
      </c>
      <c r="I37" s="8">
        <f>FC_TRA_ROAD_P2W_E!I37+FC_TRA_ROAD_CAR_E!I37+FC_TRA_ROAD_BUS_E!I37+FC_TRA_ROAD_LCV_E!I37+FC_TRA_ROAD_HGV_E!I37</f>
        <v>21268.890747720005</v>
      </c>
      <c r="J37" s="8">
        <f>FC_TRA_ROAD_P2W_E!J37+FC_TRA_ROAD_CAR_E!J37+FC_TRA_ROAD_BUS_E!J37+FC_TRA_ROAD_LCV_E!J37+FC_TRA_ROAD_HGV_E!J37</f>
        <v>20473.763310000006</v>
      </c>
      <c r="K37" s="8">
        <f>FC_TRA_ROAD_P2W_E!K37+FC_TRA_ROAD_CAR_E!K37+FC_TRA_ROAD_BUS_E!K37+FC_TRA_ROAD_LCV_E!K37+FC_TRA_ROAD_HGV_E!K37</f>
        <v>18858.94862544</v>
      </c>
      <c r="L37" s="8">
        <f>FC_TRA_ROAD_P2W_E!L37+FC_TRA_ROAD_CAR_E!L37+FC_TRA_ROAD_BUS_E!L37+FC_TRA_ROAD_LCV_E!L37+FC_TRA_ROAD_HGV_E!L37</f>
        <v>17698.492405440003</v>
      </c>
      <c r="M37" s="8">
        <f>FC_TRA_ROAD_P2W_E!M37+FC_TRA_ROAD_CAR_E!M37+FC_TRA_ROAD_BUS_E!M37+FC_TRA_ROAD_LCV_E!M37+FC_TRA_ROAD_HGV_E!M37</f>
        <v>16304.717000879999</v>
      </c>
      <c r="N37" s="8">
        <f>FC_TRA_ROAD_P2W_E!N37+FC_TRA_ROAD_CAR_E!N37+FC_TRA_ROAD_BUS_E!N37+FC_TRA_ROAD_LCV_E!N37+FC_TRA_ROAD_HGV_E!N37</f>
        <v>15168.820590000003</v>
      </c>
      <c r="O37" s="8">
        <f>FC_TRA_ROAD_P2W_E!O37+FC_TRA_ROAD_CAR_E!O37+FC_TRA_ROAD_BUS_E!O37+FC_TRA_ROAD_LCV_E!O37+FC_TRA_ROAD_HGV_E!O37</f>
        <v>13676.80545</v>
      </c>
      <c r="P37" s="8">
        <f>FC_TRA_ROAD_P2W_E!P37+FC_TRA_ROAD_CAR_E!P37+FC_TRA_ROAD_BUS_E!P37+FC_TRA_ROAD_LCV_E!P37+FC_TRA_ROAD_HGV_E!P37</f>
        <v>13357.526434559995</v>
      </c>
      <c r="Q37" s="8">
        <f>FC_TRA_ROAD_P2W_E!Q37+FC_TRA_ROAD_CAR_E!Q37+FC_TRA_ROAD_BUS_E!Q37+FC_TRA_ROAD_LCV_E!Q37+FC_TRA_ROAD_HGV_E!Q37</f>
        <v>13157.977112279999</v>
      </c>
      <c r="R37" s="8">
        <f>FC_TRA_ROAD_P2W_E!R37+FC_TRA_ROAD_CAR_E!R37+FC_TRA_ROAD_BUS_E!R37+FC_TRA_ROAD_LCV_E!R37+FC_TRA_ROAD_HGV_E!R37</f>
        <v>13234.726890000002</v>
      </c>
      <c r="S37" s="8">
        <f>FC_TRA_ROAD_P2W_E!S37+FC_TRA_ROAD_CAR_E!S37+FC_TRA_ROAD_BUS_E!S37+FC_TRA_ROAD_LCV_E!S37+FC_TRA_ROAD_HGV_E!S37</f>
        <v>13833.37510632</v>
      </c>
      <c r="T37" s="8">
        <f>FC_TRA_ROAD_P2W_E!T37+FC_TRA_ROAD_CAR_E!T37+FC_TRA_ROAD_BUS_E!T37+FC_TRA_ROAD_LCV_E!T37+FC_TRA_ROAD_HGV_E!T37</f>
        <v>14134.234015439999</v>
      </c>
      <c r="U37" s="8">
        <f>FC_TRA_ROAD_P2W_E!U37+FC_TRA_ROAD_CAR_E!U37+FC_TRA_ROAD_BUS_E!U37+FC_TRA_ROAD_LCV_E!U37+FC_TRA_ROAD_HGV_E!U37</f>
        <v>14726.742029999998</v>
      </c>
      <c r="V37" s="8">
        <f>FC_TRA_ROAD_P2W_E!V37+FC_TRA_ROAD_CAR_E!V37+FC_TRA_ROAD_BUS_E!V37+FC_TRA_ROAD_LCV_E!V37+FC_TRA_ROAD_HGV_E!V37</f>
        <v>15690.718779120001</v>
      </c>
      <c r="W37" s="8">
        <f>FC_TRA_ROAD_P2W_E!W37+FC_TRA_ROAD_CAR_E!W37+FC_TRA_ROAD_BUS_E!W37+FC_TRA_ROAD_LCV_E!W37+FC_TRA_ROAD_HGV_E!W37</f>
        <v>12421.179595440004</v>
      </c>
      <c r="X37" s="8">
        <f>FC_TRA_ROAD_P2W_E!X37+FC_TRA_ROAD_CAR_E!X37+FC_TRA_ROAD_BUS_E!X37+FC_TRA_ROAD_LCV_E!X37+FC_TRA_ROAD_HGV_E!X37</f>
        <v>15309.616374360001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0.22053168000000001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53424.692099999986</v>
      </c>
      <c r="D43" s="8">
        <f>FC_TRA_ROAD_P2W_E!D43+FC_TRA_ROAD_CAR_E!D43+FC_TRA_ROAD_BUS_E!D43+FC_TRA_ROAD_LCV_E!D43+FC_TRA_ROAD_HGV_E!D43</f>
        <v>57624.235559279994</v>
      </c>
      <c r="E43" s="8">
        <f>FC_TRA_ROAD_P2W_E!E43+FC_TRA_ROAD_CAR_E!E43+FC_TRA_ROAD_BUS_E!E43+FC_TRA_ROAD_LCV_E!E43+FC_TRA_ROAD_HGV_E!E43</f>
        <v>60934.801318559985</v>
      </c>
      <c r="F43" s="8">
        <f>FC_TRA_ROAD_P2W_E!F43+FC_TRA_ROAD_CAR_E!F43+FC_TRA_ROAD_BUS_E!F43+FC_TRA_ROAD_LCV_E!F43+FC_TRA_ROAD_HGV_E!F43</f>
        <v>65666.456818559993</v>
      </c>
      <c r="G43" s="8">
        <f>FC_TRA_ROAD_P2W_E!G43+FC_TRA_ROAD_CAR_E!G43+FC_TRA_ROAD_BUS_E!G43+FC_TRA_ROAD_LCV_E!G43+FC_TRA_ROAD_HGV_E!G43</f>
        <v>70194.188970359988</v>
      </c>
      <c r="H43" s="8">
        <f>FC_TRA_ROAD_P2W_E!H43+FC_TRA_ROAD_CAR_E!H43+FC_TRA_ROAD_BUS_E!H43+FC_TRA_ROAD_LCV_E!H43+FC_TRA_ROAD_HGV_E!H43</f>
        <v>73973.140740720002</v>
      </c>
      <c r="I43" s="8">
        <f>FC_TRA_ROAD_P2W_E!I43+FC_TRA_ROAD_CAR_E!I43+FC_TRA_ROAD_BUS_E!I43+FC_TRA_ROAD_LCV_E!I43+FC_TRA_ROAD_HGV_E!I43</f>
        <v>78210.919711080001</v>
      </c>
      <c r="J43" s="8">
        <f>FC_TRA_ROAD_P2W_E!J43+FC_TRA_ROAD_CAR_E!J43+FC_TRA_ROAD_BUS_E!J43+FC_TRA_ROAD_LCV_E!J43+FC_TRA_ROAD_HGV_E!J43</f>
        <v>81970.753859279997</v>
      </c>
      <c r="K43" s="8">
        <f>FC_TRA_ROAD_P2W_E!K43+FC_TRA_ROAD_CAR_E!K43+FC_TRA_ROAD_BUS_E!K43+FC_TRA_ROAD_LCV_E!K43+FC_TRA_ROAD_HGV_E!K43</f>
        <v>78182.243011079976</v>
      </c>
      <c r="L43" s="8">
        <f>FC_TRA_ROAD_P2W_E!L43+FC_TRA_ROAD_CAR_E!L43+FC_TRA_ROAD_BUS_E!L43+FC_TRA_ROAD_LCV_E!L43+FC_TRA_ROAD_HGV_E!L43</f>
        <v>72510.629040720014</v>
      </c>
      <c r="M43" s="8">
        <f>FC_TRA_ROAD_P2W_E!M43+FC_TRA_ROAD_CAR_E!M43+FC_TRA_ROAD_BUS_E!M43+FC_TRA_ROAD_LCV_E!M43+FC_TRA_ROAD_HGV_E!M43</f>
        <v>70289.777881440023</v>
      </c>
      <c r="N43" s="8">
        <f>FC_TRA_ROAD_P2W_E!N43+FC_TRA_ROAD_CAR_E!N43+FC_TRA_ROAD_BUS_E!N43+FC_TRA_ROAD_LCV_E!N43+FC_TRA_ROAD_HGV_E!N43</f>
        <v>66698.818018560021</v>
      </c>
      <c r="O43" s="8">
        <f>FC_TRA_ROAD_P2W_E!O43+FC_TRA_ROAD_CAR_E!O43+FC_TRA_ROAD_BUS_E!O43+FC_TRA_ROAD_LCV_E!O43+FC_TRA_ROAD_HGV_E!O43</f>
        <v>59354.396370359995</v>
      </c>
      <c r="P43" s="8">
        <f>FC_TRA_ROAD_P2W_E!P43+FC_TRA_ROAD_CAR_E!P43+FC_TRA_ROAD_BUS_E!P43+FC_TRA_ROAD_LCV_E!P43+FC_TRA_ROAD_HGV_E!P43</f>
        <v>62069.124059280002</v>
      </c>
      <c r="Q43" s="8">
        <f>FC_TRA_ROAD_P2W_E!Q43+FC_TRA_ROAD_CAR_E!Q43+FC_TRA_ROAD_BUS_E!Q43+FC_TRA_ROAD_LCV_E!Q43+FC_TRA_ROAD_HGV_E!Q43</f>
        <v>62983.592011080007</v>
      </c>
      <c r="R43" s="8">
        <f>FC_TRA_ROAD_P2W_E!R43+FC_TRA_ROAD_CAR_E!R43+FC_TRA_ROAD_BUS_E!R43+FC_TRA_ROAD_LCV_E!R43+FC_TRA_ROAD_HGV_E!R43</f>
        <v>65166.207659280022</v>
      </c>
      <c r="S43" s="8">
        <f>FC_TRA_ROAD_P2W_E!S43+FC_TRA_ROAD_CAR_E!S43+FC_TRA_ROAD_BUS_E!S43+FC_TRA_ROAD_LCV_E!S43+FC_TRA_ROAD_HGV_E!S43</f>
        <v>66698.818018560007</v>
      </c>
      <c r="T43" s="8">
        <f>FC_TRA_ROAD_P2W_E!T43+FC_TRA_ROAD_CAR_E!T43+FC_TRA_ROAD_BUS_E!T43+FC_TRA_ROAD_LCV_E!T43+FC_TRA_ROAD_HGV_E!T43</f>
        <v>67654.707662880013</v>
      </c>
      <c r="U43" s="8">
        <f>FC_TRA_ROAD_P2W_E!U43+FC_TRA_ROAD_CAR_E!U43+FC_TRA_ROAD_BUS_E!U43+FC_TRA_ROAD_LCV_E!U43+FC_TRA_ROAD_HGV_E!U43</f>
        <v>67731.179218560006</v>
      </c>
      <c r="V43" s="8">
        <f>FC_TRA_ROAD_P2W_E!V43+FC_TRA_ROAD_CAR_E!V43+FC_TRA_ROAD_BUS_E!V43+FC_TRA_ROAD_LCV_E!V43+FC_TRA_ROAD_HGV_E!V43</f>
        <v>67412.549070359993</v>
      </c>
      <c r="W43" s="8">
        <f>FC_TRA_ROAD_P2W_E!W43+FC_TRA_ROAD_CAR_E!W43+FC_TRA_ROAD_BUS_E!W43+FC_TRA_ROAD_LCV_E!W43+FC_TRA_ROAD_HGV_E!W43</f>
        <v>55785.740311079979</v>
      </c>
      <c r="X43" s="8">
        <f>FC_TRA_ROAD_P2W_E!X43+FC_TRA_ROAD_CAR_E!X43+FC_TRA_ROAD_BUS_E!X43+FC_TRA_ROAD_LCV_E!X43+FC_TRA_ROAD_HGV_E!X43</f>
        <v>63147.750246360025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15.752678040000001</v>
      </c>
      <c r="D51" s="27">
        <f>FC_TRA_ROAD_P2W_E!D51+FC_TRA_ROAD_CAR_E!D51+FC_TRA_ROAD_BUS_E!D51+FC_TRA_ROAD_LCV_E!D51+FC_TRA_ROAD_HGV_E!D51</f>
        <v>22.922258039999999</v>
      </c>
      <c r="E51" s="27">
        <f>FC_TRA_ROAD_P2W_E!E51+FC_TRA_ROAD_CAR_E!E51+FC_TRA_ROAD_BUS_E!E51+FC_TRA_ROAD_LCV_E!E51+FC_TRA_ROAD_HGV_E!E51</f>
        <v>30.798698040000001</v>
      </c>
      <c r="F51" s="27">
        <f>FC_TRA_ROAD_P2W_E!F51+FC_TRA_ROAD_CAR_E!F51+FC_TRA_ROAD_BUS_E!F51+FC_TRA_ROAD_LCV_E!F51+FC_TRA_ROAD_HGV_E!F51</f>
        <v>37.210726079999993</v>
      </c>
      <c r="G51" s="27">
        <f>FC_TRA_ROAD_P2W_E!G51+FC_TRA_ROAD_CAR_E!G51+FC_TRA_ROAD_BUS_E!G51+FC_TRA_ROAD_LCV_E!G51+FC_TRA_ROAD_HGV_E!G51</f>
        <v>45.794026080000002</v>
      </c>
      <c r="H51" s="27">
        <f>FC_TRA_ROAD_P2W_E!H51+FC_TRA_ROAD_CAR_E!H51+FC_TRA_ROAD_BUS_E!H51+FC_TRA_ROAD_LCV_E!H51+FC_TRA_ROAD_HGV_E!H51</f>
        <v>54.427816079999999</v>
      </c>
      <c r="I51" s="27">
        <f>FC_TRA_ROAD_P2W_E!I51+FC_TRA_ROAD_CAR_E!I51+FC_TRA_ROAD_BUS_E!I51+FC_TRA_ROAD_LCV_E!I51+FC_TRA_ROAD_HGV_E!I51</f>
        <v>64.424634120000022</v>
      </c>
      <c r="J51" s="27">
        <f>FC_TRA_ROAD_P2W_E!J51+FC_TRA_ROAD_CAR_E!J51+FC_TRA_ROAD_BUS_E!J51+FC_TRA_ROAD_LCV_E!J51+FC_TRA_ROAD_HGV_E!J51</f>
        <v>93.052262159999998</v>
      </c>
      <c r="K51" s="27">
        <f>FC_TRA_ROAD_P2W_E!K51+FC_TRA_ROAD_CAR_E!K51+FC_TRA_ROAD_BUS_E!K51+FC_TRA_ROAD_LCV_E!K51+FC_TRA_ROAD_HGV_E!K51</f>
        <v>96.083075879999981</v>
      </c>
      <c r="L51" s="27">
        <f>FC_TRA_ROAD_P2W_E!L51+FC_TRA_ROAD_CAR_E!L51+FC_TRA_ROAD_BUS_E!L51+FC_TRA_ROAD_LCV_E!L51+FC_TRA_ROAD_HGV_E!L51</f>
        <v>113.50091411999998</v>
      </c>
      <c r="M51" s="27">
        <f>FC_TRA_ROAD_P2W_E!M51+FC_TRA_ROAD_CAR_E!M51+FC_TRA_ROAD_BUS_E!M51+FC_TRA_ROAD_LCV_E!M51+FC_TRA_ROAD_HGV_E!M51</f>
        <v>144.14854608000002</v>
      </c>
      <c r="N51" s="27">
        <f>FC_TRA_ROAD_P2W_E!N51+FC_TRA_ROAD_CAR_E!N51+FC_TRA_ROAD_BUS_E!N51+FC_TRA_ROAD_LCV_E!N51+FC_TRA_ROAD_HGV_E!N51</f>
        <v>155.20625999999999</v>
      </c>
      <c r="O51" s="27">
        <f>FC_TRA_ROAD_P2W_E!O51+FC_TRA_ROAD_CAR_E!O51+FC_TRA_ROAD_BUS_E!O51+FC_TRA_ROAD_LCV_E!O51+FC_TRA_ROAD_HGV_E!O51</f>
        <v>166.11391764000004</v>
      </c>
      <c r="P51" s="27">
        <f>FC_TRA_ROAD_P2W_E!P51+FC_TRA_ROAD_CAR_E!P51+FC_TRA_ROAD_BUS_E!P51+FC_TRA_ROAD_LCV_E!P51+FC_TRA_ROAD_HGV_E!P51</f>
        <v>180.1493298</v>
      </c>
      <c r="Q51" s="27">
        <f>FC_TRA_ROAD_P2W_E!Q51+FC_TRA_ROAD_CAR_E!Q51+FC_TRA_ROAD_BUS_E!Q51+FC_TRA_ROAD_LCV_E!Q51+FC_TRA_ROAD_HGV_E!Q51</f>
        <v>193.93471547999999</v>
      </c>
      <c r="R51" s="27">
        <f>FC_TRA_ROAD_P2W_E!R51+FC_TRA_ROAD_CAR_E!R51+FC_TRA_ROAD_BUS_E!R51+FC_TRA_ROAD_LCV_E!R51+FC_TRA_ROAD_HGV_E!R51</f>
        <v>205.59689568000005</v>
      </c>
      <c r="S51" s="27">
        <f>FC_TRA_ROAD_P2W_E!S51+FC_TRA_ROAD_CAR_E!S51+FC_TRA_ROAD_BUS_E!S51+FC_TRA_ROAD_LCV_E!S51+FC_TRA_ROAD_HGV_E!S51</f>
        <v>254.67357959999998</v>
      </c>
      <c r="T51" s="27">
        <f>FC_TRA_ROAD_P2W_E!T51+FC_TRA_ROAD_CAR_E!T51+FC_TRA_ROAD_BUS_E!T51+FC_TRA_ROAD_LCV_E!T51+FC_TRA_ROAD_HGV_E!T51</f>
        <v>298.65158135999991</v>
      </c>
      <c r="U51" s="27">
        <f>FC_TRA_ROAD_P2W_E!U51+FC_TRA_ROAD_CAR_E!U51+FC_TRA_ROAD_BUS_E!U51+FC_TRA_ROAD_LCV_E!U51+FC_TRA_ROAD_HGV_E!U51</f>
        <v>296.83071000000007</v>
      </c>
      <c r="V51" s="27">
        <f>FC_TRA_ROAD_P2W_E!V51+FC_TRA_ROAD_CAR_E!V51+FC_TRA_ROAD_BUS_E!V51+FC_TRA_ROAD_LCV_E!V51+FC_TRA_ROAD_HGV_E!V51</f>
        <v>372.2627700000001</v>
      </c>
      <c r="W51" s="27">
        <f>FC_TRA_ROAD_P2W_E!W51+FC_TRA_ROAD_CAR_E!W51+FC_TRA_ROAD_BUS_E!W51+FC_TRA_ROAD_LCV_E!W51+FC_TRA_ROAD_HGV_E!W51</f>
        <v>398.41517628000003</v>
      </c>
      <c r="X51" s="27">
        <f>FC_TRA_ROAD_P2W_E!X51+FC_TRA_ROAD_CAR_E!X51+FC_TRA_ROAD_BUS_E!X51+FC_TRA_ROAD_LCV_E!X51+FC_TRA_ROAD_HGV_E!X51</f>
        <v>515.85633000000007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209.56794335999996</v>
      </c>
      <c r="D61" s="49">
        <f t="shared" si="29"/>
        <v>209.56794336000002</v>
      </c>
      <c r="E61" s="49">
        <f t="shared" si="29"/>
        <v>416.04903504000004</v>
      </c>
      <c r="F61" s="49">
        <f t="shared" si="29"/>
        <v>571.73101343999997</v>
      </c>
      <c r="G61" s="49">
        <f t="shared" si="29"/>
        <v>526.01675615999989</v>
      </c>
      <c r="H61" s="49">
        <f t="shared" si="29"/>
        <v>774.56502720000003</v>
      </c>
      <c r="I61" s="49">
        <f t="shared" si="29"/>
        <v>511.81433279999999</v>
      </c>
      <c r="J61" s="49">
        <f t="shared" si="29"/>
        <v>1154.2309617599999</v>
      </c>
      <c r="K61" s="49">
        <f t="shared" si="29"/>
        <v>1858.5576878399997</v>
      </c>
      <c r="L61" s="49">
        <f t="shared" si="29"/>
        <v>3218.4166579199996</v>
      </c>
      <c r="M61" s="49">
        <f t="shared" si="29"/>
        <v>4307.1184814400003</v>
      </c>
      <c r="N61" s="49">
        <f t="shared" si="29"/>
        <v>5164.2493358399988</v>
      </c>
      <c r="O61" s="49">
        <f t="shared" si="29"/>
        <v>6379.1346009600011</v>
      </c>
      <c r="P61" s="49">
        <f t="shared" si="29"/>
        <v>2693.4500073600002</v>
      </c>
      <c r="Q61" s="49">
        <f t="shared" si="29"/>
        <v>2898.3549211200007</v>
      </c>
      <c r="R61" s="49">
        <f t="shared" si="29"/>
        <v>2920.4425670400001</v>
      </c>
      <c r="S61" s="49">
        <f t="shared" si="29"/>
        <v>3322.0664136000005</v>
      </c>
      <c r="T61" s="49">
        <f t="shared" si="29"/>
        <v>3820.6896868800009</v>
      </c>
      <c r="U61" s="49">
        <f t="shared" si="29"/>
        <v>4982.8374763200009</v>
      </c>
      <c r="V61" s="49">
        <f t="shared" si="29"/>
        <v>4831.9890422400003</v>
      </c>
      <c r="W61" s="49">
        <f t="shared" si="29"/>
        <v>4154.5728014399992</v>
      </c>
      <c r="X61" s="49">
        <f t="shared" si="29"/>
        <v>4152.0517833599979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0.14145840000000001</v>
      </c>
      <c r="R66" s="52">
        <f>FC_TRA_ROAD_P2W_E!R66+FC_TRA_ROAD_CAR_E!R66+FC_TRA_ROAD_BUS_E!R66+FC_TRA_ROAD_LCV_E!R66+FC_TRA_ROAD_HGV_E!R66</f>
        <v>4.5878400000000014E-2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0.8143416</v>
      </c>
      <c r="V66" s="52">
        <f>FC_TRA_ROAD_P2W_E!V66+FC_TRA_ROAD_CAR_E!V66+FC_TRA_ROAD_BUS_E!V66+FC_TRA_ROAD_LCV_E!V66+FC_TRA_ROAD_HGV_E!V66</f>
        <v>1.6574846399999996</v>
      </c>
      <c r="W66" s="52">
        <f>FC_TRA_ROAD_P2W_E!W66+FC_TRA_ROAD_CAR_E!W66+FC_TRA_ROAD_BUS_E!W66+FC_TRA_ROAD_LCV_E!W66+FC_TRA_ROAD_HGV_E!W66</f>
        <v>0.84314303999999973</v>
      </c>
      <c r="X66" s="52">
        <f>FC_TRA_ROAD_P2W_E!X66+FC_TRA_ROAD_CAR_E!X66+FC_TRA_ROAD_BUS_E!X66+FC_TRA_ROAD_LCV_E!X66+FC_TRA_ROAD_HGV_E!X66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214.09920000000002</v>
      </c>
      <c r="F67" s="52">
        <f>FC_TRA_ROAD_P2W_E!F67+FC_TRA_ROAD_CAR_E!F67+FC_TRA_ROAD_BUS_E!F67+FC_TRA_ROAD_LCV_E!F67+FC_TRA_ROAD_HGV_E!F67</f>
        <v>294.38639999999998</v>
      </c>
      <c r="G67" s="52">
        <f>FC_TRA_ROAD_P2W_E!G67+FC_TRA_ROAD_CAR_E!G67+FC_TRA_ROAD_BUS_E!G67+FC_TRA_ROAD_LCV_E!G67+FC_TRA_ROAD_HGV_E!G67</f>
        <v>221.74559999999997</v>
      </c>
      <c r="H67" s="52">
        <f>FC_TRA_ROAD_P2W_E!H67+FC_TRA_ROAD_CAR_E!H67+FC_TRA_ROAD_BUS_E!H67+FC_TRA_ROAD_LCV_E!H67+FC_TRA_ROAD_HGV_E!H67</f>
        <v>338.35319999999996</v>
      </c>
      <c r="I67" s="52">
        <f>FC_TRA_ROAD_P2W_E!I67+FC_TRA_ROAD_CAR_E!I67+FC_TRA_ROAD_BUS_E!I67+FC_TRA_ROAD_LCV_E!I67+FC_TRA_ROAD_HGV_E!I67</f>
        <v>342.1764</v>
      </c>
      <c r="J67" s="52">
        <f>FC_TRA_ROAD_P2W_E!J67+FC_TRA_ROAD_CAR_E!J67+FC_TRA_ROAD_BUS_E!J67+FC_TRA_ROAD_LCV_E!J67+FC_TRA_ROAD_HGV_E!J67</f>
        <v>338.35320000000002</v>
      </c>
      <c r="K67" s="52">
        <f>FC_TRA_ROAD_P2W_E!K67+FC_TRA_ROAD_CAR_E!K67+FC_TRA_ROAD_BUS_E!K67+FC_TRA_ROAD_LCV_E!K67+FC_TRA_ROAD_HGV_E!K67</f>
        <v>275.2704</v>
      </c>
      <c r="L67" s="52">
        <f>FC_TRA_ROAD_P2W_E!L67+FC_TRA_ROAD_CAR_E!L67+FC_TRA_ROAD_BUS_E!L67+FC_TRA_ROAD_LCV_E!L67+FC_TRA_ROAD_HGV_E!L67</f>
        <v>453.04919999999993</v>
      </c>
      <c r="M67" s="52">
        <f>FC_TRA_ROAD_P2W_E!M67+FC_TRA_ROAD_CAR_E!M67+FC_TRA_ROAD_BUS_E!M67+FC_TRA_ROAD_LCV_E!M67+FC_TRA_ROAD_HGV_E!M67</f>
        <v>688.17599999999993</v>
      </c>
      <c r="N67" s="52">
        <f>FC_TRA_ROAD_P2W_E!N67+FC_TRA_ROAD_CAR_E!N67+FC_TRA_ROAD_BUS_E!N67+FC_TRA_ROAD_LCV_E!N67+FC_TRA_ROAD_HGV_E!N67</f>
        <v>672.88319999999999</v>
      </c>
      <c r="O67" s="52">
        <f>FC_TRA_ROAD_P2W_E!O67+FC_TRA_ROAD_CAR_E!O67+FC_TRA_ROAD_BUS_E!O67+FC_TRA_ROAD_LCV_E!O67+FC_TRA_ROAD_HGV_E!O67</f>
        <v>592.59599999999966</v>
      </c>
      <c r="P67" s="52">
        <f>FC_TRA_ROAD_P2W_E!P67+FC_TRA_ROAD_CAR_E!P67+FC_TRA_ROAD_BUS_E!P67+FC_TRA_ROAD_LCV_E!P67+FC_TRA_ROAD_HGV_E!P67</f>
        <v>498.9276000000001</v>
      </c>
      <c r="Q67" s="52">
        <f>FC_TRA_ROAD_P2W_E!Q67+FC_TRA_ROAD_CAR_E!Q67+FC_TRA_ROAD_BUS_E!Q67+FC_TRA_ROAD_LCV_E!Q67+FC_TRA_ROAD_HGV_E!Q67</f>
        <v>556.27560000000005</v>
      </c>
      <c r="R67" s="52">
        <f>FC_TRA_ROAD_P2W_E!R67+FC_TRA_ROAD_CAR_E!R67+FC_TRA_ROAD_BUS_E!R67+FC_TRA_ROAD_LCV_E!R67+FC_TRA_ROAD_HGV_E!R67</f>
        <v>563.21853120000003</v>
      </c>
      <c r="S67" s="52">
        <f>FC_TRA_ROAD_P2W_E!S67+FC_TRA_ROAD_CAR_E!S67+FC_TRA_ROAD_BUS_E!S67+FC_TRA_ROAD_LCV_E!S67+FC_TRA_ROAD_HGV_E!S67</f>
        <v>397.88807040000006</v>
      </c>
      <c r="T67" s="52">
        <f>FC_TRA_ROAD_P2W_E!T67+FC_TRA_ROAD_CAR_E!T67+FC_TRA_ROAD_BUS_E!T67+FC_TRA_ROAD_LCV_E!T67+FC_TRA_ROAD_HGV_E!T67</f>
        <v>409.08239999999995</v>
      </c>
      <c r="U67" s="52">
        <f>FC_TRA_ROAD_P2W_E!U67+FC_TRA_ROAD_CAR_E!U67+FC_TRA_ROAD_BUS_E!U67+FC_TRA_ROAD_LCV_E!U67+FC_TRA_ROAD_HGV_E!U67</f>
        <v>455.41779984000004</v>
      </c>
      <c r="V67" s="52">
        <f>FC_TRA_ROAD_P2W_E!V67+FC_TRA_ROAD_CAR_E!V67+FC_TRA_ROAD_BUS_E!V67+FC_TRA_ROAD_LCV_E!V67+FC_TRA_ROAD_HGV_E!V67</f>
        <v>384.55478784000013</v>
      </c>
      <c r="W67" s="52">
        <f>FC_TRA_ROAD_P2W_E!W67+FC_TRA_ROAD_CAR_E!W67+FC_TRA_ROAD_BUS_E!W67+FC_TRA_ROAD_LCV_E!W67+FC_TRA_ROAD_HGV_E!W67</f>
        <v>254.57745743999999</v>
      </c>
      <c r="X67" s="52">
        <f>FC_TRA_ROAD_P2W_E!X67+FC_TRA_ROAD_CAR_E!X67+FC_TRA_ROAD_BUS_E!X67+FC_TRA_ROAD_LCV_E!X67+FC_TRA_ROAD_HGV_E!X67</f>
        <v>332.15196960000003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18.167336639999998</v>
      </c>
      <c r="R68" s="52">
        <f>FC_TRA_ROAD_P2W_E!R68+FC_TRA_ROAD_CAR_E!R68+FC_TRA_ROAD_BUS_E!R68+FC_TRA_ROAD_LCV_E!R68+FC_TRA_ROAD_HGV_E!R68</f>
        <v>9.0742377599999973</v>
      </c>
      <c r="S68" s="52">
        <f>FC_TRA_ROAD_P2W_E!S68+FC_TRA_ROAD_CAR_E!S68+FC_TRA_ROAD_BUS_E!S68+FC_TRA_ROAD_LCV_E!S68+FC_TRA_ROAD_HGV_E!S68</f>
        <v>12.203144640000001</v>
      </c>
      <c r="T68" s="52">
        <f>FC_TRA_ROAD_P2W_E!T68+FC_TRA_ROAD_CAR_E!T68+FC_TRA_ROAD_BUS_E!T68+FC_TRA_ROAD_LCV_E!T68+FC_TRA_ROAD_HGV_E!T68</f>
        <v>43.082621280000012</v>
      </c>
      <c r="U68" s="52">
        <f>FC_TRA_ROAD_P2W_E!U68+FC_TRA_ROAD_CAR_E!U68+FC_TRA_ROAD_BUS_E!U68+FC_TRA_ROAD_LCV_E!U68+FC_TRA_ROAD_HGV_E!U68</f>
        <v>122.76677520000001</v>
      </c>
      <c r="V68" s="52">
        <f>FC_TRA_ROAD_P2W_E!V68+FC_TRA_ROAD_CAR_E!V68+FC_TRA_ROAD_BUS_E!V68+FC_TRA_ROAD_LCV_E!V68+FC_TRA_ROAD_HGV_E!V68</f>
        <v>85.303748160000012</v>
      </c>
      <c r="W68" s="52">
        <f>FC_TRA_ROAD_P2W_E!W68+FC_TRA_ROAD_CAR_E!W68+FC_TRA_ROAD_BUS_E!W68+FC_TRA_ROAD_LCV_E!W68+FC_TRA_ROAD_HGV_E!W68</f>
        <v>103.55188176</v>
      </c>
      <c r="X68" s="52">
        <f>FC_TRA_ROAD_P2W_E!X68+FC_TRA_ROAD_CAR_E!X68+FC_TRA_ROAD_BUS_E!X68+FC_TRA_ROAD_LCV_E!X68+FC_TRA_ROAD_HGV_E!X68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209.56794335999996</v>
      </c>
      <c r="D69" s="52">
        <f>FC_TRA_ROAD_P2W_E!D69+FC_TRA_ROAD_CAR_E!D69+FC_TRA_ROAD_BUS_E!D69+FC_TRA_ROAD_LCV_E!D69+FC_TRA_ROAD_HGV_E!D69</f>
        <v>209.56794336000002</v>
      </c>
      <c r="E69" s="52">
        <f>FC_TRA_ROAD_P2W_E!E69+FC_TRA_ROAD_CAR_E!E69+FC_TRA_ROAD_BUS_E!E69+FC_TRA_ROAD_LCV_E!E69+FC_TRA_ROAD_HGV_E!E69</f>
        <v>201.94983504000001</v>
      </c>
      <c r="F69" s="52">
        <f>FC_TRA_ROAD_P2W_E!F69+FC_TRA_ROAD_CAR_E!F69+FC_TRA_ROAD_BUS_E!F69+FC_TRA_ROAD_LCV_E!F69+FC_TRA_ROAD_HGV_E!F69</f>
        <v>277.34461343999999</v>
      </c>
      <c r="G69" s="52">
        <f>FC_TRA_ROAD_P2W_E!G69+FC_TRA_ROAD_CAR_E!G69+FC_TRA_ROAD_BUS_E!G69+FC_TRA_ROAD_LCV_E!G69+FC_TRA_ROAD_HGV_E!G69</f>
        <v>304.27115615999992</v>
      </c>
      <c r="H69" s="52">
        <f>FC_TRA_ROAD_P2W_E!H69+FC_TRA_ROAD_CAR_E!H69+FC_TRA_ROAD_BUS_E!H69+FC_TRA_ROAD_LCV_E!H69+FC_TRA_ROAD_HGV_E!H69</f>
        <v>436.21182720000013</v>
      </c>
      <c r="I69" s="52">
        <f>FC_TRA_ROAD_P2W_E!I69+FC_TRA_ROAD_CAR_E!I69+FC_TRA_ROAD_BUS_E!I69+FC_TRA_ROAD_LCV_E!I69+FC_TRA_ROAD_HGV_E!I69</f>
        <v>169.63793279999999</v>
      </c>
      <c r="J69" s="52">
        <f>FC_TRA_ROAD_P2W_E!J69+FC_TRA_ROAD_CAR_E!J69+FC_TRA_ROAD_BUS_E!J69+FC_TRA_ROAD_LCV_E!J69+FC_TRA_ROAD_HGV_E!J69</f>
        <v>815.87776175999988</v>
      </c>
      <c r="K69" s="52">
        <f>FC_TRA_ROAD_P2W_E!K69+FC_TRA_ROAD_CAR_E!K69+FC_TRA_ROAD_BUS_E!K69+FC_TRA_ROAD_LCV_E!K69+FC_TRA_ROAD_HGV_E!K69</f>
        <v>1583.2872878399999</v>
      </c>
      <c r="L69" s="52">
        <f>FC_TRA_ROAD_P2W_E!L69+FC_TRA_ROAD_CAR_E!L69+FC_TRA_ROAD_BUS_E!L69+FC_TRA_ROAD_LCV_E!L69+FC_TRA_ROAD_HGV_E!L69</f>
        <v>2765.3674579199997</v>
      </c>
      <c r="M69" s="52">
        <f>FC_TRA_ROAD_P2W_E!M69+FC_TRA_ROAD_CAR_E!M69+FC_TRA_ROAD_BUS_E!M69+FC_TRA_ROAD_LCV_E!M69+FC_TRA_ROAD_HGV_E!M69</f>
        <v>3618.9424814399999</v>
      </c>
      <c r="N69" s="52">
        <f>FC_TRA_ROAD_P2W_E!N69+FC_TRA_ROAD_CAR_E!N69+FC_TRA_ROAD_BUS_E!N69+FC_TRA_ROAD_LCV_E!N69+FC_TRA_ROAD_HGV_E!N69</f>
        <v>4491.3661358399986</v>
      </c>
      <c r="O69" s="52">
        <f>FC_TRA_ROAD_P2W_E!O69+FC_TRA_ROAD_CAR_E!O69+FC_TRA_ROAD_BUS_E!O69+FC_TRA_ROAD_LCV_E!O69+FC_TRA_ROAD_HGV_E!O69</f>
        <v>5786.5386009600015</v>
      </c>
      <c r="P69" s="52">
        <f>FC_TRA_ROAD_P2W_E!P69+FC_TRA_ROAD_CAR_E!P69+FC_TRA_ROAD_BUS_E!P69+FC_TRA_ROAD_LCV_E!P69+FC_TRA_ROAD_HGV_E!P69</f>
        <v>2194.5224073600002</v>
      </c>
      <c r="Q69" s="52">
        <f>FC_TRA_ROAD_P2W_E!Q69+FC_TRA_ROAD_CAR_E!Q69+FC_TRA_ROAD_BUS_E!Q69+FC_TRA_ROAD_LCV_E!Q69+FC_TRA_ROAD_HGV_E!Q69</f>
        <v>2323.7705260800003</v>
      </c>
      <c r="R69" s="52">
        <f>FC_TRA_ROAD_P2W_E!R69+FC_TRA_ROAD_CAR_E!R69+FC_TRA_ROAD_BUS_E!R69+FC_TRA_ROAD_LCV_E!R69+FC_TRA_ROAD_HGV_E!R69</f>
        <v>2348.1039196800002</v>
      </c>
      <c r="S69" s="52">
        <f>FC_TRA_ROAD_P2W_E!S69+FC_TRA_ROAD_CAR_E!S69+FC_TRA_ROAD_BUS_E!S69+FC_TRA_ROAD_LCV_E!S69+FC_TRA_ROAD_HGV_E!S69</f>
        <v>2911.9751985600005</v>
      </c>
      <c r="T69" s="52">
        <f>FC_TRA_ROAD_P2W_E!T69+FC_TRA_ROAD_CAR_E!T69+FC_TRA_ROAD_BUS_E!T69+FC_TRA_ROAD_LCV_E!T69+FC_TRA_ROAD_HGV_E!T69</f>
        <v>3368.5246656000008</v>
      </c>
      <c r="U69" s="52">
        <f>FC_TRA_ROAD_P2W_E!U69+FC_TRA_ROAD_CAR_E!U69+FC_TRA_ROAD_BUS_E!U69+FC_TRA_ROAD_LCV_E!U69+FC_TRA_ROAD_HGV_E!U69</f>
        <v>4403.8385596800008</v>
      </c>
      <c r="V69" s="52">
        <f>FC_TRA_ROAD_P2W_E!V69+FC_TRA_ROAD_CAR_E!V69+FC_TRA_ROAD_BUS_E!V69+FC_TRA_ROAD_LCV_E!V69+FC_TRA_ROAD_HGV_E!V69</f>
        <v>4360.4730215999998</v>
      </c>
      <c r="W69" s="52">
        <f>FC_TRA_ROAD_P2W_E!W69+FC_TRA_ROAD_CAR_E!W69+FC_TRA_ROAD_BUS_E!W69+FC_TRA_ROAD_LCV_E!W69+FC_TRA_ROAD_HGV_E!W69</f>
        <v>3795.6003191999994</v>
      </c>
      <c r="X69" s="52">
        <f>FC_TRA_ROAD_P2W_E!X69+FC_TRA_ROAD_CAR_E!X69+FC_TRA_ROAD_BUS_E!X69+FC_TRA_ROAD_LCV_E!X69+FC_TRA_ROAD_HGV_E!X69</f>
        <v>3756.6024047999981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1092.411952122822</v>
      </c>
      <c r="D2" s="21">
        <f t="shared" ref="D2:X2" si="0">SUM(D3,D17,D22,D25,D26,D51,D52)</f>
        <v>1154.6089997377817</v>
      </c>
      <c r="E2" s="21">
        <f t="shared" si="0"/>
        <v>1047.0256433722498</v>
      </c>
      <c r="F2" s="21">
        <f t="shared" si="0"/>
        <v>1173.454430537568</v>
      </c>
      <c r="G2" s="21">
        <f t="shared" si="0"/>
        <v>1135.5228680967537</v>
      </c>
      <c r="H2" s="21">
        <f t="shared" si="0"/>
        <v>1289.3697095615676</v>
      </c>
      <c r="I2" s="21">
        <f t="shared" si="0"/>
        <v>1308.341467093441</v>
      </c>
      <c r="J2" s="21">
        <f t="shared" si="0"/>
        <v>1477.2342952213646</v>
      </c>
      <c r="K2" s="21">
        <f t="shared" si="0"/>
        <v>1480.025980432152</v>
      </c>
      <c r="L2" s="21">
        <f t="shared" si="0"/>
        <v>1510.954087295474</v>
      </c>
      <c r="M2" s="21">
        <f t="shared" si="0"/>
        <v>1505.0720957008884</v>
      </c>
      <c r="N2" s="21">
        <f t="shared" si="0"/>
        <v>1376.6805528735511</v>
      </c>
      <c r="O2" s="21">
        <f t="shared" si="0"/>
        <v>1302.1393659859079</v>
      </c>
      <c r="P2" s="21">
        <f t="shared" si="0"/>
        <v>1292.549967147615</v>
      </c>
      <c r="Q2" s="21">
        <f t="shared" si="0"/>
        <v>1429.073897072846</v>
      </c>
      <c r="R2" s="21">
        <f t="shared" si="0"/>
        <v>1529.3894146675348</v>
      </c>
      <c r="S2" s="21">
        <f t="shared" si="0"/>
        <v>1599.3527856239427</v>
      </c>
      <c r="T2" s="21">
        <f t="shared" si="0"/>
        <v>1512.3480129834602</v>
      </c>
      <c r="U2" s="21">
        <f t="shared" si="0"/>
        <v>1431.2402692379601</v>
      </c>
      <c r="V2" s="21">
        <f t="shared" si="0"/>
        <v>1515.5741876603936</v>
      </c>
      <c r="W2" s="21">
        <f t="shared" si="0"/>
        <v>1290.7206261602564</v>
      </c>
      <c r="X2" s="21">
        <f t="shared" si="0"/>
        <v>1310.7783863615205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1092.411952122822</v>
      </c>
      <c r="D26" s="27">
        <f t="shared" si="11"/>
        <v>1154.6089997377817</v>
      </c>
      <c r="E26" s="27">
        <f t="shared" si="11"/>
        <v>1047.0256433722498</v>
      </c>
      <c r="F26" s="27">
        <f t="shared" si="11"/>
        <v>1173.454430537568</v>
      </c>
      <c r="G26" s="27">
        <f t="shared" si="11"/>
        <v>1135.5228680967537</v>
      </c>
      <c r="H26" s="27">
        <f t="shared" si="11"/>
        <v>1289.3697095615676</v>
      </c>
      <c r="I26" s="27">
        <f t="shared" si="11"/>
        <v>1308.341467093441</v>
      </c>
      <c r="J26" s="27">
        <f t="shared" si="11"/>
        <v>1477.2342952213646</v>
      </c>
      <c r="K26" s="27">
        <f t="shared" si="11"/>
        <v>1480.025980432152</v>
      </c>
      <c r="L26" s="27">
        <f t="shared" si="11"/>
        <v>1510.954087295474</v>
      </c>
      <c r="M26" s="27">
        <f t="shared" si="11"/>
        <v>1505.0720957008884</v>
      </c>
      <c r="N26" s="27">
        <f t="shared" si="11"/>
        <v>1376.6805528735511</v>
      </c>
      <c r="O26" s="27">
        <f t="shared" si="11"/>
        <v>1302.1393659859079</v>
      </c>
      <c r="P26" s="27">
        <f t="shared" si="11"/>
        <v>1292.549967147615</v>
      </c>
      <c r="Q26" s="27">
        <f t="shared" si="11"/>
        <v>1429.073897072846</v>
      </c>
      <c r="R26" s="27">
        <f t="shared" si="11"/>
        <v>1529.3894146675348</v>
      </c>
      <c r="S26" s="27">
        <f t="shared" si="11"/>
        <v>1599.3527856239427</v>
      </c>
      <c r="T26" s="27">
        <f t="shared" si="11"/>
        <v>1512.3480129834602</v>
      </c>
      <c r="U26" s="27">
        <f t="shared" si="11"/>
        <v>1431.2402692379601</v>
      </c>
      <c r="V26" s="27">
        <f t="shared" si="11"/>
        <v>1515.5741876603936</v>
      </c>
      <c r="W26" s="27">
        <f t="shared" si="11"/>
        <v>1290.7206261602564</v>
      </c>
      <c r="X26" s="27">
        <f t="shared" si="11"/>
        <v>1310.7783863615205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1092.411952122822</v>
      </c>
      <c r="D33" s="19">
        <f t="shared" si="13"/>
        <v>1154.6089997377817</v>
      </c>
      <c r="E33" s="19">
        <f t="shared" si="13"/>
        <v>1047.0256433722498</v>
      </c>
      <c r="F33" s="19">
        <f t="shared" si="13"/>
        <v>1173.454430537568</v>
      </c>
      <c r="G33" s="19">
        <f t="shared" si="13"/>
        <v>1135.5228680967537</v>
      </c>
      <c r="H33" s="19">
        <f t="shared" si="13"/>
        <v>1289.3697095615676</v>
      </c>
      <c r="I33" s="19">
        <f t="shared" si="13"/>
        <v>1308.341467093441</v>
      </c>
      <c r="J33" s="19">
        <f t="shared" si="13"/>
        <v>1477.2342952213646</v>
      </c>
      <c r="K33" s="19">
        <f t="shared" si="13"/>
        <v>1480.025980432152</v>
      </c>
      <c r="L33" s="19">
        <f t="shared" si="13"/>
        <v>1510.954087295474</v>
      </c>
      <c r="M33" s="19">
        <f t="shared" si="13"/>
        <v>1505.0720957008884</v>
      </c>
      <c r="N33" s="19">
        <f t="shared" si="13"/>
        <v>1376.6805528735511</v>
      </c>
      <c r="O33" s="19">
        <f t="shared" si="13"/>
        <v>1302.1393659859079</v>
      </c>
      <c r="P33" s="19">
        <f t="shared" si="13"/>
        <v>1292.549967147615</v>
      </c>
      <c r="Q33" s="19">
        <f t="shared" si="13"/>
        <v>1429.073897072846</v>
      </c>
      <c r="R33" s="19">
        <f t="shared" si="13"/>
        <v>1529.3894146675348</v>
      </c>
      <c r="S33" s="19">
        <f t="shared" si="13"/>
        <v>1599.3527856239427</v>
      </c>
      <c r="T33" s="19">
        <f t="shared" si="13"/>
        <v>1512.3480129834602</v>
      </c>
      <c r="U33" s="19">
        <f t="shared" si="13"/>
        <v>1431.2402692379601</v>
      </c>
      <c r="V33" s="19">
        <f t="shared" si="13"/>
        <v>1515.5741876603936</v>
      </c>
      <c r="W33" s="19">
        <f t="shared" si="13"/>
        <v>1290.7206261602564</v>
      </c>
      <c r="X33" s="19">
        <f t="shared" si="13"/>
        <v>1310.7783863615205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1092.411952122822</v>
      </c>
      <c r="D37" s="8">
        <v>1154.6089997377817</v>
      </c>
      <c r="E37" s="8">
        <v>1047.0256433722498</v>
      </c>
      <c r="F37" s="8">
        <v>1173.454430537568</v>
      </c>
      <c r="G37" s="8">
        <v>1135.5228680967537</v>
      </c>
      <c r="H37" s="8">
        <v>1289.3697095615676</v>
      </c>
      <c r="I37" s="8">
        <v>1308.341467093441</v>
      </c>
      <c r="J37" s="8">
        <v>1477.2342952213646</v>
      </c>
      <c r="K37" s="8">
        <v>1480.025980432152</v>
      </c>
      <c r="L37" s="8">
        <v>1510.954087295474</v>
      </c>
      <c r="M37" s="8">
        <v>1505.0720957008884</v>
      </c>
      <c r="N37" s="8">
        <v>1376.6805528735511</v>
      </c>
      <c r="O37" s="8">
        <v>1302.1393659859079</v>
      </c>
      <c r="P37" s="8">
        <v>1292.549967147615</v>
      </c>
      <c r="Q37" s="8">
        <v>1429.073897072846</v>
      </c>
      <c r="R37" s="8">
        <v>1529.3894146675348</v>
      </c>
      <c r="S37" s="8">
        <v>1599.3527856239427</v>
      </c>
      <c r="T37" s="8">
        <v>1512.3480129834602</v>
      </c>
      <c r="U37" s="8">
        <v>1431.2402692379601</v>
      </c>
      <c r="V37" s="8">
        <v>1515.5741876603936</v>
      </c>
      <c r="W37" s="8">
        <v>1290.7206261602564</v>
      </c>
      <c r="X37" s="8">
        <v>1310.7595051571402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1.888120438029962E-2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9.0213638793226707</v>
      </c>
      <c r="F61" s="49">
        <f t="shared" si="15"/>
        <v>14.268891599855349</v>
      </c>
      <c r="G61" s="49">
        <f t="shared" si="15"/>
        <v>10.88650100788375</v>
      </c>
      <c r="H61" s="49">
        <f t="shared" si="15"/>
        <v>19.573756063552494</v>
      </c>
      <c r="I61" s="49">
        <f t="shared" si="15"/>
        <v>21.048750425724169</v>
      </c>
      <c r="J61" s="49">
        <f t="shared" si="15"/>
        <v>24.41304724343291</v>
      </c>
      <c r="K61" s="49">
        <f t="shared" si="15"/>
        <v>21.602866190237869</v>
      </c>
      <c r="L61" s="49">
        <f t="shared" si="15"/>
        <v>38.67767518297422</v>
      </c>
      <c r="M61" s="49">
        <f t="shared" si="15"/>
        <v>63.524837289426898</v>
      </c>
      <c r="N61" s="49">
        <f t="shared" si="15"/>
        <v>61.069033699694124</v>
      </c>
      <c r="O61" s="49">
        <f t="shared" si="15"/>
        <v>56.419796461006541</v>
      </c>
      <c r="P61" s="49">
        <f t="shared" si="15"/>
        <v>48.27906245579377</v>
      </c>
      <c r="Q61" s="49">
        <f t="shared" si="15"/>
        <v>60.431864811756981</v>
      </c>
      <c r="R61" s="49">
        <f t="shared" si="15"/>
        <v>65.090170190976892</v>
      </c>
      <c r="S61" s="49">
        <f t="shared" si="15"/>
        <v>46.002034129042194</v>
      </c>
      <c r="T61" s="49">
        <f t="shared" si="15"/>
        <v>43.771381888164214</v>
      </c>
      <c r="U61" s="49">
        <f t="shared" si="15"/>
        <v>44.3395974221188</v>
      </c>
      <c r="V61" s="49">
        <f t="shared" si="15"/>
        <v>37.304431961859351</v>
      </c>
      <c r="W61" s="49">
        <f t="shared" si="15"/>
        <v>26.54149188107732</v>
      </c>
      <c r="X61" s="49">
        <f t="shared" si="15"/>
        <v>28.440388774535062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1.5363646344469156E-2</v>
      </c>
      <c r="R66" s="52">
        <v>5.3016537405769634E-3</v>
      </c>
      <c r="S66" s="52">
        <v>0</v>
      </c>
      <c r="T66" s="52">
        <v>0</v>
      </c>
      <c r="U66" s="52">
        <v>7.9142996357332865E-2</v>
      </c>
      <c r="V66" s="52">
        <v>0.16009725062247693</v>
      </c>
      <c r="W66" s="52">
        <v>8.761342706380143E-2</v>
      </c>
      <c r="X66" s="52">
        <v>2.6186394838786506E-3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9.0213638793226707</v>
      </c>
      <c r="F67" s="52">
        <v>14.268891599855349</v>
      </c>
      <c r="G67" s="52">
        <v>10.88650100788375</v>
      </c>
      <c r="H67" s="52">
        <v>19.573756063552494</v>
      </c>
      <c r="I67" s="52">
        <v>21.048750425724169</v>
      </c>
      <c r="J67" s="52">
        <v>24.41304724343291</v>
      </c>
      <c r="K67" s="52">
        <v>21.602866190237869</v>
      </c>
      <c r="L67" s="52">
        <v>38.67767518297422</v>
      </c>
      <c r="M67" s="52">
        <v>63.524837289426898</v>
      </c>
      <c r="N67" s="52">
        <v>61.069033699694124</v>
      </c>
      <c r="O67" s="52">
        <v>56.419796461006541</v>
      </c>
      <c r="P67" s="52">
        <v>48.27906245579377</v>
      </c>
      <c r="Q67" s="52">
        <v>60.416501165412512</v>
      </c>
      <c r="R67" s="52">
        <v>65.084868537236318</v>
      </c>
      <c r="S67" s="52">
        <v>46.002034129042194</v>
      </c>
      <c r="T67" s="52">
        <v>43.771381888164214</v>
      </c>
      <c r="U67" s="52">
        <v>44.260454425761466</v>
      </c>
      <c r="V67" s="52">
        <v>37.144334711236873</v>
      </c>
      <c r="W67" s="52">
        <v>26.45387845401352</v>
      </c>
      <c r="X67" s="52">
        <v>28.437770135051185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46785.908313426713</v>
      </c>
      <c r="D2" s="21">
        <f t="shared" ref="D2:X2" si="0">SUM(D3,D17,D22,D25,D26,D51,D52)</f>
        <v>48105.110740163203</v>
      </c>
      <c r="E2" s="21">
        <f t="shared" si="0"/>
        <v>50290.900528894424</v>
      </c>
      <c r="F2" s="21">
        <f t="shared" si="0"/>
        <v>52558.965413771126</v>
      </c>
      <c r="G2" s="21">
        <f t="shared" si="0"/>
        <v>54153.909823821727</v>
      </c>
      <c r="H2" s="21">
        <f t="shared" si="0"/>
        <v>56741.0372183008</v>
      </c>
      <c r="I2" s="21">
        <f t="shared" si="0"/>
        <v>58926.436377749407</v>
      </c>
      <c r="J2" s="21">
        <f t="shared" si="0"/>
        <v>60176.960434743822</v>
      </c>
      <c r="K2" s="21">
        <f t="shared" si="0"/>
        <v>58194.041258280311</v>
      </c>
      <c r="L2" s="21">
        <f t="shared" si="0"/>
        <v>56642.645820230318</v>
      </c>
      <c r="M2" s="21">
        <f t="shared" si="0"/>
        <v>54433.326411834627</v>
      </c>
      <c r="N2" s="21">
        <f t="shared" si="0"/>
        <v>51932.269974243951</v>
      </c>
      <c r="O2" s="21">
        <f t="shared" si="0"/>
        <v>47292.070547052805</v>
      </c>
      <c r="P2" s="21">
        <f t="shared" si="0"/>
        <v>49008.129530783553</v>
      </c>
      <c r="Q2" s="21">
        <f t="shared" si="0"/>
        <v>49438.666978868627</v>
      </c>
      <c r="R2" s="21">
        <f t="shared" si="0"/>
        <v>50468.724781588455</v>
      </c>
      <c r="S2" s="21">
        <f t="shared" si="0"/>
        <v>50676.576062095723</v>
      </c>
      <c r="T2" s="21">
        <f t="shared" si="0"/>
        <v>50894.168164748407</v>
      </c>
      <c r="U2" s="21">
        <f t="shared" si="0"/>
        <v>51444.566486626354</v>
      </c>
      <c r="V2" s="21">
        <f t="shared" si="0"/>
        <v>53058.733534860636</v>
      </c>
      <c r="W2" s="21">
        <f t="shared" si="0"/>
        <v>42698.120797646821</v>
      </c>
      <c r="X2" s="21">
        <f t="shared" si="0"/>
        <v>47379.048009258637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46785.908313426713</v>
      </c>
      <c r="D26" s="27">
        <f t="shared" si="11"/>
        <v>48105.110740163203</v>
      </c>
      <c r="E26" s="27">
        <f t="shared" si="11"/>
        <v>50290.900528894424</v>
      </c>
      <c r="F26" s="27">
        <f t="shared" si="11"/>
        <v>52558.965413771126</v>
      </c>
      <c r="G26" s="27">
        <f t="shared" si="11"/>
        <v>54150.424354559727</v>
      </c>
      <c r="H26" s="27">
        <f t="shared" si="11"/>
        <v>56733.440399401195</v>
      </c>
      <c r="I26" s="27">
        <f t="shared" si="11"/>
        <v>58914.203093724107</v>
      </c>
      <c r="J26" s="27">
        <f t="shared" si="11"/>
        <v>60165.111395627653</v>
      </c>
      <c r="K26" s="27">
        <f t="shared" si="11"/>
        <v>58182.11911580561</v>
      </c>
      <c r="L26" s="27">
        <f t="shared" si="11"/>
        <v>56630.434577750639</v>
      </c>
      <c r="M26" s="27">
        <f t="shared" si="11"/>
        <v>54421.348047669497</v>
      </c>
      <c r="N26" s="27">
        <f t="shared" si="11"/>
        <v>51920.586445973415</v>
      </c>
      <c r="O26" s="27">
        <f t="shared" si="11"/>
        <v>47274.249327751822</v>
      </c>
      <c r="P26" s="27">
        <f t="shared" si="11"/>
        <v>48987.583906074447</v>
      </c>
      <c r="Q26" s="27">
        <f t="shared" si="11"/>
        <v>49418.261235334576</v>
      </c>
      <c r="R26" s="27">
        <f t="shared" si="11"/>
        <v>50447.308199604478</v>
      </c>
      <c r="S26" s="27">
        <f t="shared" si="11"/>
        <v>50655.950233057076</v>
      </c>
      <c r="T26" s="27">
        <f t="shared" si="11"/>
        <v>50871.94660002632</v>
      </c>
      <c r="U26" s="27">
        <f t="shared" si="11"/>
        <v>51414.500609898671</v>
      </c>
      <c r="V26" s="27">
        <f t="shared" si="11"/>
        <v>53028.542086814043</v>
      </c>
      <c r="W26" s="27">
        <f t="shared" si="11"/>
        <v>42677.321502465573</v>
      </c>
      <c r="X26" s="27">
        <f t="shared" si="11"/>
        <v>47353.874797290991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46785.908313426713</v>
      </c>
      <c r="D33" s="19">
        <f t="shared" si="13"/>
        <v>48105.110740163203</v>
      </c>
      <c r="E33" s="19">
        <f t="shared" si="13"/>
        <v>50290.900528894424</v>
      </c>
      <c r="F33" s="19">
        <f t="shared" si="13"/>
        <v>52558.965413771126</v>
      </c>
      <c r="G33" s="19">
        <f t="shared" si="13"/>
        <v>54150.424354559727</v>
      </c>
      <c r="H33" s="19">
        <f t="shared" si="13"/>
        <v>56733.440399401195</v>
      </c>
      <c r="I33" s="19">
        <f t="shared" si="13"/>
        <v>58914.203093724107</v>
      </c>
      <c r="J33" s="19">
        <f t="shared" si="13"/>
        <v>60165.111395627653</v>
      </c>
      <c r="K33" s="19">
        <f t="shared" si="13"/>
        <v>58182.11911580561</v>
      </c>
      <c r="L33" s="19">
        <f t="shared" si="13"/>
        <v>56630.434577750639</v>
      </c>
      <c r="M33" s="19">
        <f t="shared" si="13"/>
        <v>54421.348047669497</v>
      </c>
      <c r="N33" s="19">
        <f t="shared" si="13"/>
        <v>51920.586445973415</v>
      </c>
      <c r="O33" s="19">
        <f t="shared" si="13"/>
        <v>47274.249327751822</v>
      </c>
      <c r="P33" s="19">
        <f t="shared" si="13"/>
        <v>48987.583906074447</v>
      </c>
      <c r="Q33" s="19">
        <f t="shared" si="13"/>
        <v>49418.261235334576</v>
      </c>
      <c r="R33" s="19">
        <f t="shared" si="13"/>
        <v>50447.308199604478</v>
      </c>
      <c r="S33" s="19">
        <f t="shared" si="13"/>
        <v>50655.950233057076</v>
      </c>
      <c r="T33" s="19">
        <f t="shared" si="13"/>
        <v>50871.94660002632</v>
      </c>
      <c r="U33" s="19">
        <f t="shared" si="13"/>
        <v>51414.500609898671</v>
      </c>
      <c r="V33" s="19">
        <f t="shared" si="13"/>
        <v>53028.542086814043</v>
      </c>
      <c r="W33" s="19">
        <f t="shared" si="13"/>
        <v>42677.321502465573</v>
      </c>
      <c r="X33" s="19">
        <f t="shared" si="13"/>
        <v>47353.874797290991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223.84732572000001</v>
      </c>
      <c r="D36" s="8">
        <v>214.89336</v>
      </c>
      <c r="E36" s="8">
        <v>214.89336</v>
      </c>
      <c r="F36" s="8">
        <v>211.90870476000003</v>
      </c>
      <c r="G36" s="8">
        <v>217.87801524000002</v>
      </c>
      <c r="H36" s="8">
        <v>134.30835000000002</v>
      </c>
      <c r="I36" s="8">
        <v>122.36972904</v>
      </c>
      <c r="J36" s="8">
        <v>119.38530096000001</v>
      </c>
      <c r="K36" s="8">
        <v>38.800290960000019</v>
      </c>
      <c r="L36" s="8">
        <v>47.754029520000003</v>
      </c>
      <c r="M36" s="8">
        <v>56.707995239999995</v>
      </c>
      <c r="N36" s="8">
        <v>62.677305719999993</v>
      </c>
      <c r="O36" s="8">
        <v>77.600354760000002</v>
      </c>
      <c r="P36" s="8">
        <v>92.516459679681034</v>
      </c>
      <c r="Q36" s="8">
        <v>103.81564584685664</v>
      </c>
      <c r="R36" s="8">
        <v>124.49457120889316</v>
      </c>
      <c r="S36" s="8">
        <v>131.97765290647285</v>
      </c>
      <c r="T36" s="8">
        <v>142.22275921867103</v>
      </c>
      <c r="U36" s="8">
        <v>170.82891264724103</v>
      </c>
      <c r="V36" s="8">
        <v>231.76809717735674</v>
      </c>
      <c r="W36" s="8">
        <v>177.52286322737675</v>
      </c>
      <c r="X36" s="8">
        <v>210.9485528129176</v>
      </c>
    </row>
    <row r="37" spans="1:24" ht="11.25" customHeight="1" x14ac:dyDescent="0.2">
      <c r="A37" s="28" t="s">
        <v>60</v>
      </c>
      <c r="B37" s="7" t="s">
        <v>61</v>
      </c>
      <c r="C37" s="8">
        <v>24404.536980867986</v>
      </c>
      <c r="D37" s="8">
        <v>24148.124146020982</v>
      </c>
      <c r="E37" s="8">
        <v>23272.852655499821</v>
      </c>
      <c r="F37" s="8">
        <v>22566.166156419087</v>
      </c>
      <c r="G37" s="8">
        <v>21593.236721670746</v>
      </c>
      <c r="H37" s="8">
        <v>20698.116855131186</v>
      </c>
      <c r="I37" s="8">
        <v>19698.040593105066</v>
      </c>
      <c r="J37" s="8">
        <v>18758.652583712945</v>
      </c>
      <c r="K37" s="8">
        <v>17185.545082159984</v>
      </c>
      <c r="L37" s="8">
        <v>16020.072003178821</v>
      </c>
      <c r="M37" s="8">
        <v>14644.183803913167</v>
      </c>
      <c r="N37" s="8">
        <v>13637.148355620913</v>
      </c>
      <c r="O37" s="8">
        <v>12225.194805082983</v>
      </c>
      <c r="P37" s="8">
        <v>11918.82079796287</v>
      </c>
      <c r="Q37" s="8">
        <v>11630.14048485382</v>
      </c>
      <c r="R37" s="8">
        <v>11604.618931782079</v>
      </c>
      <c r="S37" s="8">
        <v>12141.761478466049</v>
      </c>
      <c r="T37" s="8">
        <v>12520.381370104014</v>
      </c>
      <c r="U37" s="8">
        <v>13191.022622913868</v>
      </c>
      <c r="V37" s="8">
        <v>14060.772545446329</v>
      </c>
      <c r="W37" s="8">
        <v>11055.080683952705</v>
      </c>
      <c r="X37" s="8">
        <v>13872.917174600268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0.19983634182625595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22157.524006838728</v>
      </c>
      <c r="D43" s="8">
        <v>23742.093234142223</v>
      </c>
      <c r="E43" s="8">
        <v>26803.154513394606</v>
      </c>
      <c r="F43" s="8">
        <v>29780.890552592038</v>
      </c>
      <c r="G43" s="8">
        <v>32339.309617648985</v>
      </c>
      <c r="H43" s="8">
        <v>35901.01519427001</v>
      </c>
      <c r="I43" s="8">
        <v>39093.792771579036</v>
      </c>
      <c r="J43" s="8">
        <v>41287.073510954709</v>
      </c>
      <c r="K43" s="8">
        <v>40957.773742685626</v>
      </c>
      <c r="L43" s="8">
        <v>40562.608545051822</v>
      </c>
      <c r="M43" s="8">
        <v>39720.456248516326</v>
      </c>
      <c r="N43" s="8">
        <v>38220.760784632505</v>
      </c>
      <c r="O43" s="8">
        <v>34971.454167908836</v>
      </c>
      <c r="P43" s="8">
        <v>36976.246648431901</v>
      </c>
      <c r="Q43" s="8">
        <v>37684.305104633902</v>
      </c>
      <c r="R43" s="8">
        <v>38718.194696613507</v>
      </c>
      <c r="S43" s="8">
        <v>38382.211101684552</v>
      </c>
      <c r="T43" s="8">
        <v>38209.342470703632</v>
      </c>
      <c r="U43" s="8">
        <v>38052.649074337562</v>
      </c>
      <c r="V43" s="8">
        <v>38736.001444190355</v>
      </c>
      <c r="W43" s="8">
        <v>31444.71795528549</v>
      </c>
      <c r="X43" s="8">
        <v>33269.809233535976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3.4854692619994867</v>
      </c>
      <c r="H51" s="27">
        <v>7.5968188996044894</v>
      </c>
      <c r="I51" s="27">
        <v>12.233284025302208</v>
      </c>
      <c r="J51" s="27">
        <v>11.84903911616534</v>
      </c>
      <c r="K51" s="27">
        <v>11.922142474698239</v>
      </c>
      <c r="L51" s="27">
        <v>12.21124247968223</v>
      </c>
      <c r="M51" s="27">
        <v>11.978364165130648</v>
      </c>
      <c r="N51" s="27">
        <v>11.683528270537209</v>
      </c>
      <c r="O51" s="27">
        <v>17.821219300978864</v>
      </c>
      <c r="P51" s="27">
        <v>20.54562470910615</v>
      </c>
      <c r="Q51" s="27">
        <v>20.405743534054373</v>
      </c>
      <c r="R51" s="27">
        <v>21.416581983974176</v>
      </c>
      <c r="S51" s="27">
        <v>20.625829038649979</v>
      </c>
      <c r="T51" s="27">
        <v>22.221564722085304</v>
      </c>
      <c r="U51" s="27">
        <v>30.065876727685716</v>
      </c>
      <c r="V51" s="27">
        <v>30.19144804659588</v>
      </c>
      <c r="W51" s="27">
        <v>20.799295181250343</v>
      </c>
      <c r="X51" s="27">
        <v>25.173211967648669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86.916864721865551</v>
      </c>
      <c r="D61" s="49">
        <f t="shared" si="15"/>
        <v>86.34529554881486</v>
      </c>
      <c r="E61" s="49">
        <f t="shared" si="15"/>
        <v>289.35403251743685</v>
      </c>
      <c r="F61" s="49">
        <f t="shared" si="15"/>
        <v>400.17918610943786</v>
      </c>
      <c r="G61" s="49">
        <f t="shared" si="15"/>
        <v>347.20037862309744</v>
      </c>
      <c r="H61" s="49">
        <f t="shared" si="15"/>
        <v>525.91996421993258</v>
      </c>
      <c r="I61" s="49">
        <f t="shared" si="15"/>
        <v>401.6980398570056</v>
      </c>
      <c r="J61" s="49">
        <f t="shared" si="15"/>
        <v>720.95071389987243</v>
      </c>
      <c r="K61" s="49">
        <f t="shared" si="15"/>
        <v>1080.2906062092052</v>
      </c>
      <c r="L61" s="49">
        <f t="shared" si="15"/>
        <v>1957.037451267676</v>
      </c>
      <c r="M61" s="49">
        <f t="shared" si="15"/>
        <v>2663.1386821689002</v>
      </c>
      <c r="N61" s="49">
        <f t="shared" si="15"/>
        <v>3178.64902951972</v>
      </c>
      <c r="O61" s="49">
        <f t="shared" si="15"/>
        <v>3939.1131495061209</v>
      </c>
      <c r="P61" s="49">
        <f t="shared" si="15"/>
        <v>1752.5253840035475</v>
      </c>
      <c r="Q61" s="49">
        <f t="shared" si="15"/>
        <v>1893.0356327973009</v>
      </c>
      <c r="R61" s="49">
        <f t="shared" si="15"/>
        <v>1894.3939769349363</v>
      </c>
      <c r="S61" s="49">
        <f t="shared" si="15"/>
        <v>2031.9672702962707</v>
      </c>
      <c r="T61" s="49">
        <f t="shared" si="15"/>
        <v>2289.1463092591703</v>
      </c>
      <c r="U61" s="49">
        <f t="shared" si="15"/>
        <v>2951.7877235700239</v>
      </c>
      <c r="V61" s="49">
        <f t="shared" si="15"/>
        <v>2900.6855231264999</v>
      </c>
      <c r="W61" s="49">
        <f t="shared" si="15"/>
        <v>2425.1620856253835</v>
      </c>
      <c r="X61" s="49">
        <f t="shared" si="15"/>
        <v>2313.532900760054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0.12503297814884026</v>
      </c>
      <c r="R66" s="52">
        <v>4.0227603759783445E-2</v>
      </c>
      <c r="S66" s="52">
        <v>0</v>
      </c>
      <c r="T66" s="52">
        <v>0</v>
      </c>
      <c r="U66" s="52">
        <v>0.72942124242396866</v>
      </c>
      <c r="V66" s="52">
        <v>1.4853057306478634</v>
      </c>
      <c r="W66" s="52">
        <v>0.75041297516823935</v>
      </c>
      <c r="X66" s="52">
        <v>2.7715357796036979E-2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200.52314252677775</v>
      </c>
      <c r="F67" s="52">
        <v>274.39853677382303</v>
      </c>
      <c r="G67" s="52">
        <v>207.01898652904194</v>
      </c>
      <c r="H67" s="52">
        <v>314.21545526690278</v>
      </c>
      <c r="I67" s="52">
        <v>316.90437913058997</v>
      </c>
      <c r="J67" s="52">
        <v>310.00896285088209</v>
      </c>
      <c r="K67" s="52">
        <v>250.84494172717118</v>
      </c>
      <c r="L67" s="52">
        <v>410.08469188888085</v>
      </c>
      <c r="M67" s="52">
        <v>618.08958922119473</v>
      </c>
      <c r="N67" s="52">
        <v>604.93879335973713</v>
      </c>
      <c r="O67" s="52">
        <v>529.69983138225837</v>
      </c>
      <c r="P67" s="52">
        <v>445.18936082147349</v>
      </c>
      <c r="Q67" s="52">
        <v>491.68373839611519</v>
      </c>
      <c r="R67" s="52">
        <v>493.84747295635469</v>
      </c>
      <c r="S67" s="52">
        <v>349.23234632138036</v>
      </c>
      <c r="T67" s="52">
        <v>362.37320354271731</v>
      </c>
      <c r="U67" s="52">
        <v>407.92637559137728</v>
      </c>
      <c r="V67" s="52">
        <v>344.60737453761601</v>
      </c>
      <c r="W67" s="52">
        <v>226.57866836962361</v>
      </c>
      <c r="X67" s="52">
        <v>300.98185682551269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10.869869993440769</v>
      </c>
      <c r="R68" s="52">
        <v>5.3914155347508492</v>
      </c>
      <c r="S68" s="52">
        <v>7.0223684255774259</v>
      </c>
      <c r="T68" s="52">
        <v>24.331767705299534</v>
      </c>
      <c r="U68" s="52">
        <v>68.97268095095491</v>
      </c>
      <c r="V68" s="52">
        <v>49.016483688694393</v>
      </c>
      <c r="W68" s="52">
        <v>58.369032973746236</v>
      </c>
      <c r="X68" s="52">
        <v>33.332543689794356</v>
      </c>
    </row>
    <row r="69" spans="1:24" ht="11.25" customHeight="1" x14ac:dyDescent="0.2">
      <c r="A69" s="50" t="s">
        <v>106</v>
      </c>
      <c r="B69" s="51" t="s">
        <v>107</v>
      </c>
      <c r="C69" s="52">
        <v>86.916864721865551</v>
      </c>
      <c r="D69" s="52">
        <v>86.34529554881486</v>
      </c>
      <c r="E69" s="52">
        <v>88.830889990659102</v>
      </c>
      <c r="F69" s="52">
        <v>125.78064933561485</v>
      </c>
      <c r="G69" s="52">
        <v>140.1813920940555</v>
      </c>
      <c r="H69" s="52">
        <v>211.7045089530298</v>
      </c>
      <c r="I69" s="52">
        <v>84.793660726415595</v>
      </c>
      <c r="J69" s="52">
        <v>410.94175104899034</v>
      </c>
      <c r="K69" s="52">
        <v>829.44566448203398</v>
      </c>
      <c r="L69" s="52">
        <v>1546.9527593787952</v>
      </c>
      <c r="M69" s="52">
        <v>2045.0490929477057</v>
      </c>
      <c r="N69" s="52">
        <v>2573.7102361599827</v>
      </c>
      <c r="O69" s="52">
        <v>3409.4133181238626</v>
      </c>
      <c r="P69" s="52">
        <v>1307.3360231820741</v>
      </c>
      <c r="Q69" s="52">
        <v>1390.3569914295961</v>
      </c>
      <c r="R69" s="52">
        <v>1395.1148608400708</v>
      </c>
      <c r="S69" s="52">
        <v>1675.7125555493128</v>
      </c>
      <c r="T69" s="52">
        <v>1902.4413380111532</v>
      </c>
      <c r="U69" s="52">
        <v>2474.1592457852676</v>
      </c>
      <c r="V69" s="52">
        <v>2505.5763591695418</v>
      </c>
      <c r="W69" s="52">
        <v>2139.4639713068455</v>
      </c>
      <c r="X69" s="52">
        <v>1979.1907848869507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3650.0935641068568</v>
      </c>
      <c r="D2" s="21">
        <f t="shared" ref="D2:X2" si="0">SUM(D3,D17,D22,D25,D26,D51,D52)</f>
        <v>3628.7969656866862</v>
      </c>
      <c r="E2" s="21">
        <f t="shared" si="0"/>
        <v>3568.0431342123684</v>
      </c>
      <c r="F2" s="21">
        <f t="shared" si="0"/>
        <v>3535.2873878148703</v>
      </c>
      <c r="G2" s="21">
        <f t="shared" si="0"/>
        <v>3626.3338254732225</v>
      </c>
      <c r="H2" s="21">
        <f t="shared" si="0"/>
        <v>3580.8813723717285</v>
      </c>
      <c r="I2" s="21">
        <f t="shared" si="0"/>
        <v>3739.9637700390149</v>
      </c>
      <c r="J2" s="21">
        <f t="shared" si="0"/>
        <v>3820.7432902120659</v>
      </c>
      <c r="K2" s="21">
        <f t="shared" si="0"/>
        <v>3755.5762630100762</v>
      </c>
      <c r="L2" s="21">
        <f t="shared" si="0"/>
        <v>3643.6008502977375</v>
      </c>
      <c r="M2" s="21">
        <f t="shared" si="0"/>
        <v>3543.9405306938897</v>
      </c>
      <c r="N2" s="21">
        <f t="shared" si="0"/>
        <v>3470.6358523945255</v>
      </c>
      <c r="O2" s="21">
        <f t="shared" si="0"/>
        <v>3311.908540948004</v>
      </c>
      <c r="P2" s="21">
        <f t="shared" si="0"/>
        <v>3310.8924615699016</v>
      </c>
      <c r="Q2" s="21">
        <f t="shared" si="0"/>
        <v>3259.1593308007155</v>
      </c>
      <c r="R2" s="21">
        <f t="shared" si="0"/>
        <v>3267.5613567535679</v>
      </c>
      <c r="S2" s="21">
        <f t="shared" si="0"/>
        <v>3286.3793240035911</v>
      </c>
      <c r="T2" s="21">
        <f t="shared" si="0"/>
        <v>2091.0050285407438</v>
      </c>
      <c r="U2" s="21">
        <f t="shared" si="0"/>
        <v>2077.3831475947468</v>
      </c>
      <c r="V2" s="21">
        <f t="shared" si="0"/>
        <v>2126.0172244816113</v>
      </c>
      <c r="W2" s="21">
        <f t="shared" si="0"/>
        <v>1502.3577491668709</v>
      </c>
      <c r="X2" s="21">
        <f t="shared" si="0"/>
        <v>1926.8086134859532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3634.3408860668569</v>
      </c>
      <c r="D26" s="27">
        <f t="shared" si="11"/>
        <v>3605.8747076466861</v>
      </c>
      <c r="E26" s="27">
        <f t="shared" si="11"/>
        <v>3537.2444361723683</v>
      </c>
      <c r="F26" s="27">
        <f t="shared" si="11"/>
        <v>3498.0766617348704</v>
      </c>
      <c r="G26" s="27">
        <f t="shared" si="11"/>
        <v>3584.0252686552221</v>
      </c>
      <c r="H26" s="27">
        <f t="shared" si="11"/>
        <v>3534.0503751913329</v>
      </c>
      <c r="I26" s="27">
        <f t="shared" si="11"/>
        <v>3687.7724199443169</v>
      </c>
      <c r="J26" s="27">
        <f t="shared" si="11"/>
        <v>3739.5400671682314</v>
      </c>
      <c r="K26" s="27">
        <f t="shared" si="11"/>
        <v>3671.4153296047743</v>
      </c>
      <c r="L26" s="27">
        <f t="shared" si="11"/>
        <v>3542.3111786574195</v>
      </c>
      <c r="M26" s="27">
        <f t="shared" si="11"/>
        <v>3411.7703487790204</v>
      </c>
      <c r="N26" s="27">
        <f t="shared" si="11"/>
        <v>3327.1131206650625</v>
      </c>
      <c r="O26" s="27">
        <f t="shared" si="11"/>
        <v>3163.67127681901</v>
      </c>
      <c r="P26" s="27">
        <f t="shared" si="11"/>
        <v>3151.6798876293915</v>
      </c>
      <c r="Q26" s="27">
        <f t="shared" si="11"/>
        <v>3086.1437691672513</v>
      </c>
      <c r="R26" s="27">
        <f t="shared" si="11"/>
        <v>3084.9535542257959</v>
      </c>
      <c r="S26" s="27">
        <f t="shared" si="11"/>
        <v>3054.2218221426183</v>
      </c>
      <c r="T26" s="27">
        <f t="shared" si="11"/>
        <v>1817.3507229914164</v>
      </c>
      <c r="U26" s="27">
        <f t="shared" si="11"/>
        <v>1815.0287702737194</v>
      </c>
      <c r="V26" s="27">
        <f t="shared" si="11"/>
        <v>1791.8206819935097</v>
      </c>
      <c r="W26" s="27">
        <f t="shared" si="11"/>
        <v>1132.1644331859693</v>
      </c>
      <c r="X26" s="27">
        <f t="shared" si="11"/>
        <v>1448.8725526534267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3634.3408860668569</v>
      </c>
      <c r="D33" s="19">
        <f t="shared" si="13"/>
        <v>3605.8747076466861</v>
      </c>
      <c r="E33" s="19">
        <f t="shared" si="13"/>
        <v>3537.2444361723683</v>
      </c>
      <c r="F33" s="19">
        <f t="shared" si="13"/>
        <v>3498.0766617348704</v>
      </c>
      <c r="G33" s="19">
        <f t="shared" si="13"/>
        <v>3584.0252686552221</v>
      </c>
      <c r="H33" s="19">
        <f t="shared" si="13"/>
        <v>3534.0503751913329</v>
      </c>
      <c r="I33" s="19">
        <f t="shared" si="13"/>
        <v>3687.7724199443169</v>
      </c>
      <c r="J33" s="19">
        <f t="shared" si="13"/>
        <v>3739.5400671682314</v>
      </c>
      <c r="K33" s="19">
        <f t="shared" si="13"/>
        <v>3671.4153296047743</v>
      </c>
      <c r="L33" s="19">
        <f t="shared" si="13"/>
        <v>3542.3111786574195</v>
      </c>
      <c r="M33" s="19">
        <f t="shared" si="13"/>
        <v>3411.7703487790204</v>
      </c>
      <c r="N33" s="19">
        <f t="shared" si="13"/>
        <v>3327.1131206650625</v>
      </c>
      <c r="O33" s="19">
        <f t="shared" si="13"/>
        <v>3163.67127681901</v>
      </c>
      <c r="P33" s="19">
        <f t="shared" si="13"/>
        <v>3151.6798876293915</v>
      </c>
      <c r="Q33" s="19">
        <f t="shared" si="13"/>
        <v>3086.1437691672513</v>
      </c>
      <c r="R33" s="19">
        <f t="shared" si="13"/>
        <v>3084.9535542257959</v>
      </c>
      <c r="S33" s="19">
        <f t="shared" si="13"/>
        <v>3054.2218221426183</v>
      </c>
      <c r="T33" s="19">
        <f t="shared" si="13"/>
        <v>1817.3507229914164</v>
      </c>
      <c r="U33" s="19">
        <f t="shared" si="13"/>
        <v>1815.0287702737194</v>
      </c>
      <c r="V33" s="19">
        <f t="shared" si="13"/>
        <v>1791.8206819935097</v>
      </c>
      <c r="W33" s="19">
        <f t="shared" si="13"/>
        <v>1132.1644331859693</v>
      </c>
      <c r="X33" s="19">
        <f t="shared" si="13"/>
        <v>1448.8725526534267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9.2871794100442343E-2</v>
      </c>
      <c r="R36" s="8">
        <v>2.4917522955962372</v>
      </c>
      <c r="S36" s="8">
        <v>2.4537255809448659</v>
      </c>
      <c r="T36" s="8">
        <v>2.1097292809323647</v>
      </c>
      <c r="U36" s="8">
        <v>1.9461274315279971</v>
      </c>
      <c r="V36" s="8">
        <v>2.5017163482278311</v>
      </c>
      <c r="W36" s="8">
        <v>2.1193744824913763</v>
      </c>
      <c r="X36" s="8">
        <v>5.8015685435162165</v>
      </c>
    </row>
    <row r="37" spans="1:24" ht="11.25" customHeight="1" x14ac:dyDescent="0.2">
      <c r="A37" s="28" t="s">
        <v>60</v>
      </c>
      <c r="B37" s="7" t="s">
        <v>61</v>
      </c>
      <c r="C37" s="8">
        <v>10.618541535157849</v>
      </c>
      <c r="D37" s="8">
        <v>10.644467285311631</v>
      </c>
      <c r="E37" s="8">
        <v>10.612326752286091</v>
      </c>
      <c r="F37" s="8">
        <v>10.48740565175909</v>
      </c>
      <c r="G37" s="8">
        <v>10.491406326597597</v>
      </c>
      <c r="H37" s="8">
        <v>9.3156117882690346</v>
      </c>
      <c r="I37" s="8">
        <v>9.0993354663788857</v>
      </c>
      <c r="J37" s="8">
        <v>10.113043209369042</v>
      </c>
      <c r="K37" s="8">
        <v>9.1666622421639925</v>
      </c>
      <c r="L37" s="8">
        <v>8.188287445016277</v>
      </c>
      <c r="M37" s="8">
        <v>7.4044328715456471</v>
      </c>
      <c r="N37" s="8">
        <v>6.9435217888794432</v>
      </c>
      <c r="O37" s="8">
        <v>6.3753581064398235</v>
      </c>
      <c r="P37" s="8">
        <v>5.898755145739762</v>
      </c>
      <c r="Q37" s="8">
        <v>5.4696159728416882</v>
      </c>
      <c r="R37" s="8">
        <v>5.2954071207087079</v>
      </c>
      <c r="S37" s="8">
        <v>5.0738793643489446</v>
      </c>
      <c r="T37" s="8">
        <v>4.1533594948494894</v>
      </c>
      <c r="U37" s="8">
        <v>3.8951630913612614</v>
      </c>
      <c r="V37" s="8">
        <v>3.6616770251072017</v>
      </c>
      <c r="W37" s="8">
        <v>2.2283111991869391</v>
      </c>
      <c r="X37" s="8">
        <v>2.6205373588306049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3.7748268285385761E-5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3623.722344531699</v>
      </c>
      <c r="D43" s="8">
        <v>3595.2302403613744</v>
      </c>
      <c r="E43" s="8">
        <v>3526.6321094200821</v>
      </c>
      <c r="F43" s="8">
        <v>3487.5892560831112</v>
      </c>
      <c r="G43" s="8">
        <v>3573.5338623286248</v>
      </c>
      <c r="H43" s="8">
        <v>3524.7347634030639</v>
      </c>
      <c r="I43" s="8">
        <v>3678.6730844779381</v>
      </c>
      <c r="J43" s="8">
        <v>3729.4270239588623</v>
      </c>
      <c r="K43" s="8">
        <v>3662.2486673626104</v>
      </c>
      <c r="L43" s="8">
        <v>3534.1228912124034</v>
      </c>
      <c r="M43" s="8">
        <v>3404.3659159074746</v>
      </c>
      <c r="N43" s="8">
        <v>3320.169598876183</v>
      </c>
      <c r="O43" s="8">
        <v>3157.2959187125703</v>
      </c>
      <c r="P43" s="8">
        <v>3145.7811324836516</v>
      </c>
      <c r="Q43" s="8">
        <v>3080.5812814003093</v>
      </c>
      <c r="R43" s="8">
        <v>3077.1663948094911</v>
      </c>
      <c r="S43" s="8">
        <v>3046.6942171973246</v>
      </c>
      <c r="T43" s="8">
        <v>1811.0876342156346</v>
      </c>
      <c r="U43" s="8">
        <v>1809.1874797508301</v>
      </c>
      <c r="V43" s="8">
        <v>1785.6572886201745</v>
      </c>
      <c r="W43" s="8">
        <v>1127.816747504291</v>
      </c>
      <c r="X43" s="8">
        <v>1440.4504090028117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15.752678040000001</v>
      </c>
      <c r="D51" s="27">
        <v>22.922258039999999</v>
      </c>
      <c r="E51" s="27">
        <v>30.798698040000001</v>
      </c>
      <c r="F51" s="27">
        <v>37.210726079999993</v>
      </c>
      <c r="G51" s="27">
        <v>42.308556818000518</v>
      </c>
      <c r="H51" s="27">
        <v>46.830997180395514</v>
      </c>
      <c r="I51" s="27">
        <v>52.19135009469781</v>
      </c>
      <c r="J51" s="27">
        <v>81.203223043834655</v>
      </c>
      <c r="K51" s="27">
        <v>84.160933405301748</v>
      </c>
      <c r="L51" s="27">
        <v>101.28967164031775</v>
      </c>
      <c r="M51" s="27">
        <v>132.17018191486937</v>
      </c>
      <c r="N51" s="27">
        <v>143.52273172946278</v>
      </c>
      <c r="O51" s="27">
        <v>148.23726412899393</v>
      </c>
      <c r="P51" s="27">
        <v>159.21257394051003</v>
      </c>
      <c r="Q51" s="27">
        <v>173.01556163346393</v>
      </c>
      <c r="R51" s="27">
        <v>182.6078025277719</v>
      </c>
      <c r="S51" s="27">
        <v>232.15750186097304</v>
      </c>
      <c r="T51" s="27">
        <v>273.65430554932738</v>
      </c>
      <c r="U51" s="27">
        <v>262.35437732102758</v>
      </c>
      <c r="V51" s="27">
        <v>334.19654248810167</v>
      </c>
      <c r="W51" s="27">
        <v>370.19331598090162</v>
      </c>
      <c r="X51" s="27">
        <v>477.93606083252655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14.214701277636108</v>
      </c>
      <c r="D61" s="49">
        <f t="shared" si="15"/>
        <v>13.075141042055428</v>
      </c>
      <c r="E61" s="49">
        <f t="shared" si="15"/>
        <v>11.77938547248209</v>
      </c>
      <c r="F61" s="49">
        <f t="shared" si="15"/>
        <v>14.857481177779466</v>
      </c>
      <c r="G61" s="49">
        <f t="shared" si="15"/>
        <v>15.590801223106913</v>
      </c>
      <c r="H61" s="49">
        <f t="shared" si="15"/>
        <v>20.926409120030353</v>
      </c>
      <c r="I61" s="49">
        <f t="shared" si="15"/>
        <v>8.1253600913614967</v>
      </c>
      <c r="J61" s="49">
        <f t="shared" si="15"/>
        <v>37.287156736103867</v>
      </c>
      <c r="K61" s="49">
        <f t="shared" si="15"/>
        <v>74.298872119215829</v>
      </c>
      <c r="L61" s="49">
        <f t="shared" si="15"/>
        <v>134.99189255824433</v>
      </c>
      <c r="M61" s="49">
        <f t="shared" si="15"/>
        <v>175.58984792757519</v>
      </c>
      <c r="N61" s="49">
        <f t="shared" si="15"/>
        <v>223.88164863050983</v>
      </c>
      <c r="O61" s="49">
        <f t="shared" si="15"/>
        <v>308.08518973187307</v>
      </c>
      <c r="P61" s="49">
        <f t="shared" si="15"/>
        <v>111.44289407698277</v>
      </c>
      <c r="Q61" s="49">
        <f t="shared" si="15"/>
        <v>114.77747719550173</v>
      </c>
      <c r="R61" s="49">
        <f t="shared" si="15"/>
        <v>111.53197648701537</v>
      </c>
      <c r="S61" s="49">
        <f t="shared" si="15"/>
        <v>133.71768055962593</v>
      </c>
      <c r="T61" s="49">
        <f t="shared" si="15"/>
        <v>91.447479537354113</v>
      </c>
      <c r="U61" s="49">
        <f t="shared" si="15"/>
        <v>121.03216004400005</v>
      </c>
      <c r="V61" s="49">
        <f t="shared" si="15"/>
        <v>117.85208554939416</v>
      </c>
      <c r="W61" s="49">
        <f t="shared" si="15"/>
        <v>78.874732375071758</v>
      </c>
      <c r="X61" s="49">
        <f t="shared" si="15"/>
        <v>87.191114785207134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5.8802589298512505E-5</v>
      </c>
      <c r="R66" s="52">
        <v>1.8356616503381608E-5</v>
      </c>
      <c r="S66" s="52">
        <v>0</v>
      </c>
      <c r="T66" s="52">
        <v>0</v>
      </c>
      <c r="U66" s="52">
        <v>2.1539002568377817E-4</v>
      </c>
      <c r="V66" s="52">
        <v>3.8680021681559095E-4</v>
      </c>
      <c r="W66" s="52">
        <v>1.5125657463629705E-4</v>
      </c>
      <c r="X66" s="52">
        <v>5.2353178213193423E-6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9.1437742565972424E-2</v>
      </c>
      <c r="F67" s="52">
        <v>0.12752404398022338</v>
      </c>
      <c r="G67" s="52">
        <v>0.10058336010445793</v>
      </c>
      <c r="H67" s="52">
        <v>0.14141910685053616</v>
      </c>
      <c r="I67" s="52">
        <v>0.14639117240336666</v>
      </c>
      <c r="J67" s="52">
        <v>0.16713002293803914</v>
      </c>
      <c r="K67" s="52">
        <v>0.13379912274969186</v>
      </c>
      <c r="L67" s="52">
        <v>0.20960525853571657</v>
      </c>
      <c r="M67" s="52">
        <v>0.31252017410260963</v>
      </c>
      <c r="N67" s="52">
        <v>0.30801202590866184</v>
      </c>
      <c r="O67" s="52">
        <v>0.27623495312962959</v>
      </c>
      <c r="P67" s="52">
        <v>0.22032909777644286</v>
      </c>
      <c r="Q67" s="52">
        <v>0.23123720926847491</v>
      </c>
      <c r="R67" s="52">
        <v>0.2253519430676803</v>
      </c>
      <c r="S67" s="52">
        <v>0.14593951614894343</v>
      </c>
      <c r="T67" s="52">
        <v>0.12020929244271636</v>
      </c>
      <c r="U67" s="52">
        <v>0.12045614715542879</v>
      </c>
      <c r="V67" s="52">
        <v>8.9741932880889719E-2</v>
      </c>
      <c r="W67" s="52">
        <v>4.5670203471041053E-2</v>
      </c>
      <c r="X67" s="52">
        <v>5.6854242710072743E-2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0.88857995231895526</v>
      </c>
      <c r="R68" s="52">
        <v>0.42848802311126927</v>
      </c>
      <c r="S68" s="52">
        <v>0.55741992603174495</v>
      </c>
      <c r="T68" s="52">
        <v>1.1533033745205876</v>
      </c>
      <c r="U68" s="52">
        <v>3.279259495903796</v>
      </c>
      <c r="V68" s="52">
        <v>2.2595683110801912</v>
      </c>
      <c r="W68" s="52">
        <v>2.0935017772152098</v>
      </c>
      <c r="X68" s="52">
        <v>1.4431665614322302</v>
      </c>
    </row>
    <row r="69" spans="1:24" ht="11.25" customHeight="1" x14ac:dyDescent="0.2">
      <c r="A69" s="50" t="s">
        <v>106</v>
      </c>
      <c r="B69" s="51" t="s">
        <v>107</v>
      </c>
      <c r="C69" s="52">
        <v>14.214701277636108</v>
      </c>
      <c r="D69" s="52">
        <v>13.075141042055428</v>
      </c>
      <c r="E69" s="52">
        <v>11.687947729916118</v>
      </c>
      <c r="F69" s="52">
        <v>14.729957133799243</v>
      </c>
      <c r="G69" s="52">
        <v>15.490217863002455</v>
      </c>
      <c r="H69" s="52">
        <v>20.784990013179819</v>
      </c>
      <c r="I69" s="52">
        <v>7.9789689189581292</v>
      </c>
      <c r="J69" s="52">
        <v>37.120026713165828</v>
      </c>
      <c r="K69" s="52">
        <v>74.165072996466137</v>
      </c>
      <c r="L69" s="52">
        <v>134.78228729970863</v>
      </c>
      <c r="M69" s="52">
        <v>175.27732775347258</v>
      </c>
      <c r="N69" s="52">
        <v>223.57363660460118</v>
      </c>
      <c r="O69" s="52">
        <v>307.80895477874344</v>
      </c>
      <c r="P69" s="52">
        <v>111.22256497920633</v>
      </c>
      <c r="Q69" s="52">
        <v>113.657601231325</v>
      </c>
      <c r="R69" s="52">
        <v>110.87811816421991</v>
      </c>
      <c r="S69" s="52">
        <v>133.01432111744523</v>
      </c>
      <c r="T69" s="52">
        <v>90.173966870390814</v>
      </c>
      <c r="U69" s="52">
        <v>117.63222901091514</v>
      </c>
      <c r="V69" s="52">
        <v>115.50238850521626</v>
      </c>
      <c r="W69" s="52">
        <v>76.735409137810876</v>
      </c>
      <c r="X69" s="52">
        <v>85.69108874574701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8494.3237707482876</v>
      </c>
      <c r="D2" s="21">
        <f t="shared" ref="D2:X2" si="0">SUM(D3,D17,D22,D25,D26,D51,D52)</f>
        <v>10117.703013857872</v>
      </c>
      <c r="E2" s="21">
        <f t="shared" si="0"/>
        <v>9091.0912440116081</v>
      </c>
      <c r="F2" s="21">
        <f t="shared" si="0"/>
        <v>9547.2683951989729</v>
      </c>
      <c r="G2" s="21">
        <f t="shared" si="0"/>
        <v>9621.1315784732469</v>
      </c>
      <c r="H2" s="21">
        <f t="shared" si="0"/>
        <v>8705.0038560586436</v>
      </c>
      <c r="I2" s="21">
        <f t="shared" si="0"/>
        <v>9071.0076685551758</v>
      </c>
      <c r="J2" s="21">
        <f t="shared" si="0"/>
        <v>10013.927412127605</v>
      </c>
      <c r="K2" s="21">
        <f t="shared" si="0"/>
        <v>8893.0671089569041</v>
      </c>
      <c r="L2" s="21">
        <f t="shared" si="0"/>
        <v>7332.1230570085609</v>
      </c>
      <c r="M2" s="21">
        <f t="shared" si="0"/>
        <v>7118.6128834188512</v>
      </c>
      <c r="N2" s="21">
        <f t="shared" si="0"/>
        <v>6845.1103847369159</v>
      </c>
      <c r="O2" s="21">
        <f t="shared" si="0"/>
        <v>6146.6281102711901</v>
      </c>
      <c r="P2" s="21">
        <f t="shared" si="0"/>
        <v>6499.380115361535</v>
      </c>
      <c r="Q2" s="21">
        <f t="shared" si="0"/>
        <v>6310.8449871054745</v>
      </c>
      <c r="R2" s="21">
        <f t="shared" si="0"/>
        <v>6526.9095007671713</v>
      </c>
      <c r="S2" s="21">
        <f t="shared" si="0"/>
        <v>6218.325907002697</v>
      </c>
      <c r="T2" s="21">
        <f t="shared" si="0"/>
        <v>6622.6494507021771</v>
      </c>
      <c r="U2" s="21">
        <f t="shared" si="0"/>
        <v>6603.2414147431109</v>
      </c>
      <c r="V2" s="21">
        <f t="shared" si="0"/>
        <v>6640.9775652911858</v>
      </c>
      <c r="W2" s="21">
        <f t="shared" si="0"/>
        <v>4367.4439422414098</v>
      </c>
      <c r="X2" s="21">
        <f t="shared" si="0"/>
        <v>6420.4642021592599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8494.3237707482876</v>
      </c>
      <c r="D26" s="27">
        <f t="shared" si="11"/>
        <v>10117.703013857872</v>
      </c>
      <c r="E26" s="27">
        <f t="shared" si="11"/>
        <v>9091.0912440116081</v>
      </c>
      <c r="F26" s="27">
        <f t="shared" si="11"/>
        <v>9547.2683951989729</v>
      </c>
      <c r="G26" s="27">
        <f t="shared" si="11"/>
        <v>9621.1315784732469</v>
      </c>
      <c r="H26" s="27">
        <f t="shared" si="11"/>
        <v>8705.0038560586436</v>
      </c>
      <c r="I26" s="27">
        <f t="shared" si="11"/>
        <v>9071.0076685551758</v>
      </c>
      <c r="J26" s="27">
        <f t="shared" si="11"/>
        <v>10013.927412127605</v>
      </c>
      <c r="K26" s="27">
        <f t="shared" si="11"/>
        <v>8893.0671089569041</v>
      </c>
      <c r="L26" s="27">
        <f t="shared" si="11"/>
        <v>7332.1230570085609</v>
      </c>
      <c r="M26" s="27">
        <f t="shared" si="11"/>
        <v>7118.6128834188512</v>
      </c>
      <c r="N26" s="27">
        <f t="shared" si="11"/>
        <v>6845.1103847369159</v>
      </c>
      <c r="O26" s="27">
        <f t="shared" si="11"/>
        <v>6146.5726760611624</v>
      </c>
      <c r="P26" s="27">
        <f t="shared" si="11"/>
        <v>6498.9889842111515</v>
      </c>
      <c r="Q26" s="27">
        <f t="shared" si="11"/>
        <v>6310.3315767929926</v>
      </c>
      <c r="R26" s="27">
        <f t="shared" si="11"/>
        <v>6525.3369895989172</v>
      </c>
      <c r="S26" s="27">
        <f t="shared" si="11"/>
        <v>6216.43565830232</v>
      </c>
      <c r="T26" s="27">
        <f t="shared" si="11"/>
        <v>6619.8737396135903</v>
      </c>
      <c r="U26" s="27">
        <f t="shared" si="11"/>
        <v>6598.8309587918238</v>
      </c>
      <c r="V26" s="27">
        <f t="shared" si="11"/>
        <v>6633.1027858258831</v>
      </c>
      <c r="W26" s="27">
        <f t="shared" si="11"/>
        <v>4360.0213771235622</v>
      </c>
      <c r="X26" s="27">
        <f t="shared" si="11"/>
        <v>6407.7171449594352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8494.3237707482876</v>
      </c>
      <c r="D33" s="19">
        <f t="shared" si="13"/>
        <v>10117.703013857872</v>
      </c>
      <c r="E33" s="19">
        <f t="shared" si="13"/>
        <v>9091.0912440116081</v>
      </c>
      <c r="F33" s="19">
        <f t="shared" si="13"/>
        <v>9547.2683951989729</v>
      </c>
      <c r="G33" s="19">
        <f t="shared" si="13"/>
        <v>9621.1315784732469</v>
      </c>
      <c r="H33" s="19">
        <f t="shared" si="13"/>
        <v>8705.0038560586436</v>
      </c>
      <c r="I33" s="19">
        <f t="shared" si="13"/>
        <v>9071.0076685551758</v>
      </c>
      <c r="J33" s="19">
        <f t="shared" si="13"/>
        <v>10013.927412127605</v>
      </c>
      <c r="K33" s="19">
        <f t="shared" si="13"/>
        <v>8893.0671089569041</v>
      </c>
      <c r="L33" s="19">
        <f t="shared" si="13"/>
        <v>7332.1230570085609</v>
      </c>
      <c r="M33" s="19">
        <f t="shared" si="13"/>
        <v>7118.6128834188512</v>
      </c>
      <c r="N33" s="19">
        <f t="shared" si="13"/>
        <v>6845.1103847369159</v>
      </c>
      <c r="O33" s="19">
        <f t="shared" si="13"/>
        <v>6146.5726760611624</v>
      </c>
      <c r="P33" s="19">
        <f t="shared" si="13"/>
        <v>6498.9889842111515</v>
      </c>
      <c r="Q33" s="19">
        <f t="shared" si="13"/>
        <v>6310.3315767929926</v>
      </c>
      <c r="R33" s="19">
        <f t="shared" si="13"/>
        <v>6525.3369895989172</v>
      </c>
      <c r="S33" s="19">
        <f t="shared" si="13"/>
        <v>6216.43565830232</v>
      </c>
      <c r="T33" s="19">
        <f t="shared" si="13"/>
        <v>6619.8737396135903</v>
      </c>
      <c r="U33" s="19">
        <f t="shared" si="13"/>
        <v>6598.8309587918238</v>
      </c>
      <c r="V33" s="19">
        <f t="shared" si="13"/>
        <v>6633.1027858258831</v>
      </c>
      <c r="W33" s="19">
        <f t="shared" si="13"/>
        <v>4360.0213771235622</v>
      </c>
      <c r="X33" s="19">
        <f t="shared" si="13"/>
        <v>6407.7171449594352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7.1712803189895391E-3</v>
      </c>
      <c r="Q36" s="8">
        <v>0.5535071190429155</v>
      </c>
      <c r="R36" s="8">
        <v>1.3527160155106228</v>
      </c>
      <c r="S36" s="8">
        <v>5.846281992582286</v>
      </c>
      <c r="T36" s="8">
        <v>7.8835657803966015</v>
      </c>
      <c r="U36" s="8">
        <v>12.271994681230993</v>
      </c>
      <c r="V36" s="8">
        <v>22.408265514415422</v>
      </c>
      <c r="W36" s="8">
        <v>17.343418010131934</v>
      </c>
      <c r="X36" s="8">
        <v>31.514405603566214</v>
      </c>
    </row>
    <row r="37" spans="1:24" ht="11.25" customHeight="1" x14ac:dyDescent="0.2">
      <c r="A37" s="28" t="s">
        <v>60</v>
      </c>
      <c r="B37" s="7" t="s">
        <v>61</v>
      </c>
      <c r="C37" s="8">
        <v>661.02739635403861</v>
      </c>
      <c r="D37" s="8">
        <v>723.20766011592195</v>
      </c>
      <c r="E37" s="8">
        <v>518.00851753564541</v>
      </c>
      <c r="F37" s="8">
        <v>459.83311967158124</v>
      </c>
      <c r="G37" s="8">
        <v>390.05377478590395</v>
      </c>
      <c r="H37" s="8">
        <v>291.32514035897566</v>
      </c>
      <c r="I37" s="8">
        <v>253.4093520551161</v>
      </c>
      <c r="J37" s="8">
        <v>227.76338785632291</v>
      </c>
      <c r="K37" s="8">
        <v>184.21090060570026</v>
      </c>
      <c r="L37" s="8">
        <v>159.27802752069152</v>
      </c>
      <c r="M37" s="8">
        <v>148.05666839439618</v>
      </c>
      <c r="N37" s="8">
        <v>148.04815971666056</v>
      </c>
      <c r="O37" s="8">
        <v>143.09592082467023</v>
      </c>
      <c r="P37" s="8">
        <v>140.25691430377148</v>
      </c>
      <c r="Q37" s="8">
        <v>93.293114380493265</v>
      </c>
      <c r="R37" s="8">
        <v>95.423136429678621</v>
      </c>
      <c r="S37" s="8">
        <v>87.186962865659083</v>
      </c>
      <c r="T37" s="8">
        <v>97.351272857674701</v>
      </c>
      <c r="U37" s="8">
        <v>100.58397475680725</v>
      </c>
      <c r="V37" s="8">
        <v>110.71036898817196</v>
      </c>
      <c r="W37" s="8">
        <v>73.149974127854946</v>
      </c>
      <c r="X37" s="8">
        <v>123.31915724376138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1.7763855251590362E-3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7833.2963743942482</v>
      </c>
      <c r="D43" s="8">
        <v>9394.4953537419497</v>
      </c>
      <c r="E43" s="8">
        <v>8573.0827264759628</v>
      </c>
      <c r="F43" s="8">
        <v>9087.4352755273922</v>
      </c>
      <c r="G43" s="8">
        <v>9231.0778036873435</v>
      </c>
      <c r="H43" s="8">
        <v>8413.678715699667</v>
      </c>
      <c r="I43" s="8">
        <v>8817.5983165000598</v>
      </c>
      <c r="J43" s="8">
        <v>9786.164024271282</v>
      </c>
      <c r="K43" s="8">
        <v>8708.8562083512043</v>
      </c>
      <c r="L43" s="8">
        <v>7172.8450294878694</v>
      </c>
      <c r="M43" s="8">
        <v>6970.556215024455</v>
      </c>
      <c r="N43" s="8">
        <v>6697.062225020255</v>
      </c>
      <c r="O43" s="8">
        <v>6003.476755236492</v>
      </c>
      <c r="P43" s="8">
        <v>6358.7248986270615</v>
      </c>
      <c r="Q43" s="8">
        <v>6216.4849552934566</v>
      </c>
      <c r="R43" s="8">
        <v>6428.5611371537279</v>
      </c>
      <c r="S43" s="8">
        <v>6123.4024134440788</v>
      </c>
      <c r="T43" s="8">
        <v>6514.6389009755194</v>
      </c>
      <c r="U43" s="8">
        <v>6485.9749893537855</v>
      </c>
      <c r="V43" s="8">
        <v>6499.9841513232959</v>
      </c>
      <c r="W43" s="8">
        <v>4269.5279849855751</v>
      </c>
      <c r="X43" s="8">
        <v>6252.8818057265826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5.5434210027234192E-2</v>
      </c>
      <c r="P51" s="27">
        <v>0.39113115038382612</v>
      </c>
      <c r="Q51" s="27">
        <v>0.51341031248169211</v>
      </c>
      <c r="R51" s="27">
        <v>1.5725111682539719</v>
      </c>
      <c r="S51" s="27">
        <v>1.8902487003769666</v>
      </c>
      <c r="T51" s="27">
        <v>2.7757110885872436</v>
      </c>
      <c r="U51" s="27">
        <v>4.4104559512867905</v>
      </c>
      <c r="V51" s="27">
        <v>7.874779465302514</v>
      </c>
      <c r="W51" s="27">
        <v>7.422565117848074</v>
      </c>
      <c r="X51" s="27">
        <v>12.747057199824805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30.727510938919337</v>
      </c>
      <c r="D61" s="49">
        <f t="shared" si="15"/>
        <v>34.165920833143559</v>
      </c>
      <c r="E61" s="49">
        <f t="shared" si="15"/>
        <v>32.876126738446075</v>
      </c>
      <c r="F61" s="49">
        <f t="shared" si="15"/>
        <v>43.972553336471449</v>
      </c>
      <c r="G61" s="49">
        <f t="shared" si="15"/>
        <v>43.753535349510791</v>
      </c>
      <c r="H61" s="49">
        <f t="shared" si="15"/>
        <v>54.037147628443307</v>
      </c>
      <c r="I61" s="49">
        <f t="shared" si="15"/>
        <v>23.2020750393093</v>
      </c>
      <c r="J61" s="49">
        <f t="shared" si="15"/>
        <v>101.16847822011445</v>
      </c>
      <c r="K61" s="49">
        <f t="shared" si="15"/>
        <v>179.05392134781556</v>
      </c>
      <c r="L61" s="49">
        <f t="shared" si="15"/>
        <v>277.63094645075313</v>
      </c>
      <c r="M61" s="49">
        <f t="shared" si="15"/>
        <v>365.13540587093723</v>
      </c>
      <c r="N61" s="49">
        <f t="shared" si="15"/>
        <v>457.53425029340877</v>
      </c>
      <c r="O61" s="49">
        <f t="shared" si="15"/>
        <v>591.48702593506846</v>
      </c>
      <c r="P61" s="49">
        <f t="shared" si="15"/>
        <v>230.05858664604702</v>
      </c>
      <c r="Q61" s="49">
        <f t="shared" si="15"/>
        <v>235.09455774406726</v>
      </c>
      <c r="R61" s="49">
        <f t="shared" si="15"/>
        <v>236.59371019250833</v>
      </c>
      <c r="S61" s="49">
        <f t="shared" si="15"/>
        <v>270.9670913337302</v>
      </c>
      <c r="T61" s="49">
        <f t="shared" si="15"/>
        <v>331.32969724680135</v>
      </c>
      <c r="U61" s="49">
        <f t="shared" si="15"/>
        <v>436.58629316618709</v>
      </c>
      <c r="V61" s="49">
        <f t="shared" si="15"/>
        <v>431.39119148649536</v>
      </c>
      <c r="W61" s="49">
        <f t="shared" si="15"/>
        <v>299.92346754242004</v>
      </c>
      <c r="X61" s="49">
        <f t="shared" si="15"/>
        <v>380.91867618060883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1.0029729173920709E-3</v>
      </c>
      <c r="R66" s="52">
        <v>3.3078588313622306E-4</v>
      </c>
      <c r="S66" s="52">
        <v>0</v>
      </c>
      <c r="T66" s="52">
        <v>0</v>
      </c>
      <c r="U66" s="52">
        <v>5.5619711930146457E-3</v>
      </c>
      <c r="V66" s="52">
        <v>1.1694858512843655E-2</v>
      </c>
      <c r="W66" s="52">
        <v>4.9653811933226578E-3</v>
      </c>
      <c r="X66" s="52">
        <v>2.4636740226304085E-4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4.463255851333634</v>
      </c>
      <c r="F67" s="52">
        <v>5.5914475823414138</v>
      </c>
      <c r="G67" s="52">
        <v>3.7395291029698496</v>
      </c>
      <c r="H67" s="52">
        <v>4.4225695626941475</v>
      </c>
      <c r="I67" s="52">
        <v>4.0768792712825199</v>
      </c>
      <c r="J67" s="52">
        <v>3.7640598827469778</v>
      </c>
      <c r="K67" s="52">
        <v>2.6887929598412752</v>
      </c>
      <c r="L67" s="52">
        <v>4.0772276696091447</v>
      </c>
      <c r="M67" s="52">
        <v>6.2490533152757459</v>
      </c>
      <c r="N67" s="52">
        <v>6.5673609146601173</v>
      </c>
      <c r="O67" s="52">
        <v>6.2001372036052649</v>
      </c>
      <c r="P67" s="52">
        <v>5.2388476249563558</v>
      </c>
      <c r="Q67" s="52">
        <v>3.9441232292039548</v>
      </c>
      <c r="R67" s="52">
        <v>4.0608377633413184</v>
      </c>
      <c r="S67" s="52">
        <v>2.507750433428539</v>
      </c>
      <c r="T67" s="52">
        <v>2.8176052766756645</v>
      </c>
      <c r="U67" s="52">
        <v>3.1105136757058585</v>
      </c>
      <c r="V67" s="52">
        <v>2.7133366582663552</v>
      </c>
      <c r="W67" s="52">
        <v>1.4992404128918333</v>
      </c>
      <c r="X67" s="52">
        <v>2.6754883967260583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1.7931174023933694</v>
      </c>
      <c r="R68" s="52">
        <v>0.8951616843844642</v>
      </c>
      <c r="S68" s="52">
        <v>1.1203311776737905</v>
      </c>
      <c r="T68" s="52">
        <v>4.148532012661069</v>
      </c>
      <c r="U68" s="52">
        <v>11.756213942494346</v>
      </c>
      <c r="V68" s="52">
        <v>8.2250711289638065</v>
      </c>
      <c r="W68" s="52">
        <v>7.9252808084438993</v>
      </c>
      <c r="X68" s="52">
        <v>6.2646724095553159</v>
      </c>
    </row>
    <row r="69" spans="1:24" ht="11.25" customHeight="1" x14ac:dyDescent="0.2">
      <c r="A69" s="50" t="s">
        <v>106</v>
      </c>
      <c r="B69" s="51" t="s">
        <v>107</v>
      </c>
      <c r="C69" s="52">
        <v>30.727510938919337</v>
      </c>
      <c r="D69" s="52">
        <v>34.165920833143559</v>
      </c>
      <c r="E69" s="52">
        <v>28.412870887112444</v>
      </c>
      <c r="F69" s="52">
        <v>38.381105754130033</v>
      </c>
      <c r="G69" s="52">
        <v>40.014006246540944</v>
      </c>
      <c r="H69" s="52">
        <v>49.614578065749157</v>
      </c>
      <c r="I69" s="52">
        <v>19.125195768026781</v>
      </c>
      <c r="J69" s="52">
        <v>97.404418337367474</v>
      </c>
      <c r="K69" s="52">
        <v>176.36512838797429</v>
      </c>
      <c r="L69" s="52">
        <v>273.55371878114397</v>
      </c>
      <c r="M69" s="52">
        <v>358.88635255566146</v>
      </c>
      <c r="N69" s="52">
        <v>450.96688937874865</v>
      </c>
      <c r="O69" s="52">
        <v>585.28688873146325</v>
      </c>
      <c r="P69" s="52">
        <v>224.81973902109067</v>
      </c>
      <c r="Q69" s="52">
        <v>229.35631413955255</v>
      </c>
      <c r="R69" s="52">
        <v>231.6373799588994</v>
      </c>
      <c r="S69" s="52">
        <v>267.33900972262785</v>
      </c>
      <c r="T69" s="52">
        <v>324.36355995746459</v>
      </c>
      <c r="U69" s="52">
        <v>421.71400357679386</v>
      </c>
      <c r="V69" s="52">
        <v>420.44108884075234</v>
      </c>
      <c r="W69" s="52">
        <v>290.493980939891</v>
      </c>
      <c r="X69" s="52">
        <v>371.97826900692519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19810.149374235309</v>
      </c>
      <c r="D2" s="21">
        <f t="shared" ref="D2:X2" si="0">SUM(D3,D17,D22,D25,D26,D51,D52)</f>
        <v>20892.416731034442</v>
      </c>
      <c r="E2" s="21">
        <f t="shared" si="0"/>
        <v>22031.931969269332</v>
      </c>
      <c r="F2" s="21">
        <f t="shared" si="0"/>
        <v>23310.541734357459</v>
      </c>
      <c r="G2" s="21">
        <f t="shared" si="0"/>
        <v>25050.267686695035</v>
      </c>
      <c r="H2" s="21">
        <f t="shared" si="0"/>
        <v>26133.712067347264</v>
      </c>
      <c r="I2" s="21">
        <f t="shared" si="0"/>
        <v>26620.855538522974</v>
      </c>
      <c r="J2" s="21">
        <f t="shared" si="0"/>
        <v>27168.089300095147</v>
      </c>
      <c r="K2" s="21">
        <f t="shared" si="0"/>
        <v>24853.364392680542</v>
      </c>
      <c r="L2" s="21">
        <f t="shared" si="0"/>
        <v>21241.052574967915</v>
      </c>
      <c r="M2" s="21">
        <f t="shared" si="0"/>
        <v>20194.399501991767</v>
      </c>
      <c r="N2" s="21">
        <f t="shared" si="0"/>
        <v>18460.825410031073</v>
      </c>
      <c r="O2" s="21">
        <f t="shared" si="0"/>
        <v>15222.169528502096</v>
      </c>
      <c r="P2" s="21">
        <f t="shared" si="0"/>
        <v>15588.371379737384</v>
      </c>
      <c r="Q2" s="21">
        <f t="shared" si="0"/>
        <v>16002.220669752345</v>
      </c>
      <c r="R2" s="21">
        <f t="shared" si="0"/>
        <v>16942.28543070329</v>
      </c>
      <c r="S2" s="21">
        <f t="shared" si="0"/>
        <v>19146.510286234046</v>
      </c>
      <c r="T2" s="21">
        <f t="shared" si="0"/>
        <v>21119.638656985218</v>
      </c>
      <c r="U2" s="21">
        <f t="shared" si="0"/>
        <v>21383.367675117832</v>
      </c>
      <c r="V2" s="21">
        <f t="shared" si="0"/>
        <v>20390.906186226162</v>
      </c>
      <c r="W2" s="21">
        <f t="shared" si="0"/>
        <v>18943.677623304626</v>
      </c>
      <c r="X2" s="21">
        <f t="shared" si="0"/>
        <v>22184.608798094658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19810.149374235309</v>
      </c>
      <c r="D26" s="27">
        <f t="shared" si="11"/>
        <v>20892.416731034442</v>
      </c>
      <c r="E26" s="27">
        <f t="shared" si="11"/>
        <v>22031.931969269332</v>
      </c>
      <c r="F26" s="27">
        <f t="shared" si="11"/>
        <v>23310.541734357459</v>
      </c>
      <c r="G26" s="27">
        <f t="shared" si="11"/>
        <v>25050.267686695035</v>
      </c>
      <c r="H26" s="27">
        <f t="shared" si="11"/>
        <v>26133.712067347264</v>
      </c>
      <c r="I26" s="27">
        <f t="shared" si="11"/>
        <v>26620.855538522974</v>
      </c>
      <c r="J26" s="27">
        <f t="shared" si="11"/>
        <v>27168.089300095147</v>
      </c>
      <c r="K26" s="27">
        <f t="shared" si="11"/>
        <v>24853.364392680542</v>
      </c>
      <c r="L26" s="27">
        <f t="shared" si="11"/>
        <v>21241.052574967915</v>
      </c>
      <c r="M26" s="27">
        <f t="shared" si="11"/>
        <v>20194.399501991767</v>
      </c>
      <c r="N26" s="27">
        <f t="shared" si="11"/>
        <v>18460.825410031073</v>
      </c>
      <c r="O26" s="27">
        <f t="shared" si="11"/>
        <v>15222.169528502096</v>
      </c>
      <c r="P26" s="27">
        <f t="shared" si="11"/>
        <v>15588.371379737384</v>
      </c>
      <c r="Q26" s="27">
        <f t="shared" si="11"/>
        <v>16002.220669752345</v>
      </c>
      <c r="R26" s="27">
        <f t="shared" si="11"/>
        <v>16942.28543070329</v>
      </c>
      <c r="S26" s="27">
        <f t="shared" si="11"/>
        <v>19146.510286234046</v>
      </c>
      <c r="T26" s="27">
        <f t="shared" si="11"/>
        <v>21119.638656985218</v>
      </c>
      <c r="U26" s="27">
        <f t="shared" si="11"/>
        <v>21383.367675117832</v>
      </c>
      <c r="V26" s="27">
        <f t="shared" si="11"/>
        <v>20390.906186226162</v>
      </c>
      <c r="W26" s="27">
        <f t="shared" si="11"/>
        <v>18943.677623304626</v>
      </c>
      <c r="X26" s="27">
        <f t="shared" si="11"/>
        <v>22184.608798094658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19810.149374235309</v>
      </c>
      <c r="D33" s="19">
        <f t="shared" si="13"/>
        <v>20892.416731034442</v>
      </c>
      <c r="E33" s="19">
        <f t="shared" si="13"/>
        <v>22031.931969269332</v>
      </c>
      <c r="F33" s="19">
        <f t="shared" si="13"/>
        <v>23310.541734357459</v>
      </c>
      <c r="G33" s="19">
        <f t="shared" si="13"/>
        <v>25050.267686695035</v>
      </c>
      <c r="H33" s="19">
        <f t="shared" si="13"/>
        <v>26133.712067347264</v>
      </c>
      <c r="I33" s="19">
        <f t="shared" si="13"/>
        <v>26620.855538522974</v>
      </c>
      <c r="J33" s="19">
        <f t="shared" si="13"/>
        <v>27168.089300095147</v>
      </c>
      <c r="K33" s="19">
        <f t="shared" si="13"/>
        <v>24853.364392680542</v>
      </c>
      <c r="L33" s="19">
        <f t="shared" si="13"/>
        <v>21241.052574967915</v>
      </c>
      <c r="M33" s="19">
        <f t="shared" si="13"/>
        <v>20194.399501991767</v>
      </c>
      <c r="N33" s="19">
        <f t="shared" si="13"/>
        <v>18460.825410031073</v>
      </c>
      <c r="O33" s="19">
        <f t="shared" si="13"/>
        <v>15222.169528502096</v>
      </c>
      <c r="P33" s="19">
        <f t="shared" si="13"/>
        <v>15588.371379737384</v>
      </c>
      <c r="Q33" s="19">
        <f t="shared" si="13"/>
        <v>16002.220669752345</v>
      </c>
      <c r="R33" s="19">
        <f t="shared" si="13"/>
        <v>16942.28543070329</v>
      </c>
      <c r="S33" s="19">
        <f t="shared" si="13"/>
        <v>19146.510286234046</v>
      </c>
      <c r="T33" s="19">
        <f t="shared" si="13"/>
        <v>21119.638656985218</v>
      </c>
      <c r="U33" s="19">
        <f t="shared" si="13"/>
        <v>21383.367675117832</v>
      </c>
      <c r="V33" s="19">
        <f t="shared" si="13"/>
        <v>20390.906186226162</v>
      </c>
      <c r="W33" s="19">
        <f t="shared" si="13"/>
        <v>18943.677623304626</v>
      </c>
      <c r="X33" s="19">
        <f t="shared" si="13"/>
        <v>22184.608798094658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19810.149374235309</v>
      </c>
      <c r="D43" s="8">
        <v>20892.416731034442</v>
      </c>
      <c r="E43" s="8">
        <v>22031.931969269332</v>
      </c>
      <c r="F43" s="8">
        <v>23310.541734357459</v>
      </c>
      <c r="G43" s="8">
        <v>25050.267686695035</v>
      </c>
      <c r="H43" s="8">
        <v>26133.712067347264</v>
      </c>
      <c r="I43" s="8">
        <v>26620.855538522974</v>
      </c>
      <c r="J43" s="8">
        <v>27168.089300095147</v>
      </c>
      <c r="K43" s="8">
        <v>24853.364392680542</v>
      </c>
      <c r="L43" s="8">
        <v>21241.052574967915</v>
      </c>
      <c r="M43" s="8">
        <v>20194.399501991767</v>
      </c>
      <c r="N43" s="8">
        <v>18460.825410031073</v>
      </c>
      <c r="O43" s="8">
        <v>15222.169528502096</v>
      </c>
      <c r="P43" s="8">
        <v>15588.371379737384</v>
      </c>
      <c r="Q43" s="8">
        <v>16002.220669752345</v>
      </c>
      <c r="R43" s="8">
        <v>16942.28543070329</v>
      </c>
      <c r="S43" s="8">
        <v>19146.510286234046</v>
      </c>
      <c r="T43" s="8">
        <v>21119.638656985218</v>
      </c>
      <c r="U43" s="8">
        <v>21383.367675117832</v>
      </c>
      <c r="V43" s="8">
        <v>20390.906186226162</v>
      </c>
      <c r="W43" s="8">
        <v>18943.677623304626</v>
      </c>
      <c r="X43" s="8">
        <v>22184.608798094658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77.708866421578975</v>
      </c>
      <c r="D61" s="49">
        <f t="shared" si="15"/>
        <v>75.981585935986161</v>
      </c>
      <c r="E61" s="49">
        <f t="shared" si="15"/>
        <v>73.018126432312357</v>
      </c>
      <c r="F61" s="49">
        <f t="shared" si="15"/>
        <v>98.452901216455899</v>
      </c>
      <c r="G61" s="49">
        <f t="shared" si="15"/>
        <v>108.58553995640101</v>
      </c>
      <c r="H61" s="49">
        <f t="shared" si="15"/>
        <v>154.10775016804132</v>
      </c>
      <c r="I61" s="49">
        <f t="shared" si="15"/>
        <v>57.740107386599462</v>
      </c>
      <c r="J61" s="49">
        <f t="shared" si="15"/>
        <v>270.4115656604763</v>
      </c>
      <c r="K61" s="49">
        <f t="shared" si="15"/>
        <v>503.31142197352563</v>
      </c>
      <c r="L61" s="49">
        <f t="shared" si="15"/>
        <v>810.07869246035204</v>
      </c>
      <c r="M61" s="49">
        <f t="shared" si="15"/>
        <v>1039.7297081831603</v>
      </c>
      <c r="N61" s="49">
        <f t="shared" si="15"/>
        <v>1243.115373696666</v>
      </c>
      <c r="O61" s="49">
        <f t="shared" si="15"/>
        <v>1484.0294393259317</v>
      </c>
      <c r="P61" s="49">
        <f t="shared" si="15"/>
        <v>551.14408017762889</v>
      </c>
      <c r="Q61" s="49">
        <f t="shared" si="15"/>
        <v>595.01538857137348</v>
      </c>
      <c r="R61" s="49">
        <f t="shared" si="15"/>
        <v>612.83273323456342</v>
      </c>
      <c r="S61" s="49">
        <f t="shared" si="15"/>
        <v>839.41233728133147</v>
      </c>
      <c r="T61" s="49">
        <f t="shared" si="15"/>
        <v>1064.994818948511</v>
      </c>
      <c r="U61" s="49">
        <f t="shared" si="15"/>
        <v>1429.0917021176713</v>
      </c>
      <c r="V61" s="49">
        <f t="shared" si="15"/>
        <v>1344.755810115751</v>
      </c>
      <c r="W61" s="49">
        <f t="shared" si="15"/>
        <v>1324.0710240160463</v>
      </c>
      <c r="X61" s="49">
        <f t="shared" si="15"/>
        <v>1341.9687028595936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4.6157692918469051</v>
      </c>
      <c r="R68" s="52">
        <v>2.3591725177534149</v>
      </c>
      <c r="S68" s="52">
        <v>3.5030251107170405</v>
      </c>
      <c r="T68" s="52">
        <v>13.449018187518824</v>
      </c>
      <c r="U68" s="52">
        <v>38.75862081064696</v>
      </c>
      <c r="V68" s="52">
        <v>25.802625031261623</v>
      </c>
      <c r="W68" s="52">
        <v>35.164066200594661</v>
      </c>
      <c r="X68" s="52">
        <v>22.226440699218102</v>
      </c>
    </row>
    <row r="69" spans="1:24" ht="11.25" customHeight="1" x14ac:dyDescent="0.2">
      <c r="A69" s="50" t="s">
        <v>106</v>
      </c>
      <c r="B69" s="51" t="s">
        <v>107</v>
      </c>
      <c r="C69" s="52">
        <v>77.708866421578975</v>
      </c>
      <c r="D69" s="52">
        <v>75.981585935986161</v>
      </c>
      <c r="E69" s="52">
        <v>73.018126432312357</v>
      </c>
      <c r="F69" s="52">
        <v>98.452901216455899</v>
      </c>
      <c r="G69" s="52">
        <v>108.58553995640101</v>
      </c>
      <c r="H69" s="52">
        <v>154.10775016804132</v>
      </c>
      <c r="I69" s="52">
        <v>57.740107386599462</v>
      </c>
      <c r="J69" s="52">
        <v>270.4115656604763</v>
      </c>
      <c r="K69" s="52">
        <v>503.31142197352563</v>
      </c>
      <c r="L69" s="52">
        <v>810.07869246035204</v>
      </c>
      <c r="M69" s="52">
        <v>1039.7297081831603</v>
      </c>
      <c r="N69" s="52">
        <v>1243.115373696666</v>
      </c>
      <c r="O69" s="52">
        <v>1484.0294393259317</v>
      </c>
      <c r="P69" s="52">
        <v>551.14408017762889</v>
      </c>
      <c r="Q69" s="52">
        <v>590.39961927952652</v>
      </c>
      <c r="R69" s="52">
        <v>610.47356071680997</v>
      </c>
      <c r="S69" s="52">
        <v>835.90931217061438</v>
      </c>
      <c r="T69" s="52">
        <v>1051.5458007609923</v>
      </c>
      <c r="U69" s="52">
        <v>1390.3330813070243</v>
      </c>
      <c r="V69" s="52">
        <v>1318.9531850844894</v>
      </c>
      <c r="W69" s="52">
        <v>1288.9069578154517</v>
      </c>
      <c r="X69" s="52">
        <v>1319.7422621603755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5514.7441370400011</v>
      </c>
      <c r="D2" s="21">
        <f t="shared" ref="D2:X2" si="0">SUM(D3,D17,D22,D25,D26,D51,D52)</f>
        <v>5485.5474595200012</v>
      </c>
      <c r="E2" s="21">
        <f t="shared" si="0"/>
        <v>5100.8937839999999</v>
      </c>
      <c r="F2" s="21">
        <f t="shared" si="0"/>
        <v>5345.184221999999</v>
      </c>
      <c r="G2" s="21">
        <f t="shared" si="0"/>
        <v>5919.1671419999993</v>
      </c>
      <c r="H2" s="21">
        <f t="shared" si="0"/>
        <v>6898.9412519999978</v>
      </c>
      <c r="I2" s="21">
        <f t="shared" si="0"/>
        <v>7250.8989419999989</v>
      </c>
      <c r="J2" s="21">
        <f t="shared" si="0"/>
        <v>7631.3238120000024</v>
      </c>
      <c r="K2" s="21">
        <f t="shared" si="0"/>
        <v>7361.8066620000018</v>
      </c>
      <c r="L2" s="21">
        <f t="shared" si="0"/>
        <v>6515.2756620000027</v>
      </c>
      <c r="M2" s="21">
        <f t="shared" si="0"/>
        <v>7263.7214580000009</v>
      </c>
      <c r="N2" s="21">
        <f t="shared" si="0"/>
        <v>6512.383836</v>
      </c>
      <c r="O2" s="21">
        <f t="shared" si="0"/>
        <v>5637.3157260000016</v>
      </c>
      <c r="P2" s="21">
        <f t="shared" si="0"/>
        <v>4803.3979560000007</v>
      </c>
      <c r="Q2" s="21">
        <f t="shared" si="0"/>
        <v>5088.9086640000014</v>
      </c>
      <c r="R2" s="21">
        <f t="shared" si="0"/>
        <v>5504.2122239999999</v>
      </c>
      <c r="S2" s="21">
        <f t="shared" si="0"/>
        <v>5989.343093999998</v>
      </c>
      <c r="T2" s="21">
        <f t="shared" si="0"/>
        <v>6509.3526540000021</v>
      </c>
      <c r="U2" s="21">
        <f t="shared" si="0"/>
        <v>6772.5282240000015</v>
      </c>
      <c r="V2" s="21">
        <f t="shared" si="0"/>
        <v>7159.2949259999996</v>
      </c>
      <c r="W2" s="21">
        <f t="shared" si="0"/>
        <v>2888.3104740000008</v>
      </c>
      <c r="X2" s="21">
        <f t="shared" si="0"/>
        <v>5008.0500777599991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5514.7441370400011</v>
      </c>
      <c r="D26" s="27">
        <f t="shared" si="13"/>
        <v>5485.5474595200012</v>
      </c>
      <c r="E26" s="27">
        <f t="shared" si="13"/>
        <v>5100.8937839999999</v>
      </c>
      <c r="F26" s="27">
        <f t="shared" si="13"/>
        <v>5345.184221999999</v>
      </c>
      <c r="G26" s="27">
        <f t="shared" si="13"/>
        <v>5919.1671419999993</v>
      </c>
      <c r="H26" s="27">
        <f t="shared" si="13"/>
        <v>6898.9412519999978</v>
      </c>
      <c r="I26" s="27">
        <f t="shared" si="13"/>
        <v>7250.8989419999989</v>
      </c>
      <c r="J26" s="27">
        <f t="shared" si="13"/>
        <v>7631.3238120000024</v>
      </c>
      <c r="K26" s="27">
        <f t="shared" si="13"/>
        <v>7361.8066620000018</v>
      </c>
      <c r="L26" s="27">
        <f t="shared" si="13"/>
        <v>6515.2756620000027</v>
      </c>
      <c r="M26" s="27">
        <f t="shared" si="13"/>
        <v>7263.7214580000009</v>
      </c>
      <c r="N26" s="27">
        <f t="shared" si="13"/>
        <v>6512.383836</v>
      </c>
      <c r="O26" s="27">
        <f t="shared" si="13"/>
        <v>5637.3157260000016</v>
      </c>
      <c r="P26" s="27">
        <f t="shared" si="13"/>
        <v>4803.3979560000007</v>
      </c>
      <c r="Q26" s="27">
        <f t="shared" si="13"/>
        <v>5088.9086640000014</v>
      </c>
      <c r="R26" s="27">
        <f t="shared" si="13"/>
        <v>5504.2122239999999</v>
      </c>
      <c r="S26" s="27">
        <f t="shared" si="13"/>
        <v>5989.343093999998</v>
      </c>
      <c r="T26" s="27">
        <f t="shared" si="13"/>
        <v>6509.3526540000021</v>
      </c>
      <c r="U26" s="27">
        <f t="shared" si="13"/>
        <v>6772.5282240000015</v>
      </c>
      <c r="V26" s="27">
        <f t="shared" si="13"/>
        <v>7159.2949259999996</v>
      </c>
      <c r="W26" s="27">
        <f t="shared" si="13"/>
        <v>2888.3104740000008</v>
      </c>
      <c r="X26" s="27">
        <f t="shared" ref="X26" si="14">SUM(X27,X33)</f>
        <v>5008.0500777599991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5514.7441370400011</v>
      </c>
      <c r="D33" s="19">
        <f t="shared" si="17"/>
        <v>5485.5474595200012</v>
      </c>
      <c r="E33" s="19">
        <f t="shared" si="17"/>
        <v>5100.8937839999999</v>
      </c>
      <c r="F33" s="19">
        <f t="shared" si="17"/>
        <v>5345.184221999999</v>
      </c>
      <c r="G33" s="19">
        <f t="shared" si="17"/>
        <v>5919.1671419999993</v>
      </c>
      <c r="H33" s="19">
        <f t="shared" si="17"/>
        <v>6898.9412519999978</v>
      </c>
      <c r="I33" s="19">
        <f t="shared" si="17"/>
        <v>7250.8989419999989</v>
      </c>
      <c r="J33" s="19">
        <f t="shared" si="17"/>
        <v>7631.3238120000024</v>
      </c>
      <c r="K33" s="19">
        <f t="shared" si="17"/>
        <v>7361.8066620000018</v>
      </c>
      <c r="L33" s="19">
        <f t="shared" si="17"/>
        <v>6515.2756620000027</v>
      </c>
      <c r="M33" s="19">
        <f t="shared" si="17"/>
        <v>7263.7214580000009</v>
      </c>
      <c r="N33" s="19">
        <f t="shared" si="17"/>
        <v>6512.383836</v>
      </c>
      <c r="O33" s="19">
        <f t="shared" si="17"/>
        <v>5637.3157260000016</v>
      </c>
      <c r="P33" s="19">
        <f t="shared" si="17"/>
        <v>4803.3979560000007</v>
      </c>
      <c r="Q33" s="19">
        <f t="shared" si="17"/>
        <v>5088.9086640000014</v>
      </c>
      <c r="R33" s="19">
        <f t="shared" si="17"/>
        <v>5504.2122239999999</v>
      </c>
      <c r="S33" s="19">
        <f t="shared" si="17"/>
        <v>5989.343093999998</v>
      </c>
      <c r="T33" s="19">
        <f t="shared" si="17"/>
        <v>6509.3526540000021</v>
      </c>
      <c r="U33" s="19">
        <f t="shared" si="17"/>
        <v>6772.5282240000015</v>
      </c>
      <c r="V33" s="19">
        <f t="shared" si="17"/>
        <v>7159.2949259999996</v>
      </c>
      <c r="W33" s="19">
        <f t="shared" si="17"/>
        <v>2888.3104740000008</v>
      </c>
      <c r="X33" s="19">
        <f t="shared" ref="X33" si="18">SUM(X34:X50)</f>
        <v>5008.0500777599991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31.010111999999999</v>
      </c>
      <c r="D38" s="8">
        <f>FC_TRA_DAVI_PA_E!D38+FC_TRA_DAVI_FR_E!D38</f>
        <v>34.110972000000004</v>
      </c>
      <c r="E38" s="8">
        <f>FC_TRA_DAVI_PA_E!E38+FC_TRA_DAVI_FR_E!E38</f>
        <v>40.312944000000002</v>
      </c>
      <c r="F38" s="8">
        <f>FC_TRA_DAVI_PA_E!F38+FC_TRA_DAVI_FR_E!F38</f>
        <v>34.110971999999997</v>
      </c>
      <c r="G38" s="8">
        <f>FC_TRA_DAVI_PA_E!G38+FC_TRA_DAVI_FR_E!G38</f>
        <v>31.010112000000003</v>
      </c>
      <c r="H38" s="8">
        <f>FC_TRA_DAVI_PA_E!H38+FC_TRA_DAVI_FR_E!H38</f>
        <v>31.010111999999999</v>
      </c>
      <c r="I38" s="8">
        <f>FC_TRA_DAVI_PA_E!I38+FC_TRA_DAVI_FR_E!I38</f>
        <v>31.010112000000007</v>
      </c>
      <c r="J38" s="8">
        <f>FC_TRA_DAVI_PA_E!J38+FC_TRA_DAVI_FR_E!J38</f>
        <v>34.110972000000004</v>
      </c>
      <c r="K38" s="8">
        <f>FC_TRA_DAVI_PA_E!K38+FC_TRA_DAVI_FR_E!K38</f>
        <v>34.11097199999999</v>
      </c>
      <c r="L38" s="8">
        <f>FC_TRA_DAVI_PA_E!L38+FC_TRA_DAVI_FR_E!L38</f>
        <v>31.010112000000003</v>
      </c>
      <c r="M38" s="8">
        <f>FC_TRA_DAVI_PA_E!M38+FC_TRA_DAVI_FR_E!M38</f>
        <v>24.807887999999998</v>
      </c>
      <c r="N38" s="8">
        <f>FC_TRA_DAVI_PA_E!N38+FC_TRA_DAVI_FR_E!N38</f>
        <v>18.605915999999997</v>
      </c>
      <c r="O38" s="8">
        <f>FC_TRA_DAVI_PA_E!O38+FC_TRA_DAVI_FR_E!O38</f>
        <v>15.505056</v>
      </c>
      <c r="P38" s="8">
        <f>FC_TRA_DAVI_PA_E!P38+FC_TRA_DAVI_FR_E!P38</f>
        <v>15.505056</v>
      </c>
      <c r="Q38" s="8">
        <f>FC_TRA_DAVI_PA_E!Q38+FC_TRA_DAVI_FR_E!Q38</f>
        <v>9.3030840000000001</v>
      </c>
      <c r="R38" s="8">
        <f>FC_TRA_DAVI_PA_E!R38+FC_TRA_DAVI_FR_E!R38</f>
        <v>12.403944000000001</v>
      </c>
      <c r="S38" s="8">
        <f>FC_TRA_DAVI_PA_E!S38+FC_TRA_DAVI_FR_E!S38</f>
        <v>12.403944000000003</v>
      </c>
      <c r="T38" s="8">
        <f>FC_TRA_DAVI_PA_E!T38+FC_TRA_DAVI_FR_E!T38</f>
        <v>12.403944000000001</v>
      </c>
      <c r="U38" s="8">
        <f>FC_TRA_DAVI_PA_E!U38+FC_TRA_DAVI_FR_E!U38</f>
        <v>12.403944000000001</v>
      </c>
      <c r="V38" s="8">
        <f>FC_TRA_DAVI_PA_E!V38+FC_TRA_DAVI_FR_E!V38</f>
        <v>15.505056</v>
      </c>
      <c r="W38" s="8">
        <f>FC_TRA_DAVI_PA_E!W38+FC_TRA_DAVI_FR_E!W38</f>
        <v>12.403944000000001</v>
      </c>
      <c r="X38" s="8">
        <f>FC_TRA_DAVI_PA_E!X38+FC_TRA_DAVI_FR_E!X38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318.51711504000019</v>
      </c>
      <c r="D39" s="8">
        <f>FC_TRA_DAVI_PA_E!D39+FC_TRA_DAVI_FR_E!D39</f>
        <v>187.92508752000001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5165.216910000001</v>
      </c>
      <c r="D40" s="8">
        <f>FC_TRA_DAVI_PA_E!D40+FC_TRA_DAVI_FR_E!D40</f>
        <v>5263.5114000000012</v>
      </c>
      <c r="E40" s="8">
        <f>FC_TRA_DAVI_PA_E!E40+FC_TRA_DAVI_FR_E!E40</f>
        <v>5060.5808399999996</v>
      </c>
      <c r="F40" s="8">
        <f>FC_TRA_DAVI_PA_E!F40+FC_TRA_DAVI_FR_E!F40</f>
        <v>5311.0732499999986</v>
      </c>
      <c r="G40" s="8">
        <f>FC_TRA_DAVI_PA_E!G40+FC_TRA_DAVI_FR_E!G40</f>
        <v>5888.1570299999994</v>
      </c>
      <c r="H40" s="8">
        <f>FC_TRA_DAVI_PA_E!H40+FC_TRA_DAVI_FR_E!H40</f>
        <v>6867.9311399999979</v>
      </c>
      <c r="I40" s="8">
        <f>FC_TRA_DAVI_PA_E!I40+FC_TRA_DAVI_FR_E!I40</f>
        <v>7219.888829999999</v>
      </c>
      <c r="J40" s="8">
        <f>FC_TRA_DAVI_PA_E!J40+FC_TRA_DAVI_FR_E!J40</f>
        <v>7597.212840000002</v>
      </c>
      <c r="K40" s="8">
        <f>FC_TRA_DAVI_PA_E!K40+FC_TRA_DAVI_FR_E!K40</f>
        <v>7327.6956900000014</v>
      </c>
      <c r="L40" s="8">
        <f>FC_TRA_DAVI_PA_E!L40+FC_TRA_DAVI_FR_E!L40</f>
        <v>6484.2655500000028</v>
      </c>
      <c r="M40" s="8">
        <f>FC_TRA_DAVI_PA_E!M40+FC_TRA_DAVI_FR_E!M40</f>
        <v>7238.9135700000006</v>
      </c>
      <c r="N40" s="8">
        <f>FC_TRA_DAVI_PA_E!N40+FC_TRA_DAVI_FR_E!N40</f>
        <v>6493.7779199999995</v>
      </c>
      <c r="O40" s="8">
        <f>FC_TRA_DAVI_PA_E!O40+FC_TRA_DAVI_FR_E!O40</f>
        <v>5621.8106700000017</v>
      </c>
      <c r="P40" s="8">
        <f>FC_TRA_DAVI_PA_E!P40+FC_TRA_DAVI_FR_E!P40</f>
        <v>4787.8929000000007</v>
      </c>
      <c r="Q40" s="8">
        <f>FC_TRA_DAVI_PA_E!Q40+FC_TRA_DAVI_FR_E!Q40</f>
        <v>5079.6055800000013</v>
      </c>
      <c r="R40" s="8">
        <f>FC_TRA_DAVI_PA_E!R40+FC_TRA_DAVI_FR_E!R40</f>
        <v>5491.8082800000002</v>
      </c>
      <c r="S40" s="8">
        <f>FC_TRA_DAVI_PA_E!S40+FC_TRA_DAVI_FR_E!S40</f>
        <v>5976.9391499999983</v>
      </c>
      <c r="T40" s="8">
        <f>FC_TRA_DAVI_PA_E!T40+FC_TRA_DAVI_FR_E!T40</f>
        <v>6496.9487100000024</v>
      </c>
      <c r="U40" s="8">
        <f>FC_TRA_DAVI_PA_E!U40+FC_TRA_DAVI_FR_E!U40</f>
        <v>6760.1242800000018</v>
      </c>
      <c r="V40" s="8">
        <f>FC_TRA_DAVI_PA_E!V40+FC_TRA_DAVI_FR_E!V40</f>
        <v>7143.7898699999996</v>
      </c>
      <c r="W40" s="8">
        <f>FC_TRA_DAVI_PA_E!W40+FC_TRA_DAVI_FR_E!W40</f>
        <v>2875.9065300000007</v>
      </c>
      <c r="X40" s="8">
        <f>FC_TRA_DAVI_PA_E!X40+FC_TRA_DAVI_FR_E!X40</f>
        <v>4993.6613817599991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5353.2540344674562</v>
      </c>
      <c r="D2" s="21">
        <f t="shared" ref="D2:X2" si="0">SUM(D3,D17,D22,D25,D26,D51,D52)</f>
        <v>5318.6476163667612</v>
      </c>
      <c r="E2" s="21">
        <f t="shared" si="0"/>
        <v>4947.6901013022016</v>
      </c>
      <c r="F2" s="21">
        <f t="shared" si="0"/>
        <v>5212.3976673175266</v>
      </c>
      <c r="G2" s="21">
        <f t="shared" si="0"/>
        <v>5741.0411607893066</v>
      </c>
      <c r="H2" s="21">
        <f t="shared" si="0"/>
        <v>6715.4349353157604</v>
      </c>
      <c r="I2" s="21">
        <f t="shared" si="0"/>
        <v>7065.6314017807072</v>
      </c>
      <c r="J2" s="21">
        <f t="shared" si="0"/>
        <v>7453.5054159408419</v>
      </c>
      <c r="K2" s="21">
        <f t="shared" si="0"/>
        <v>7188.8105327614239</v>
      </c>
      <c r="L2" s="21">
        <f t="shared" si="0"/>
        <v>6378.7641478732021</v>
      </c>
      <c r="M2" s="21">
        <f t="shared" si="0"/>
        <v>7121.1415480408441</v>
      </c>
      <c r="N2" s="21">
        <f t="shared" si="0"/>
        <v>6401.6673854401606</v>
      </c>
      <c r="O2" s="21">
        <f t="shared" si="0"/>
        <v>5541.6193854690946</v>
      </c>
      <c r="P2" s="21">
        <f t="shared" si="0"/>
        <v>4714.571211217617</v>
      </c>
      <c r="Q2" s="21">
        <f t="shared" si="0"/>
        <v>5004.0684441729318</v>
      </c>
      <c r="R2" s="21">
        <f t="shared" si="0"/>
        <v>5421.7724918359481</v>
      </c>
      <c r="S2" s="21">
        <f t="shared" si="0"/>
        <v>5910.9410375114503</v>
      </c>
      <c r="T2" s="21">
        <f t="shared" si="0"/>
        <v>6420.0327696950153</v>
      </c>
      <c r="U2" s="21">
        <f t="shared" si="0"/>
        <v>6692.5338658366727</v>
      </c>
      <c r="V2" s="21">
        <f t="shared" si="0"/>
        <v>7088.267319884736</v>
      </c>
      <c r="W2" s="21">
        <f t="shared" si="0"/>
        <v>2839.2873585382754</v>
      </c>
      <c r="X2" s="21">
        <f t="shared" si="0"/>
        <v>4940.9536611339126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5353.2540344674562</v>
      </c>
      <c r="D26" s="27">
        <f t="shared" si="9"/>
        <v>5318.6476163667612</v>
      </c>
      <c r="E26" s="27">
        <f t="shared" si="9"/>
        <v>4947.6901013022016</v>
      </c>
      <c r="F26" s="27">
        <f t="shared" si="9"/>
        <v>5212.3976673175266</v>
      </c>
      <c r="G26" s="27">
        <f t="shared" si="9"/>
        <v>5741.0411607893066</v>
      </c>
      <c r="H26" s="27">
        <f t="shared" si="9"/>
        <v>6715.4349353157604</v>
      </c>
      <c r="I26" s="27">
        <f t="shared" si="9"/>
        <v>7065.6314017807072</v>
      </c>
      <c r="J26" s="27">
        <f t="shared" si="9"/>
        <v>7453.5054159408419</v>
      </c>
      <c r="K26" s="27">
        <f t="shared" si="9"/>
        <v>7188.8105327614239</v>
      </c>
      <c r="L26" s="27">
        <f t="shared" si="9"/>
        <v>6378.7641478732021</v>
      </c>
      <c r="M26" s="27">
        <f t="shared" si="9"/>
        <v>7121.1415480408441</v>
      </c>
      <c r="N26" s="27">
        <f t="shared" si="9"/>
        <v>6401.6673854401606</v>
      </c>
      <c r="O26" s="27">
        <f t="shared" si="9"/>
        <v>5541.6193854690946</v>
      </c>
      <c r="P26" s="27">
        <f t="shared" si="9"/>
        <v>4714.571211217617</v>
      </c>
      <c r="Q26" s="27">
        <f t="shared" si="9"/>
        <v>5004.0684441729318</v>
      </c>
      <c r="R26" s="27">
        <f t="shared" si="9"/>
        <v>5421.7724918359481</v>
      </c>
      <c r="S26" s="27">
        <f t="shared" si="9"/>
        <v>5910.9410375114503</v>
      </c>
      <c r="T26" s="27">
        <f t="shared" si="9"/>
        <v>6420.0327696950153</v>
      </c>
      <c r="U26" s="27">
        <f t="shared" si="9"/>
        <v>6692.5338658366727</v>
      </c>
      <c r="V26" s="27">
        <f t="shared" si="9"/>
        <v>7088.267319884736</v>
      </c>
      <c r="W26" s="27">
        <f t="shared" si="9"/>
        <v>2839.2873585382754</v>
      </c>
      <c r="X26" s="27">
        <f t="shared" si="9"/>
        <v>4940.9536611339126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5353.2540344674562</v>
      </c>
      <c r="D33" s="19">
        <f t="shared" si="11"/>
        <v>5318.6476163667612</v>
      </c>
      <c r="E33" s="19">
        <f t="shared" si="11"/>
        <v>4947.6901013022016</v>
      </c>
      <c r="F33" s="19">
        <f t="shared" si="11"/>
        <v>5212.3976673175266</v>
      </c>
      <c r="G33" s="19">
        <f t="shared" si="11"/>
        <v>5741.0411607893066</v>
      </c>
      <c r="H33" s="19">
        <f t="shared" si="11"/>
        <v>6715.4349353157604</v>
      </c>
      <c r="I33" s="19">
        <f t="shared" si="11"/>
        <v>7065.6314017807072</v>
      </c>
      <c r="J33" s="19">
        <f t="shared" si="11"/>
        <v>7453.5054159408419</v>
      </c>
      <c r="K33" s="19">
        <f t="shared" si="11"/>
        <v>7188.8105327614239</v>
      </c>
      <c r="L33" s="19">
        <f t="shared" si="11"/>
        <v>6378.7641478732021</v>
      </c>
      <c r="M33" s="19">
        <f t="shared" si="11"/>
        <v>7121.1415480408441</v>
      </c>
      <c r="N33" s="19">
        <f t="shared" si="11"/>
        <v>6401.6673854401606</v>
      </c>
      <c r="O33" s="19">
        <f t="shared" si="11"/>
        <v>5541.6193854690946</v>
      </c>
      <c r="P33" s="19">
        <f t="shared" si="11"/>
        <v>4714.571211217617</v>
      </c>
      <c r="Q33" s="19">
        <f t="shared" si="11"/>
        <v>5004.0684441729318</v>
      </c>
      <c r="R33" s="19">
        <f t="shared" si="11"/>
        <v>5421.7724918359481</v>
      </c>
      <c r="S33" s="19">
        <f t="shared" si="11"/>
        <v>5910.9410375114503</v>
      </c>
      <c r="T33" s="19">
        <f t="shared" si="11"/>
        <v>6420.0327696950153</v>
      </c>
      <c r="U33" s="19">
        <f t="shared" si="11"/>
        <v>6692.5338658366727</v>
      </c>
      <c r="V33" s="19">
        <f t="shared" si="11"/>
        <v>7088.267319884736</v>
      </c>
      <c r="W33" s="19">
        <f t="shared" si="11"/>
        <v>2839.2873585382754</v>
      </c>
      <c r="X33" s="19">
        <f t="shared" si="11"/>
        <v>4940.9536611339126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30.102032487474506</v>
      </c>
      <c r="D38" s="8">
        <v>33.073132856575157</v>
      </c>
      <c r="E38" s="8">
        <v>39.102157862762112</v>
      </c>
      <c r="F38" s="8">
        <v>33.263577736186299</v>
      </c>
      <c r="G38" s="8">
        <v>30.076922161811538</v>
      </c>
      <c r="H38" s="8">
        <v>30.18526783547896</v>
      </c>
      <c r="I38" s="8">
        <v>30.217773392315582</v>
      </c>
      <c r="J38" s="8">
        <v>33.316148129530632</v>
      </c>
      <c r="K38" s="8">
        <v>33.309393475664997</v>
      </c>
      <c r="L38" s="8">
        <v>30.360371672502918</v>
      </c>
      <c r="M38" s="8">
        <v>24.320932868560977</v>
      </c>
      <c r="N38" s="8">
        <v>18.289598499249031</v>
      </c>
      <c r="O38" s="8">
        <v>15.24184968141766</v>
      </c>
      <c r="P38" s="8">
        <v>15.218329048628378</v>
      </c>
      <c r="Q38" s="8">
        <v>9.1479867593650503</v>
      </c>
      <c r="R38" s="8">
        <v>12.218163041795091</v>
      </c>
      <c r="S38" s="8">
        <v>12.241573151827518</v>
      </c>
      <c r="T38" s="8">
        <v>12.233739848850698</v>
      </c>
      <c r="U38" s="8">
        <v>12.257433641363528</v>
      </c>
      <c r="V38" s="8">
        <v>15.351229817150118</v>
      </c>
      <c r="W38" s="8">
        <v>12.19341262383162</v>
      </c>
      <c r="X38" s="8">
        <v>14.19592038343629</v>
      </c>
    </row>
    <row r="39" spans="1:24" ht="11.25" customHeight="1" x14ac:dyDescent="0.2">
      <c r="A39" s="28" t="s">
        <v>64</v>
      </c>
      <c r="B39" s="7" t="s">
        <v>65</v>
      </c>
      <c r="C39" s="8">
        <v>309.18987150871112</v>
      </c>
      <c r="D39" s="8">
        <v>182.20739610212439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5013.9621304712709</v>
      </c>
      <c r="D40" s="8">
        <v>5103.3670874080617</v>
      </c>
      <c r="E40" s="8">
        <v>4908.5879434394392</v>
      </c>
      <c r="F40" s="8">
        <v>5179.13408958134</v>
      </c>
      <c r="G40" s="8">
        <v>5710.9642386274954</v>
      </c>
      <c r="H40" s="8">
        <v>6685.2496674802815</v>
      </c>
      <c r="I40" s="8">
        <v>7035.4136283883918</v>
      </c>
      <c r="J40" s="8">
        <v>7420.1892678113109</v>
      </c>
      <c r="K40" s="8">
        <v>7155.5011392857587</v>
      </c>
      <c r="L40" s="8">
        <v>6348.4037762006992</v>
      </c>
      <c r="M40" s="8">
        <v>7096.8206151722834</v>
      </c>
      <c r="N40" s="8">
        <v>6383.3777869409114</v>
      </c>
      <c r="O40" s="8">
        <v>5526.3775357876766</v>
      </c>
      <c r="P40" s="8">
        <v>4699.3528821689888</v>
      </c>
      <c r="Q40" s="8">
        <v>4994.9204574135665</v>
      </c>
      <c r="R40" s="8">
        <v>5409.5543287941528</v>
      </c>
      <c r="S40" s="8">
        <v>5898.6994643596227</v>
      </c>
      <c r="T40" s="8">
        <v>6407.7990298461646</v>
      </c>
      <c r="U40" s="8">
        <v>6680.2764321953091</v>
      </c>
      <c r="V40" s="8">
        <v>7072.9160900675861</v>
      </c>
      <c r="W40" s="8">
        <v>2827.0939459144438</v>
      </c>
      <c r="X40" s="8">
        <v>4926.7577407504759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161.4901025725446</v>
      </c>
      <c r="D2" s="21">
        <f t="shared" ref="D2:X2" si="0">SUM(D3,D17,D22,D25,D26,D51,D52)</f>
        <v>166.89984315324014</v>
      </c>
      <c r="E2" s="21">
        <f t="shared" si="0"/>
        <v>153.20368269779817</v>
      </c>
      <c r="F2" s="21">
        <f t="shared" si="0"/>
        <v>132.78655468247234</v>
      </c>
      <c r="G2" s="21">
        <f t="shared" si="0"/>
        <v>178.1259812106924</v>
      </c>
      <c r="H2" s="21">
        <f t="shared" si="0"/>
        <v>183.50631668423728</v>
      </c>
      <c r="I2" s="21">
        <f t="shared" si="0"/>
        <v>185.26754021929148</v>
      </c>
      <c r="J2" s="21">
        <f t="shared" si="0"/>
        <v>177.81839605916005</v>
      </c>
      <c r="K2" s="21">
        <f t="shared" si="0"/>
        <v>172.99612923857754</v>
      </c>
      <c r="L2" s="21">
        <f t="shared" si="0"/>
        <v>136.51151412680042</v>
      </c>
      <c r="M2" s="21">
        <f t="shared" si="0"/>
        <v>142.57990995915654</v>
      </c>
      <c r="N2" s="21">
        <f t="shared" si="0"/>
        <v>110.71645055983883</v>
      </c>
      <c r="O2" s="21">
        <f t="shared" si="0"/>
        <v>95.696340530907307</v>
      </c>
      <c r="P2" s="21">
        <f t="shared" si="0"/>
        <v>88.826744782383201</v>
      </c>
      <c r="Q2" s="21">
        <f t="shared" si="0"/>
        <v>84.840219827069461</v>
      </c>
      <c r="R2" s="21">
        <f t="shared" si="0"/>
        <v>82.439732164052444</v>
      </c>
      <c r="S2" s="21">
        <f t="shared" si="0"/>
        <v>78.402056488548212</v>
      </c>
      <c r="T2" s="21">
        <f t="shared" si="0"/>
        <v>89.319884304986871</v>
      </c>
      <c r="U2" s="21">
        <f t="shared" si="0"/>
        <v>79.99435816332894</v>
      </c>
      <c r="V2" s="21">
        <f t="shared" si="0"/>
        <v>71.027606115263723</v>
      </c>
      <c r="W2" s="21">
        <f t="shared" si="0"/>
        <v>49.023115461725084</v>
      </c>
      <c r="X2" s="21">
        <f t="shared" si="0"/>
        <v>67.096416626087091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161.4901025725446</v>
      </c>
      <c r="D26" s="27">
        <f t="shared" si="9"/>
        <v>166.89984315324014</v>
      </c>
      <c r="E26" s="27">
        <f t="shared" si="9"/>
        <v>153.20368269779817</v>
      </c>
      <c r="F26" s="27">
        <f t="shared" si="9"/>
        <v>132.78655468247234</v>
      </c>
      <c r="G26" s="27">
        <f t="shared" si="9"/>
        <v>178.1259812106924</v>
      </c>
      <c r="H26" s="27">
        <f t="shared" si="9"/>
        <v>183.50631668423728</v>
      </c>
      <c r="I26" s="27">
        <f t="shared" si="9"/>
        <v>185.26754021929148</v>
      </c>
      <c r="J26" s="27">
        <f t="shared" si="9"/>
        <v>177.81839605916005</v>
      </c>
      <c r="K26" s="27">
        <f t="shared" si="9"/>
        <v>172.99612923857754</v>
      </c>
      <c r="L26" s="27">
        <f t="shared" si="9"/>
        <v>136.51151412680042</v>
      </c>
      <c r="M26" s="27">
        <f t="shared" si="9"/>
        <v>142.57990995915654</v>
      </c>
      <c r="N26" s="27">
        <f t="shared" si="9"/>
        <v>110.71645055983883</v>
      </c>
      <c r="O26" s="27">
        <f t="shared" si="9"/>
        <v>95.696340530907307</v>
      </c>
      <c r="P26" s="27">
        <f t="shared" si="9"/>
        <v>88.826744782383201</v>
      </c>
      <c r="Q26" s="27">
        <f t="shared" si="9"/>
        <v>84.840219827069461</v>
      </c>
      <c r="R26" s="27">
        <f t="shared" si="9"/>
        <v>82.439732164052444</v>
      </c>
      <c r="S26" s="27">
        <f t="shared" si="9"/>
        <v>78.402056488548212</v>
      </c>
      <c r="T26" s="27">
        <f t="shared" si="9"/>
        <v>89.319884304986871</v>
      </c>
      <c r="U26" s="27">
        <f t="shared" si="9"/>
        <v>79.99435816332894</v>
      </c>
      <c r="V26" s="27">
        <f t="shared" si="9"/>
        <v>71.027606115263723</v>
      </c>
      <c r="W26" s="27">
        <f t="shared" si="9"/>
        <v>49.023115461725084</v>
      </c>
      <c r="X26" s="27">
        <f t="shared" si="9"/>
        <v>67.096416626087091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161.4901025725446</v>
      </c>
      <c r="D33" s="19">
        <f t="shared" si="11"/>
        <v>166.89984315324014</v>
      </c>
      <c r="E33" s="19">
        <f t="shared" si="11"/>
        <v>153.20368269779817</v>
      </c>
      <c r="F33" s="19">
        <f t="shared" si="11"/>
        <v>132.78655468247234</v>
      </c>
      <c r="G33" s="19">
        <f t="shared" si="11"/>
        <v>178.1259812106924</v>
      </c>
      <c r="H33" s="19">
        <f t="shared" si="11"/>
        <v>183.50631668423728</v>
      </c>
      <c r="I33" s="19">
        <f t="shared" si="11"/>
        <v>185.26754021929148</v>
      </c>
      <c r="J33" s="19">
        <f t="shared" si="11"/>
        <v>177.81839605916005</v>
      </c>
      <c r="K33" s="19">
        <f t="shared" si="11"/>
        <v>172.99612923857754</v>
      </c>
      <c r="L33" s="19">
        <f t="shared" si="11"/>
        <v>136.51151412680042</v>
      </c>
      <c r="M33" s="19">
        <f t="shared" si="11"/>
        <v>142.57990995915654</v>
      </c>
      <c r="N33" s="19">
        <f t="shared" si="11"/>
        <v>110.71645055983883</v>
      </c>
      <c r="O33" s="19">
        <f t="shared" si="11"/>
        <v>95.696340530907307</v>
      </c>
      <c r="P33" s="19">
        <f t="shared" si="11"/>
        <v>88.826744782383201</v>
      </c>
      <c r="Q33" s="19">
        <f t="shared" si="11"/>
        <v>84.840219827069461</v>
      </c>
      <c r="R33" s="19">
        <f t="shared" si="11"/>
        <v>82.439732164052444</v>
      </c>
      <c r="S33" s="19">
        <f t="shared" si="11"/>
        <v>78.402056488548212</v>
      </c>
      <c r="T33" s="19">
        <f t="shared" si="11"/>
        <v>89.319884304986871</v>
      </c>
      <c r="U33" s="19">
        <f t="shared" si="11"/>
        <v>79.99435816332894</v>
      </c>
      <c r="V33" s="19">
        <f t="shared" si="11"/>
        <v>71.027606115263723</v>
      </c>
      <c r="W33" s="19">
        <f t="shared" si="11"/>
        <v>49.023115461725084</v>
      </c>
      <c r="X33" s="19">
        <f t="shared" si="11"/>
        <v>67.096416626087091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0.90807951252549146</v>
      </c>
      <c r="D38" s="8">
        <v>1.0378391434248437</v>
      </c>
      <c r="E38" s="8">
        <v>1.2107861372378868</v>
      </c>
      <c r="F38" s="8">
        <v>0.84739426381369798</v>
      </c>
      <c r="G38" s="8">
        <v>0.93318983818846646</v>
      </c>
      <c r="H38" s="8">
        <v>0.82484416452103848</v>
      </c>
      <c r="I38" s="8">
        <v>0.79233860768442288</v>
      </c>
      <c r="J38" s="8">
        <v>0.79482387046937142</v>
      </c>
      <c r="K38" s="8">
        <v>0.80157852433499555</v>
      </c>
      <c r="L38" s="8">
        <v>0.64974032749708421</v>
      </c>
      <c r="M38" s="8">
        <v>0.48695513143902269</v>
      </c>
      <c r="N38" s="8">
        <v>0.31631750075096687</v>
      </c>
      <c r="O38" s="8">
        <v>0.26320631858233928</v>
      </c>
      <c r="P38" s="8">
        <v>0.2867269513716218</v>
      </c>
      <c r="Q38" s="8">
        <v>0.15509724063495053</v>
      </c>
      <c r="R38" s="8">
        <v>0.18578095820491117</v>
      </c>
      <c r="S38" s="8">
        <v>0.1623708481724839</v>
      </c>
      <c r="T38" s="8">
        <v>0.17020415114930348</v>
      </c>
      <c r="U38" s="8">
        <v>0.14651035863647291</v>
      </c>
      <c r="V38" s="8">
        <v>0.15382618284988175</v>
      </c>
      <c r="W38" s="8">
        <v>0.21053137616838211</v>
      </c>
      <c r="X38" s="8">
        <v>0.19277561656370859</v>
      </c>
    </row>
    <row r="39" spans="1:24" ht="11.25" customHeight="1" x14ac:dyDescent="0.2">
      <c r="A39" s="28" t="s">
        <v>64</v>
      </c>
      <c r="B39" s="7" t="s">
        <v>65</v>
      </c>
      <c r="C39" s="8">
        <v>9.3272435312890583</v>
      </c>
      <c r="D39" s="8">
        <v>5.7176914178756206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151.25477952873004</v>
      </c>
      <c r="D40" s="8">
        <v>160.14431259193967</v>
      </c>
      <c r="E40" s="8">
        <v>151.9928965605603</v>
      </c>
      <c r="F40" s="8">
        <v>131.93916041865864</v>
      </c>
      <c r="G40" s="8">
        <v>177.19279137250393</v>
      </c>
      <c r="H40" s="8">
        <v>182.68147251971624</v>
      </c>
      <c r="I40" s="8">
        <v>184.47520161160705</v>
      </c>
      <c r="J40" s="8">
        <v>177.02357218869068</v>
      </c>
      <c r="K40" s="8">
        <v>172.19455071424255</v>
      </c>
      <c r="L40" s="8">
        <v>135.86177379930334</v>
      </c>
      <c r="M40" s="8">
        <v>142.09295482771751</v>
      </c>
      <c r="N40" s="8">
        <v>110.40013305908786</v>
      </c>
      <c r="O40" s="8">
        <v>95.433134212324973</v>
      </c>
      <c r="P40" s="8">
        <v>88.540017831011582</v>
      </c>
      <c r="Q40" s="8">
        <v>84.685122586434517</v>
      </c>
      <c r="R40" s="8">
        <v>82.253951205847528</v>
      </c>
      <c r="S40" s="8">
        <v>78.239685640375725</v>
      </c>
      <c r="T40" s="8">
        <v>89.149680153837565</v>
      </c>
      <c r="U40" s="8">
        <v>79.847847804692464</v>
      </c>
      <c r="V40" s="8">
        <v>70.873779932413839</v>
      </c>
      <c r="W40" s="8">
        <v>48.812584085556701</v>
      </c>
      <c r="X40" s="8">
        <v>66.903641009523383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4371.1752567599997</v>
      </c>
      <c r="D2" s="21">
        <f t="shared" ref="D2:X2" si="0">SUM(D3,D17,D22,D25,D26,D51,D52)</f>
        <v>4352.3540395200016</v>
      </c>
      <c r="E2" s="21">
        <f t="shared" si="0"/>
        <v>4379.1914379599984</v>
      </c>
      <c r="F2" s="21">
        <f t="shared" si="0"/>
        <v>4899.4303226399988</v>
      </c>
      <c r="G2" s="21">
        <f t="shared" si="0"/>
        <v>5050.7058891600009</v>
      </c>
      <c r="H2" s="21">
        <f t="shared" si="0"/>
        <v>4847.6910013200013</v>
      </c>
      <c r="I2" s="21">
        <f t="shared" si="0"/>
        <v>5292.3538814399999</v>
      </c>
      <c r="J2" s="21">
        <f t="shared" si="0"/>
        <v>4589.9619256800015</v>
      </c>
      <c r="K2" s="21">
        <f t="shared" si="0"/>
        <v>4158.523829159999</v>
      </c>
      <c r="L2" s="21">
        <f t="shared" si="0"/>
        <v>3449.4033005999995</v>
      </c>
      <c r="M2" s="21">
        <f t="shared" si="0"/>
        <v>3306.0377124000001</v>
      </c>
      <c r="N2" s="21">
        <f t="shared" si="0"/>
        <v>2594.4842721600003</v>
      </c>
      <c r="O2" s="21">
        <f t="shared" si="0"/>
        <v>2689.2010799999998</v>
      </c>
      <c r="P2" s="21">
        <f t="shared" si="0"/>
        <v>1588.7407154399998</v>
      </c>
      <c r="Q2" s="21">
        <f t="shared" si="0"/>
        <v>1027.1984382000001</v>
      </c>
      <c r="R2" s="21">
        <f t="shared" si="0"/>
        <v>1401.7579232400001</v>
      </c>
      <c r="S2" s="21">
        <f t="shared" si="0"/>
        <v>1977.6112826400004</v>
      </c>
      <c r="T2" s="21">
        <f t="shared" si="0"/>
        <v>3038.2028683200001</v>
      </c>
      <c r="U2" s="21">
        <f t="shared" si="0"/>
        <v>3140.16440904</v>
      </c>
      <c r="V2" s="21">
        <f t="shared" si="0"/>
        <v>3294.96948144</v>
      </c>
      <c r="W2" s="21">
        <f t="shared" si="0"/>
        <v>2537.4143678399996</v>
      </c>
      <c r="X2" s="21">
        <f t="shared" si="0"/>
        <v>2869.6060177199997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4371.1752567599997</v>
      </c>
      <c r="D26" s="27">
        <f t="shared" si="13"/>
        <v>4352.3540395200016</v>
      </c>
      <c r="E26" s="27">
        <f t="shared" si="13"/>
        <v>4379.1914379599984</v>
      </c>
      <c r="F26" s="27">
        <f t="shared" si="13"/>
        <v>4899.4303226399988</v>
      </c>
      <c r="G26" s="27">
        <f t="shared" si="13"/>
        <v>5050.7058891600009</v>
      </c>
      <c r="H26" s="27">
        <f t="shared" si="13"/>
        <v>4847.6910013200013</v>
      </c>
      <c r="I26" s="27">
        <f t="shared" si="13"/>
        <v>5292.3538814399999</v>
      </c>
      <c r="J26" s="27">
        <f t="shared" si="13"/>
        <v>4589.9619256800015</v>
      </c>
      <c r="K26" s="27">
        <f t="shared" si="13"/>
        <v>4158.523829159999</v>
      </c>
      <c r="L26" s="27">
        <f t="shared" si="13"/>
        <v>3449.4033005999995</v>
      </c>
      <c r="M26" s="27">
        <f t="shared" si="13"/>
        <v>3306.0377124000001</v>
      </c>
      <c r="N26" s="27">
        <f t="shared" si="13"/>
        <v>2594.4842721600003</v>
      </c>
      <c r="O26" s="27">
        <f t="shared" si="13"/>
        <v>2689.2010799999998</v>
      </c>
      <c r="P26" s="27">
        <f t="shared" si="13"/>
        <v>1588.7407154399998</v>
      </c>
      <c r="Q26" s="27">
        <f t="shared" si="13"/>
        <v>1027.1984382000001</v>
      </c>
      <c r="R26" s="27">
        <f t="shared" si="13"/>
        <v>1401.7579232400001</v>
      </c>
      <c r="S26" s="27">
        <f t="shared" si="13"/>
        <v>1977.6112826400004</v>
      </c>
      <c r="T26" s="27">
        <f t="shared" si="13"/>
        <v>3038.2028683200001</v>
      </c>
      <c r="U26" s="27">
        <f t="shared" si="13"/>
        <v>3140.16440904</v>
      </c>
      <c r="V26" s="27">
        <f t="shared" si="13"/>
        <v>3294.96948144</v>
      </c>
      <c r="W26" s="27">
        <f t="shared" ref="W26:X26" si="14">SUM(W27,W33)</f>
        <v>2537.4143678399996</v>
      </c>
      <c r="X26" s="27">
        <f t="shared" si="14"/>
        <v>2869.6060177199997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4371.1752567599997</v>
      </c>
      <c r="D33" s="19">
        <f t="shared" si="17"/>
        <v>4352.3540395200016</v>
      </c>
      <c r="E33" s="19">
        <f t="shared" si="17"/>
        <v>4379.1914379599984</v>
      </c>
      <c r="F33" s="19">
        <f t="shared" si="17"/>
        <v>4899.4303226399988</v>
      </c>
      <c r="G33" s="19">
        <f t="shared" si="17"/>
        <v>5050.7058891600009</v>
      </c>
      <c r="H33" s="19">
        <f t="shared" si="17"/>
        <v>4847.6910013200013</v>
      </c>
      <c r="I33" s="19">
        <f t="shared" si="17"/>
        <v>5292.3538814399999</v>
      </c>
      <c r="J33" s="19">
        <f t="shared" si="17"/>
        <v>4589.9619256800015</v>
      </c>
      <c r="K33" s="19">
        <f t="shared" si="17"/>
        <v>4158.523829159999</v>
      </c>
      <c r="L33" s="19">
        <f t="shared" si="17"/>
        <v>3449.4033005999995</v>
      </c>
      <c r="M33" s="19">
        <f t="shared" si="17"/>
        <v>3306.0377124000001</v>
      </c>
      <c r="N33" s="19">
        <f t="shared" si="17"/>
        <v>2594.4842721600003</v>
      </c>
      <c r="O33" s="19">
        <f t="shared" si="17"/>
        <v>2689.2010799999998</v>
      </c>
      <c r="P33" s="19">
        <f t="shared" si="17"/>
        <v>1588.7407154399998</v>
      </c>
      <c r="Q33" s="19">
        <f t="shared" si="17"/>
        <v>1027.1984382000001</v>
      </c>
      <c r="R33" s="19">
        <f t="shared" si="17"/>
        <v>1401.7579232400001</v>
      </c>
      <c r="S33" s="19">
        <f t="shared" si="17"/>
        <v>1977.6112826400004</v>
      </c>
      <c r="T33" s="19">
        <f t="shared" si="17"/>
        <v>3038.2028683200001</v>
      </c>
      <c r="U33" s="19">
        <f t="shared" si="17"/>
        <v>3140.16440904</v>
      </c>
      <c r="V33" s="19">
        <f t="shared" si="17"/>
        <v>3294.96948144</v>
      </c>
      <c r="W33" s="19">
        <f t="shared" ref="W33:X33" si="18">SUM(W34:W50)</f>
        <v>2537.4143678399996</v>
      </c>
      <c r="X33" s="19">
        <f t="shared" si="18"/>
        <v>2869.6060177199997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3676.9902296399996</v>
      </c>
      <c r="D43" s="8">
        <f>FC_TRA_DNAVI_DCS_E!D43+FC_TRA_DNAVI_IWW_E!D43</f>
        <v>3673.8037814400013</v>
      </c>
      <c r="E43" s="8">
        <f>FC_TRA_DNAVI_DCS_E!E43+FC_TRA_DNAVI_IWW_E!E43</f>
        <v>3603.7053889199983</v>
      </c>
      <c r="F43" s="8">
        <f>FC_TRA_DNAVI_DCS_E!F43+FC_TRA_DNAVI_IWW_E!F43</f>
        <v>4001.9927407199993</v>
      </c>
      <c r="G43" s="8">
        <f>FC_TRA_DNAVI_DCS_E!G43+FC_TRA_DNAVI_IWW_E!G43</f>
        <v>4569.1541110800008</v>
      </c>
      <c r="H43" s="8">
        <f>FC_TRA_DNAVI_DCS_E!H43+FC_TRA_DNAVI_IWW_E!H43</f>
        <v>4581.8993703600017</v>
      </c>
      <c r="I43" s="8">
        <f>FC_TRA_DNAVI_DCS_E!I43+FC_TRA_DNAVI_IWW_E!I43</f>
        <v>4448.0746814399999</v>
      </c>
      <c r="J43" s="8">
        <f>FC_TRA_DNAVI_DCS_E!J43+FC_TRA_DNAVI_IWW_E!J43</f>
        <v>3839.4916185600014</v>
      </c>
      <c r="K43" s="8">
        <f>FC_TRA_DNAVI_DCS_E!K43+FC_TRA_DNAVI_IWW_E!K43</f>
        <v>3508.1162110799987</v>
      </c>
      <c r="L43" s="8">
        <f>FC_TRA_DNAVI_DCS_E!L43+FC_TRA_DNAVI_IWW_E!L43</f>
        <v>2874.0426296399996</v>
      </c>
      <c r="M43" s="8">
        <f>FC_TRA_DNAVI_DCS_E!M43+FC_TRA_DNAVI_IWW_E!M43</f>
        <v>2899.53288144</v>
      </c>
      <c r="N43" s="8">
        <f>FC_TRA_DNAVI_DCS_E!N43+FC_TRA_DNAVI_IWW_E!N43</f>
        <v>2134.8210592800001</v>
      </c>
      <c r="O43" s="8">
        <f>FC_TRA_DNAVI_DCS_E!O43+FC_TRA_DNAVI_IWW_E!O43</f>
        <v>2351.4893999999999</v>
      </c>
      <c r="P43" s="8">
        <f>FC_TRA_DNAVI_DCS_E!P43+FC_TRA_DNAVI_IWW_E!P43</f>
        <v>1188.4899592799998</v>
      </c>
      <c r="Q43" s="8">
        <f>FC_TRA_DNAVI_DCS_E!Q43+FC_TRA_DNAVI_IWW_E!Q43</f>
        <v>755.15301107999994</v>
      </c>
      <c r="R43" s="8">
        <f>FC_TRA_DNAVI_DCS_E!R43+FC_TRA_DNAVI_IWW_E!R43</f>
        <v>1054.66527036</v>
      </c>
      <c r="S43" s="8">
        <f>FC_TRA_DNAVI_DCS_E!S43+FC_TRA_DNAVI_IWW_E!S43</f>
        <v>1249.0295407200001</v>
      </c>
      <c r="T43" s="8">
        <f>FC_TRA_DNAVI_DCS_E!T43+FC_TRA_DNAVI_IWW_E!T43</f>
        <v>1446.5802592800001</v>
      </c>
      <c r="U43" s="8">
        <f>FC_TRA_DNAVI_DCS_E!U43+FC_TRA_DNAVI_IWW_E!U43</f>
        <v>1548.5418</v>
      </c>
      <c r="V43" s="8">
        <f>FC_TRA_DNAVI_DCS_E!V43+FC_TRA_DNAVI_IWW_E!V43</f>
        <v>1465.6978814399999</v>
      </c>
      <c r="W43" s="8">
        <f>FC_TRA_DNAVI_DCS_E!W43+FC_TRA_DNAVI_IWW_E!W43</f>
        <v>1421.0897407199998</v>
      </c>
      <c r="X43" s="8">
        <f>FC_TRA_DNAVI_DCS_E!X43+FC_TRA_DNAVI_IWW_E!X43</f>
        <v>1611.93651372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694.1850271200002</v>
      </c>
      <c r="D44" s="8">
        <f>FC_TRA_DNAVI_DCS_E!D44+FC_TRA_DNAVI_IWW_E!D44</f>
        <v>678.55025808000005</v>
      </c>
      <c r="E44" s="8">
        <f>FC_TRA_DNAVI_DCS_E!E44+FC_TRA_DNAVI_IWW_E!E44</f>
        <v>775.4860490399999</v>
      </c>
      <c r="F44" s="8">
        <f>FC_TRA_DNAVI_DCS_E!F44+FC_TRA_DNAVI_IWW_E!F44</f>
        <v>897.43758191999996</v>
      </c>
      <c r="G44" s="8">
        <f>FC_TRA_DNAVI_DCS_E!G44+FC_TRA_DNAVI_IWW_E!G44</f>
        <v>481.55177807999996</v>
      </c>
      <c r="H44" s="8">
        <f>FC_TRA_DNAVI_DCS_E!H44+FC_TRA_DNAVI_IWW_E!H44</f>
        <v>265.79163096000002</v>
      </c>
      <c r="I44" s="8">
        <f>FC_TRA_DNAVI_DCS_E!I44+FC_TRA_DNAVI_IWW_E!I44</f>
        <v>844.27920000000029</v>
      </c>
      <c r="J44" s="8">
        <f>FC_TRA_DNAVI_DCS_E!J44+FC_TRA_DNAVI_IWW_E!J44</f>
        <v>750.47030711999992</v>
      </c>
      <c r="K44" s="8">
        <f>FC_TRA_DNAVI_DCS_E!K44+FC_TRA_DNAVI_IWW_E!K44</f>
        <v>650.40761808000025</v>
      </c>
      <c r="L44" s="8">
        <f>FC_TRA_DNAVI_DCS_E!L44+FC_TRA_DNAVI_IWW_E!L44</f>
        <v>575.36067095999988</v>
      </c>
      <c r="M44" s="8">
        <f>FC_TRA_DNAVI_DCS_E!M44+FC_TRA_DNAVI_IWW_E!M44</f>
        <v>406.50483095999999</v>
      </c>
      <c r="N44" s="8">
        <f>FC_TRA_DNAVI_DCS_E!N44+FC_TRA_DNAVI_IWW_E!N44</f>
        <v>459.66321288000012</v>
      </c>
      <c r="O44" s="8">
        <f>FC_TRA_DNAVI_DCS_E!O44+FC_TRA_DNAVI_IWW_E!O44</f>
        <v>337.71167999999994</v>
      </c>
      <c r="P44" s="8">
        <f>FC_TRA_DNAVI_DCS_E!P44+FC_TRA_DNAVI_IWW_E!P44</f>
        <v>400.25075615999992</v>
      </c>
      <c r="Q44" s="8">
        <f>FC_TRA_DNAVI_DCS_E!Q44+FC_TRA_DNAVI_IWW_E!Q44</f>
        <v>272.04542712</v>
      </c>
      <c r="R44" s="8">
        <f>FC_TRA_DNAVI_DCS_E!R44+FC_TRA_DNAVI_IWW_E!R44</f>
        <v>347.09265288000012</v>
      </c>
      <c r="S44" s="8">
        <f>FC_TRA_DNAVI_DCS_E!S44+FC_TRA_DNAVI_IWW_E!S44</f>
        <v>728.58174192000013</v>
      </c>
      <c r="T44" s="8">
        <f>FC_TRA_DNAVI_DCS_E!T44+FC_TRA_DNAVI_IWW_E!T44</f>
        <v>1591.62260904</v>
      </c>
      <c r="U44" s="8">
        <f>FC_TRA_DNAVI_DCS_E!U44+FC_TRA_DNAVI_IWW_E!U44</f>
        <v>1591.62260904</v>
      </c>
      <c r="V44" s="8">
        <f>FC_TRA_DNAVI_DCS_E!V44+FC_TRA_DNAVI_IWW_E!V44</f>
        <v>1829.2716000000003</v>
      </c>
      <c r="W44" s="8">
        <f>FC_TRA_DNAVI_DCS_E!W44+FC_TRA_DNAVI_IWW_E!W44</f>
        <v>1116.3246271200001</v>
      </c>
      <c r="X44" s="8">
        <f>FC_TRA_DNAVI_DCS_E!X44+FC_TRA_DNAVI_IWW_E!X44</f>
        <v>1257.669504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2.6925523200000003</v>
      </c>
      <c r="T61" s="49">
        <f t="shared" si="21"/>
        <v>2.6925523200000003</v>
      </c>
      <c r="U61" s="49">
        <f t="shared" si="21"/>
        <v>2.6925523200000003</v>
      </c>
      <c r="V61" s="49">
        <f t="shared" si="21"/>
        <v>2.6925523200000003</v>
      </c>
      <c r="W61" s="49">
        <f t="shared" si="21"/>
        <v>2.6925523200000003</v>
      </c>
      <c r="X61" s="49">
        <f t="shared" si="21"/>
        <v>1.7584171200000001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2.6925523200000003</v>
      </c>
      <c r="T69" s="52">
        <f>FC_TRA_DNAVI_DCS_E!T69+FC_TRA_DNAVI_IWW_E!T69</f>
        <v>2.6925523200000003</v>
      </c>
      <c r="U69" s="52">
        <f>FC_TRA_DNAVI_DCS_E!U69+FC_TRA_DNAVI_IWW_E!U69</f>
        <v>2.6925523200000003</v>
      </c>
      <c r="V69" s="52">
        <f>FC_TRA_DNAVI_DCS_E!V69+FC_TRA_DNAVI_IWW_E!V69</f>
        <v>2.6925523200000003</v>
      </c>
      <c r="W69" s="52">
        <f>FC_TRA_DNAVI_DCS_E!W69+FC_TRA_DNAVI_IWW_E!W69</f>
        <v>2.6925523200000003</v>
      </c>
      <c r="X69" s="52">
        <f>FC_TRA_DNAVI_DCS_E!X69+FC_TRA_DNAVI_IWW_E!X69</f>
        <v>1.7584171200000001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4371.1752567599997</v>
      </c>
      <c r="D2" s="21">
        <f t="shared" ref="D2:X2" si="0">SUM(D3,D17,D22,D25,D26,D51,D52)</f>
        <v>4352.3540395200016</v>
      </c>
      <c r="E2" s="21">
        <f t="shared" si="0"/>
        <v>4379.1914379599984</v>
      </c>
      <c r="F2" s="21">
        <f t="shared" si="0"/>
        <v>4899.4303226399988</v>
      </c>
      <c r="G2" s="21">
        <f t="shared" si="0"/>
        <v>5050.7058891600009</v>
      </c>
      <c r="H2" s="21">
        <f t="shared" si="0"/>
        <v>4847.6910013200013</v>
      </c>
      <c r="I2" s="21">
        <f t="shared" si="0"/>
        <v>5292.3538814399999</v>
      </c>
      <c r="J2" s="21">
        <f t="shared" si="0"/>
        <v>4589.9619256800015</v>
      </c>
      <c r="K2" s="21">
        <f t="shared" si="0"/>
        <v>4158.523829159999</v>
      </c>
      <c r="L2" s="21">
        <f t="shared" si="0"/>
        <v>3449.4033005999995</v>
      </c>
      <c r="M2" s="21">
        <f t="shared" si="0"/>
        <v>3306.0377124000001</v>
      </c>
      <c r="N2" s="21">
        <f t="shared" si="0"/>
        <v>2594.4842721600003</v>
      </c>
      <c r="O2" s="21">
        <f t="shared" si="0"/>
        <v>2689.2010799999998</v>
      </c>
      <c r="P2" s="21">
        <f t="shared" si="0"/>
        <v>1588.7407154399998</v>
      </c>
      <c r="Q2" s="21">
        <f t="shared" si="0"/>
        <v>1027.1984382000001</v>
      </c>
      <c r="R2" s="21">
        <f t="shared" si="0"/>
        <v>1401.7579232400001</v>
      </c>
      <c r="S2" s="21">
        <f t="shared" si="0"/>
        <v>1977.6112826400004</v>
      </c>
      <c r="T2" s="21">
        <f t="shared" si="0"/>
        <v>3038.2028683200001</v>
      </c>
      <c r="U2" s="21">
        <f t="shared" si="0"/>
        <v>3140.16440904</v>
      </c>
      <c r="V2" s="21">
        <f t="shared" si="0"/>
        <v>3294.96948144</v>
      </c>
      <c r="W2" s="21">
        <f t="shared" si="0"/>
        <v>2537.4143678399996</v>
      </c>
      <c r="X2" s="21">
        <f t="shared" si="0"/>
        <v>2869.6060177199997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4371.1752567599997</v>
      </c>
      <c r="D26" s="27">
        <f t="shared" si="9"/>
        <v>4352.3540395200016</v>
      </c>
      <c r="E26" s="27">
        <f t="shared" si="9"/>
        <v>4379.1914379599984</v>
      </c>
      <c r="F26" s="27">
        <f t="shared" si="9"/>
        <v>4899.4303226399988</v>
      </c>
      <c r="G26" s="27">
        <f t="shared" si="9"/>
        <v>5050.7058891600009</v>
      </c>
      <c r="H26" s="27">
        <f t="shared" si="9"/>
        <v>4847.6910013200013</v>
      </c>
      <c r="I26" s="27">
        <f t="shared" si="9"/>
        <v>5292.3538814399999</v>
      </c>
      <c r="J26" s="27">
        <f t="shared" si="9"/>
        <v>4589.9619256800015</v>
      </c>
      <c r="K26" s="27">
        <f t="shared" si="9"/>
        <v>4158.523829159999</v>
      </c>
      <c r="L26" s="27">
        <f t="shared" si="9"/>
        <v>3449.4033005999995</v>
      </c>
      <c r="M26" s="27">
        <f t="shared" si="9"/>
        <v>3306.0377124000001</v>
      </c>
      <c r="N26" s="27">
        <f t="shared" si="9"/>
        <v>2594.4842721600003</v>
      </c>
      <c r="O26" s="27">
        <f t="shared" si="9"/>
        <v>2689.2010799999998</v>
      </c>
      <c r="P26" s="27">
        <f t="shared" si="9"/>
        <v>1588.7407154399998</v>
      </c>
      <c r="Q26" s="27">
        <f t="shared" si="9"/>
        <v>1027.1984382000001</v>
      </c>
      <c r="R26" s="27">
        <f t="shared" si="9"/>
        <v>1401.7579232400001</v>
      </c>
      <c r="S26" s="27">
        <f t="shared" si="9"/>
        <v>1977.6112826400004</v>
      </c>
      <c r="T26" s="27">
        <f t="shared" si="9"/>
        <v>3038.2028683200001</v>
      </c>
      <c r="U26" s="27">
        <f t="shared" si="9"/>
        <v>3140.16440904</v>
      </c>
      <c r="V26" s="27">
        <f t="shared" si="9"/>
        <v>3294.96948144</v>
      </c>
      <c r="W26" s="27">
        <f t="shared" si="9"/>
        <v>2537.4143678399996</v>
      </c>
      <c r="X26" s="27">
        <f t="shared" si="9"/>
        <v>2869.6060177199997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4371.1752567599997</v>
      </c>
      <c r="D33" s="19">
        <f t="shared" si="11"/>
        <v>4352.3540395200016</v>
      </c>
      <c r="E33" s="19">
        <f t="shared" si="11"/>
        <v>4379.1914379599984</v>
      </c>
      <c r="F33" s="19">
        <f t="shared" si="11"/>
        <v>4899.4303226399988</v>
      </c>
      <c r="G33" s="19">
        <f t="shared" si="11"/>
        <v>5050.7058891600009</v>
      </c>
      <c r="H33" s="19">
        <f t="shared" si="11"/>
        <v>4847.6910013200013</v>
      </c>
      <c r="I33" s="19">
        <f t="shared" si="11"/>
        <v>5292.3538814399999</v>
      </c>
      <c r="J33" s="19">
        <f t="shared" si="11"/>
        <v>4589.9619256800015</v>
      </c>
      <c r="K33" s="19">
        <f t="shared" si="11"/>
        <v>4158.523829159999</v>
      </c>
      <c r="L33" s="19">
        <f t="shared" si="11"/>
        <v>3449.4033005999995</v>
      </c>
      <c r="M33" s="19">
        <f t="shared" si="11"/>
        <v>3306.0377124000001</v>
      </c>
      <c r="N33" s="19">
        <f t="shared" si="11"/>
        <v>2594.4842721600003</v>
      </c>
      <c r="O33" s="19">
        <f t="shared" si="11"/>
        <v>2689.2010799999998</v>
      </c>
      <c r="P33" s="19">
        <f t="shared" si="11"/>
        <v>1588.7407154399998</v>
      </c>
      <c r="Q33" s="19">
        <f t="shared" si="11"/>
        <v>1027.1984382000001</v>
      </c>
      <c r="R33" s="19">
        <f t="shared" si="11"/>
        <v>1401.7579232400001</v>
      </c>
      <c r="S33" s="19">
        <f t="shared" si="11"/>
        <v>1977.6112826400004</v>
      </c>
      <c r="T33" s="19">
        <f t="shared" si="11"/>
        <v>3038.2028683200001</v>
      </c>
      <c r="U33" s="19">
        <f t="shared" si="11"/>
        <v>3140.16440904</v>
      </c>
      <c r="V33" s="19">
        <f t="shared" si="11"/>
        <v>3294.96948144</v>
      </c>
      <c r="W33" s="19">
        <f t="shared" si="11"/>
        <v>2537.4143678399996</v>
      </c>
      <c r="X33" s="19">
        <f t="shared" si="11"/>
        <v>2869.6060177199997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3676.9902296399996</v>
      </c>
      <c r="D43" s="8">
        <v>3673.8037814400013</v>
      </c>
      <c r="E43" s="8">
        <v>3603.7053889199983</v>
      </c>
      <c r="F43" s="8">
        <v>4001.9927407199993</v>
      </c>
      <c r="G43" s="8">
        <v>4569.1541110800008</v>
      </c>
      <c r="H43" s="8">
        <v>4581.8993703600017</v>
      </c>
      <c r="I43" s="8">
        <v>4448.0746814399999</v>
      </c>
      <c r="J43" s="8">
        <v>3839.4916185600014</v>
      </c>
      <c r="K43" s="8">
        <v>3508.1162110799987</v>
      </c>
      <c r="L43" s="8">
        <v>2874.0426296399996</v>
      </c>
      <c r="M43" s="8">
        <v>2899.53288144</v>
      </c>
      <c r="N43" s="8">
        <v>2134.8210592800001</v>
      </c>
      <c r="O43" s="8">
        <v>2351.4893999999999</v>
      </c>
      <c r="P43" s="8">
        <v>1188.4899592799998</v>
      </c>
      <c r="Q43" s="8">
        <v>755.15301107999994</v>
      </c>
      <c r="R43" s="8">
        <v>1054.66527036</v>
      </c>
      <c r="S43" s="8">
        <v>1249.0295407200001</v>
      </c>
      <c r="T43" s="8">
        <v>1446.5802592800001</v>
      </c>
      <c r="U43" s="8">
        <v>1548.5418</v>
      </c>
      <c r="V43" s="8">
        <v>1465.6978814399999</v>
      </c>
      <c r="W43" s="8">
        <v>1421.0897407199998</v>
      </c>
      <c r="X43" s="8">
        <v>1611.93651372</v>
      </c>
    </row>
    <row r="44" spans="1:24" ht="11.25" customHeight="1" x14ac:dyDescent="0.2">
      <c r="A44" s="28" t="s">
        <v>74</v>
      </c>
      <c r="B44" s="7" t="s">
        <v>75</v>
      </c>
      <c r="C44" s="8">
        <v>694.1850271200002</v>
      </c>
      <c r="D44" s="8">
        <v>678.55025808000005</v>
      </c>
      <c r="E44" s="8">
        <v>775.4860490399999</v>
      </c>
      <c r="F44" s="8">
        <v>897.43758191999996</v>
      </c>
      <c r="G44" s="8">
        <v>481.55177807999996</v>
      </c>
      <c r="H44" s="8">
        <v>265.79163096000002</v>
      </c>
      <c r="I44" s="8">
        <v>844.27920000000029</v>
      </c>
      <c r="J44" s="8">
        <v>750.47030711999992</v>
      </c>
      <c r="K44" s="8">
        <v>650.40761808000025</v>
      </c>
      <c r="L44" s="8">
        <v>575.36067095999988</v>
      </c>
      <c r="M44" s="8">
        <v>406.50483095999999</v>
      </c>
      <c r="N44" s="8">
        <v>459.66321288000012</v>
      </c>
      <c r="O44" s="8">
        <v>337.71167999999994</v>
      </c>
      <c r="P44" s="8">
        <v>400.25075615999992</v>
      </c>
      <c r="Q44" s="8">
        <v>272.04542712</v>
      </c>
      <c r="R44" s="8">
        <v>347.09265288000012</v>
      </c>
      <c r="S44" s="8">
        <v>728.58174192000013</v>
      </c>
      <c r="T44" s="8">
        <v>1591.62260904</v>
      </c>
      <c r="U44" s="8">
        <v>1591.62260904</v>
      </c>
      <c r="V44" s="8">
        <v>1829.2716000000003</v>
      </c>
      <c r="W44" s="8">
        <v>1116.3246271200001</v>
      </c>
      <c r="X44" s="8">
        <v>1257.669504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2.6925523200000003</v>
      </c>
      <c r="T61" s="49">
        <f t="shared" si="13"/>
        <v>2.6925523200000003</v>
      </c>
      <c r="U61" s="49">
        <f t="shared" si="13"/>
        <v>2.6925523200000003</v>
      </c>
      <c r="V61" s="49">
        <f t="shared" si="13"/>
        <v>2.6925523200000003</v>
      </c>
      <c r="W61" s="49">
        <f t="shared" si="13"/>
        <v>2.6925523200000003</v>
      </c>
      <c r="X61" s="49">
        <f t="shared" si="13"/>
        <v>1.7584171200000001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2.6925523200000003</v>
      </c>
      <c r="T69" s="52">
        <v>2.6925523200000003</v>
      </c>
      <c r="U69" s="52">
        <v>2.6925523200000003</v>
      </c>
      <c r="V69" s="52">
        <v>2.6925523200000003</v>
      </c>
      <c r="W69" s="52">
        <v>2.6925523200000003</v>
      </c>
      <c r="X69" s="52">
        <v>1.7584171200000001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123.09361019999999</v>
      </c>
      <c r="D2" s="21">
        <f t="shared" ref="D2:X2" si="0">SUM(D3,D17,D22,D25,D26,D51,D52)</f>
        <v>216.09538236</v>
      </c>
      <c r="E2" s="21">
        <f t="shared" si="0"/>
        <v>257.59775843999995</v>
      </c>
      <c r="F2" s="21">
        <f t="shared" si="0"/>
        <v>256.99187843999994</v>
      </c>
      <c r="G2" s="21">
        <f t="shared" si="0"/>
        <v>219.98311236000001</v>
      </c>
      <c r="H2" s="21">
        <f t="shared" si="0"/>
        <v>238.05833039999993</v>
      </c>
      <c r="I2" s="21">
        <f t="shared" si="0"/>
        <v>126.72889020000001</v>
      </c>
      <c r="J2" s="21">
        <f t="shared" si="0"/>
        <v>103.85712216</v>
      </c>
      <c r="K2" s="21">
        <f t="shared" si="0"/>
        <v>120.72219588000002</v>
      </c>
      <c r="L2" s="21">
        <f t="shared" si="0"/>
        <v>121.12490412000002</v>
      </c>
      <c r="M2" s="21">
        <f t="shared" si="0"/>
        <v>142.33090608000001</v>
      </c>
      <c r="N2" s="21">
        <f t="shared" si="0"/>
        <v>132.38478000000001</v>
      </c>
      <c r="O2" s="21">
        <f t="shared" si="0"/>
        <v>121.58133371999999</v>
      </c>
      <c r="P2" s="21">
        <f t="shared" si="0"/>
        <v>142.63505784</v>
      </c>
      <c r="Q2" s="21">
        <f t="shared" si="0"/>
        <v>133.74982764000001</v>
      </c>
      <c r="R2" s="21">
        <f t="shared" si="0"/>
        <v>107.34254784000002</v>
      </c>
      <c r="S2" s="21">
        <f t="shared" si="0"/>
        <v>115.8755598</v>
      </c>
      <c r="T2" s="21">
        <f t="shared" si="0"/>
        <v>128.34699371999997</v>
      </c>
      <c r="U2" s="21">
        <f t="shared" si="0"/>
        <v>137.88819000000001</v>
      </c>
      <c r="V2" s="21">
        <f t="shared" si="0"/>
        <v>128.04264000000001</v>
      </c>
      <c r="W2" s="21">
        <f t="shared" si="0"/>
        <v>95.223736079999995</v>
      </c>
      <c r="X2" s="21">
        <f t="shared" si="0"/>
        <v>147.17834999999999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123.09361019999999</v>
      </c>
      <c r="D51" s="27">
        <v>216.09538236</v>
      </c>
      <c r="E51" s="27">
        <v>257.59775843999995</v>
      </c>
      <c r="F51" s="27">
        <v>256.99187843999994</v>
      </c>
      <c r="G51" s="27">
        <v>219.98311236000001</v>
      </c>
      <c r="H51" s="27">
        <v>238.05833039999993</v>
      </c>
      <c r="I51" s="27">
        <v>126.72889020000001</v>
      </c>
      <c r="J51" s="27">
        <v>103.85712216</v>
      </c>
      <c r="K51" s="27">
        <v>120.72219588000002</v>
      </c>
      <c r="L51" s="27">
        <v>121.12490412000002</v>
      </c>
      <c r="M51" s="27">
        <v>142.33090608000001</v>
      </c>
      <c r="N51" s="27">
        <v>132.38478000000001</v>
      </c>
      <c r="O51" s="27">
        <v>121.58133371999999</v>
      </c>
      <c r="P51" s="27">
        <v>142.63505784</v>
      </c>
      <c r="Q51" s="27">
        <v>133.74982764000001</v>
      </c>
      <c r="R51" s="27">
        <v>107.34254784000002</v>
      </c>
      <c r="S51" s="27">
        <v>115.8755598</v>
      </c>
      <c r="T51" s="27">
        <v>128.34699371999997</v>
      </c>
      <c r="U51" s="27">
        <v>137.88819000000001</v>
      </c>
      <c r="V51" s="27">
        <v>128.04264000000001</v>
      </c>
      <c r="W51" s="27">
        <v>95.223736079999995</v>
      </c>
      <c r="X51" s="27">
        <v>147.17834999999999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30449.294508432558</v>
      </c>
      <c r="D2" s="21">
        <f t="shared" ref="D2:X2" si="0">SUM(D3,D17,D22,D25,D26,D51,D52)</f>
        <v>30696.775245624711</v>
      </c>
      <c r="E2" s="21">
        <f t="shared" si="0"/>
        <v>31197.447838850181</v>
      </c>
      <c r="F2" s="21">
        <f t="shared" si="0"/>
        <v>33734.476447290173</v>
      </c>
      <c r="G2" s="21">
        <f t="shared" si="0"/>
        <v>36974.190074831138</v>
      </c>
      <c r="H2" s="21">
        <f t="shared" si="0"/>
        <v>37323.106723692021</v>
      </c>
      <c r="I2" s="21">
        <f t="shared" si="0"/>
        <v>38189.269964036779</v>
      </c>
      <c r="J2" s="21">
        <f t="shared" si="0"/>
        <v>36035.578261117582</v>
      </c>
      <c r="K2" s="21">
        <f t="shared" si="0"/>
        <v>34005.669471248475</v>
      </c>
      <c r="L2" s="21">
        <f t="shared" si="0"/>
        <v>33317.070913586605</v>
      </c>
      <c r="M2" s="21">
        <f t="shared" si="0"/>
        <v>35657.240697624453</v>
      </c>
      <c r="N2" s="21">
        <f t="shared" si="0"/>
        <v>32759.507656340083</v>
      </c>
      <c r="O2" s="21">
        <f t="shared" si="0"/>
        <v>32598.70185824154</v>
      </c>
      <c r="P2" s="21">
        <f t="shared" si="0"/>
        <v>32307.780206066738</v>
      </c>
      <c r="Q2" s="21">
        <f t="shared" si="0"/>
        <v>30292.105211957467</v>
      </c>
      <c r="R2" s="21">
        <f t="shared" si="0"/>
        <v>31211.412306184855</v>
      </c>
      <c r="S2" s="21">
        <f t="shared" si="0"/>
        <v>31094.866233259447</v>
      </c>
      <c r="T2" s="21">
        <f t="shared" si="0"/>
        <v>31367.170914796774</v>
      </c>
      <c r="U2" s="21">
        <f t="shared" si="0"/>
        <v>33225.917674021919</v>
      </c>
      <c r="V2" s="21">
        <f t="shared" si="0"/>
        <v>31445.505007757089</v>
      </c>
      <c r="W2" s="21">
        <f t="shared" si="0"/>
        <v>31547.602355356841</v>
      </c>
      <c r="X2" s="21">
        <f t="shared" si="0"/>
        <v>32713.847772625206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687.04598107255924</v>
      </c>
      <c r="D3" s="24">
        <f t="shared" ref="D3:W3" si="2">SUM(D4,D8,D11)</f>
        <v>742.93862174470974</v>
      </c>
      <c r="E3" s="24">
        <f t="shared" si="2"/>
        <v>808.25758997017954</v>
      </c>
      <c r="F3" s="24">
        <f t="shared" si="2"/>
        <v>732.57830037016447</v>
      </c>
      <c r="G3" s="24">
        <f t="shared" si="2"/>
        <v>942.85191355113864</v>
      </c>
      <c r="H3" s="24">
        <f t="shared" si="2"/>
        <v>986.40972313201712</v>
      </c>
      <c r="I3" s="24">
        <f t="shared" si="2"/>
        <v>1004.5255718367788</v>
      </c>
      <c r="J3" s="24">
        <f t="shared" si="2"/>
        <v>898.70362419757498</v>
      </c>
      <c r="K3" s="24">
        <f t="shared" si="2"/>
        <v>945.14342496847439</v>
      </c>
      <c r="L3" s="24">
        <f t="shared" si="2"/>
        <v>995.4982005865935</v>
      </c>
      <c r="M3" s="24">
        <f t="shared" si="2"/>
        <v>915.84272438444111</v>
      </c>
      <c r="N3" s="24">
        <f t="shared" si="2"/>
        <v>825.46305650008514</v>
      </c>
      <c r="O3" s="24">
        <f t="shared" si="2"/>
        <v>753.86987000153613</v>
      </c>
      <c r="P3" s="24">
        <f t="shared" si="2"/>
        <v>559.94486426673507</v>
      </c>
      <c r="Q3" s="24">
        <f t="shared" si="2"/>
        <v>524.94283363746217</v>
      </c>
      <c r="R3" s="24">
        <f t="shared" si="2"/>
        <v>484.31971122484111</v>
      </c>
      <c r="S3" s="24">
        <f t="shared" si="2"/>
        <v>456.32164777943905</v>
      </c>
      <c r="T3" s="24">
        <f t="shared" si="2"/>
        <v>840.09545551677638</v>
      </c>
      <c r="U3" s="24">
        <f t="shared" si="2"/>
        <v>937.82692878192097</v>
      </c>
      <c r="V3" s="24">
        <f t="shared" si="2"/>
        <v>596.08201879709145</v>
      </c>
      <c r="W3" s="24">
        <f t="shared" si="2"/>
        <v>562.60088983684091</v>
      </c>
      <c r="X3" s="24">
        <f t="shared" ref="X3" si="3">SUM(X4,X8,X11)</f>
        <v>495.96598610520334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687.04598107255924</v>
      </c>
      <c r="D4" s="19">
        <f t="shared" ref="D4:W4" si="5">SUM(D5:D7)</f>
        <v>742.93862174470974</v>
      </c>
      <c r="E4" s="19">
        <f t="shared" si="5"/>
        <v>808.25758997017954</v>
      </c>
      <c r="F4" s="19">
        <f t="shared" si="5"/>
        <v>732.57830037016447</v>
      </c>
      <c r="G4" s="19">
        <f t="shared" si="5"/>
        <v>942.85191355113864</v>
      </c>
      <c r="H4" s="19">
        <f t="shared" si="5"/>
        <v>986.40972313201712</v>
      </c>
      <c r="I4" s="19">
        <f t="shared" si="5"/>
        <v>1004.5255718367788</v>
      </c>
      <c r="J4" s="19">
        <f t="shared" si="5"/>
        <v>898.70362419757498</v>
      </c>
      <c r="K4" s="19">
        <f t="shared" si="5"/>
        <v>945.14342496847439</v>
      </c>
      <c r="L4" s="19">
        <f t="shared" si="5"/>
        <v>995.4982005865935</v>
      </c>
      <c r="M4" s="19">
        <f t="shared" si="5"/>
        <v>915.84272438444111</v>
      </c>
      <c r="N4" s="19">
        <f t="shared" si="5"/>
        <v>708.48638649163092</v>
      </c>
      <c r="O4" s="19">
        <f t="shared" si="5"/>
        <v>695.62488072849828</v>
      </c>
      <c r="P4" s="19">
        <f t="shared" si="5"/>
        <v>530.48163644900603</v>
      </c>
      <c r="Q4" s="19">
        <f t="shared" si="5"/>
        <v>495.43524254267845</v>
      </c>
      <c r="R4" s="19">
        <f t="shared" si="5"/>
        <v>454.69560039091414</v>
      </c>
      <c r="S4" s="19">
        <f t="shared" si="5"/>
        <v>427.04370517908467</v>
      </c>
      <c r="T4" s="19">
        <f t="shared" si="5"/>
        <v>453.6187111161895</v>
      </c>
      <c r="U4" s="19">
        <f t="shared" si="5"/>
        <v>398.90913195713796</v>
      </c>
      <c r="V4" s="19">
        <f t="shared" si="5"/>
        <v>356.93135339836363</v>
      </c>
      <c r="W4" s="19">
        <f t="shared" si="5"/>
        <v>268.01128628287199</v>
      </c>
      <c r="X4" s="19">
        <f t="shared" ref="X4" si="6">SUM(X5:X7)</f>
        <v>229.61351801315618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561.19458203999977</v>
      </c>
      <c r="H5" s="8">
        <f>FC_OTH_CP_E!H5+FC_OTH_HH_E!H5+FC_OTH_AFF_E!H5</f>
        <v>656.02946771999996</v>
      </c>
      <c r="I5" s="8">
        <f>FC_OTH_CP_E!I5+FC_OTH_HH_E!I5+FC_OTH_AFF_E!I5</f>
        <v>839.71795932000032</v>
      </c>
      <c r="J5" s="8">
        <f>FC_OTH_CP_E!J5+FC_OTH_HH_E!J5+FC_OTH_AFF_E!J5</f>
        <v>734.75290475999941</v>
      </c>
      <c r="K5" s="8">
        <f>FC_OTH_CP_E!K5+FC_OTH_HH_E!K5+FC_OTH_AFF_E!K5</f>
        <v>793.28111795999962</v>
      </c>
      <c r="L5" s="8">
        <f>FC_OTH_CP_E!L5+FC_OTH_HH_E!L5+FC_OTH_AFF_E!L5</f>
        <v>793.28111795999996</v>
      </c>
      <c r="M5" s="8">
        <f>FC_OTH_CP_E!M5+FC_OTH_HH_E!M5+FC_OTH_AFF_E!M5</f>
        <v>727.17421067999987</v>
      </c>
      <c r="N5" s="8">
        <f>FC_OTH_CP_E!N5+FC_OTH_HH_E!N5+FC_OTH_AFF_E!N5</f>
        <v>509.75246195999983</v>
      </c>
      <c r="O5" s="8">
        <f>FC_OTH_CP_E!O5+FC_OTH_HH_E!O5+FC_OTH_AFF_E!O5</f>
        <v>423.32895000000013</v>
      </c>
      <c r="P5" s="8">
        <f>FC_OTH_CP_E!P5+FC_OTH_HH_E!P5+FC_OTH_AFF_E!P5</f>
        <v>363.45457727999985</v>
      </c>
      <c r="Q5" s="8">
        <f>FC_OTH_CP_E!Q5+FC_OTH_HH_E!Q5+FC_OTH_AFF_E!Q5</f>
        <v>350.34119999999962</v>
      </c>
      <c r="R5" s="8">
        <f>FC_OTH_CP_E!R5+FC_OTH_HH_E!R5+FC_OTH_AFF_E!R5</f>
        <v>350.34120000000007</v>
      </c>
      <c r="S5" s="8">
        <f>FC_OTH_CP_E!S5+FC_OTH_HH_E!S5+FC_OTH_AFF_E!S5</f>
        <v>337.36583591999994</v>
      </c>
      <c r="T5" s="8">
        <f>FC_OTH_CP_E!T5+FC_OTH_HH_E!T5+FC_OTH_AFF_E!T5</f>
        <v>364.69280340000006</v>
      </c>
      <c r="U5" s="8">
        <f>FC_OTH_CP_E!U5+FC_OTH_HH_E!U5+FC_OTH_AFF_E!U5</f>
        <v>325.00445364000007</v>
      </c>
      <c r="V5" s="8">
        <f>FC_OTH_CP_E!V5+FC_OTH_HH_E!V5+FC_OTH_AFF_E!V5</f>
        <v>304.92671795999962</v>
      </c>
      <c r="W5" s="8">
        <f>FC_OTH_CP_E!W5+FC_OTH_HH_E!W5+FC_OTH_AFF_E!W5</f>
        <v>228.69494999999998</v>
      </c>
      <c r="X5" s="8">
        <f>FC_OTH_CP_E!X5+FC_OTH_HH_E!X5+FC_OTH_AFF_E!X5</f>
        <v>177.87388931999999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687.04598107255924</v>
      </c>
      <c r="D7" s="8">
        <f>FC_OTH_CP_E!D7+FC_OTH_HH_E!D7+FC_OTH_AFF_E!D7</f>
        <v>742.93862174470974</v>
      </c>
      <c r="E7" s="8">
        <f>FC_OTH_CP_E!E7+FC_OTH_HH_E!E7+FC_OTH_AFF_E!E7</f>
        <v>808.25758997017954</v>
      </c>
      <c r="F7" s="8">
        <f>FC_OTH_CP_E!F7+FC_OTH_HH_E!F7+FC_OTH_AFF_E!F7</f>
        <v>732.57830037016447</v>
      </c>
      <c r="G7" s="8">
        <f>FC_OTH_CP_E!G7+FC_OTH_HH_E!G7+FC_OTH_AFF_E!G7</f>
        <v>381.65733151113886</v>
      </c>
      <c r="H7" s="8">
        <f>FC_OTH_CP_E!H7+FC_OTH_HH_E!H7+FC_OTH_AFF_E!H7</f>
        <v>330.38025541201716</v>
      </c>
      <c r="I7" s="8">
        <f>FC_OTH_CP_E!I7+FC_OTH_HH_E!I7+FC_OTH_AFF_E!I7</f>
        <v>164.80761251677848</v>
      </c>
      <c r="J7" s="8">
        <f>FC_OTH_CP_E!J7+FC_OTH_HH_E!J7+FC_OTH_AFF_E!J7</f>
        <v>163.9507194375756</v>
      </c>
      <c r="K7" s="8">
        <f>FC_OTH_CP_E!K7+FC_OTH_HH_E!K7+FC_OTH_AFF_E!K7</f>
        <v>151.86230700847483</v>
      </c>
      <c r="L7" s="8">
        <f>FC_OTH_CP_E!L7+FC_OTH_HH_E!L7+FC_OTH_AFF_E!L7</f>
        <v>202.21708262659351</v>
      </c>
      <c r="M7" s="8">
        <f>FC_OTH_CP_E!M7+FC_OTH_HH_E!M7+FC_OTH_AFF_E!M7</f>
        <v>188.66851370444121</v>
      </c>
      <c r="N7" s="8">
        <f>FC_OTH_CP_E!N7+FC_OTH_HH_E!N7+FC_OTH_AFF_E!N7</f>
        <v>198.73392453163106</v>
      </c>
      <c r="O7" s="8">
        <f>FC_OTH_CP_E!O7+FC_OTH_HH_E!O7+FC_OTH_AFF_E!O7</f>
        <v>272.29593072849809</v>
      </c>
      <c r="P7" s="8">
        <f>FC_OTH_CP_E!P7+FC_OTH_HH_E!P7+FC_OTH_AFF_E!P7</f>
        <v>167.02705916900621</v>
      </c>
      <c r="Q7" s="8">
        <f>FC_OTH_CP_E!Q7+FC_OTH_HH_E!Q7+FC_OTH_AFF_E!Q7</f>
        <v>145.09404254267884</v>
      </c>
      <c r="R7" s="8">
        <f>FC_OTH_CP_E!R7+FC_OTH_HH_E!R7+FC_OTH_AFF_E!R7</f>
        <v>104.35440039091409</v>
      </c>
      <c r="S7" s="8">
        <f>FC_OTH_CP_E!S7+FC_OTH_HH_E!S7+FC_OTH_AFF_E!S7</f>
        <v>89.677869259084716</v>
      </c>
      <c r="T7" s="8">
        <f>FC_OTH_CP_E!T7+FC_OTH_HH_E!T7+FC_OTH_AFF_E!T7</f>
        <v>88.925907716189428</v>
      </c>
      <c r="U7" s="8">
        <f>FC_OTH_CP_E!U7+FC_OTH_HH_E!U7+FC_OTH_AFF_E!U7</f>
        <v>73.904678317137908</v>
      </c>
      <c r="V7" s="8">
        <f>FC_OTH_CP_E!V7+FC_OTH_HH_E!V7+FC_OTH_AFF_E!V7</f>
        <v>52.004635438364033</v>
      </c>
      <c r="W7" s="8">
        <f>FC_OTH_CP_E!W7+FC_OTH_HH_E!W7+FC_OTH_AFF_E!W7</f>
        <v>39.316336282872015</v>
      </c>
      <c r="X7" s="8">
        <f>FC_OTH_CP_E!X7+FC_OTH_HH_E!X7+FC_OTH_AFF_E!X7</f>
        <v>51.739628693156178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116.97667000845424</v>
      </c>
      <c r="O11" s="19">
        <f t="shared" si="11"/>
        <v>58.244989273037795</v>
      </c>
      <c r="P11" s="19">
        <f t="shared" si="11"/>
        <v>29.463227817728988</v>
      </c>
      <c r="Q11" s="19">
        <f t="shared" si="11"/>
        <v>29.507591094783706</v>
      </c>
      <c r="R11" s="19">
        <f t="shared" si="11"/>
        <v>29.624110833927002</v>
      </c>
      <c r="S11" s="19">
        <f t="shared" si="11"/>
        <v>29.277942600354379</v>
      </c>
      <c r="T11" s="19">
        <f t="shared" si="11"/>
        <v>386.47674440058688</v>
      </c>
      <c r="U11" s="19">
        <f t="shared" si="11"/>
        <v>538.91779682478295</v>
      </c>
      <c r="V11" s="19">
        <f t="shared" si="11"/>
        <v>239.15066539872785</v>
      </c>
      <c r="W11" s="19">
        <f t="shared" si="11"/>
        <v>294.58960355396891</v>
      </c>
      <c r="X11" s="19">
        <f t="shared" ref="X11" si="12">SUM(X12:X16)</f>
        <v>266.35246809204716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116.97667000845424</v>
      </c>
      <c r="O13" s="8">
        <f>FC_OTH_CP_E!O13+FC_OTH_HH_E!O13+FC_OTH_AFF_E!O13</f>
        <v>58.244989273037795</v>
      </c>
      <c r="P13" s="8">
        <f>FC_OTH_CP_E!P13+FC_OTH_HH_E!P13+FC_OTH_AFF_E!P13</f>
        <v>29.463227817728988</v>
      </c>
      <c r="Q13" s="8">
        <f>FC_OTH_CP_E!Q13+FC_OTH_HH_E!Q13+FC_OTH_AFF_E!Q13</f>
        <v>29.507591094783706</v>
      </c>
      <c r="R13" s="8">
        <f>FC_OTH_CP_E!R13+FC_OTH_HH_E!R13+FC_OTH_AFF_E!R13</f>
        <v>29.624110833927002</v>
      </c>
      <c r="S13" s="8">
        <f>FC_OTH_CP_E!S13+FC_OTH_HH_E!S13+FC_OTH_AFF_E!S13</f>
        <v>29.277942600354379</v>
      </c>
      <c r="T13" s="8">
        <f>FC_OTH_CP_E!T13+FC_OTH_HH_E!T13+FC_OTH_AFF_E!T13</f>
        <v>386.47674440058688</v>
      </c>
      <c r="U13" s="8">
        <f>FC_OTH_CP_E!U13+FC_OTH_HH_E!U13+FC_OTH_AFF_E!U13</f>
        <v>538.91779682478295</v>
      </c>
      <c r="V13" s="8">
        <f>FC_OTH_CP_E!V13+FC_OTH_HH_E!V13+FC_OTH_AFF_E!V13</f>
        <v>239.15066539872785</v>
      </c>
      <c r="W13" s="8">
        <f>FC_OTH_CP_E!W13+FC_OTH_HH_E!W13+FC_OTH_AFF_E!W13</f>
        <v>294.58960355396891</v>
      </c>
      <c r="X13" s="8">
        <f>FC_OTH_CP_E!X13+FC_OTH_HH_E!X13+FC_OTH_AFF_E!X13</f>
        <v>266.35246809204716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159.16067999999999</v>
      </c>
      <c r="D17" s="27">
        <f t="shared" ref="D17:W17" si="14">SUM(D18:D21)</f>
        <v>62.057880000000011</v>
      </c>
      <c r="E17" s="27">
        <f t="shared" si="14"/>
        <v>60.739200000000011</v>
      </c>
      <c r="F17" s="27">
        <f t="shared" si="14"/>
        <v>63.896039999999999</v>
      </c>
      <c r="G17" s="27">
        <f t="shared" si="14"/>
        <v>71.088839999999976</v>
      </c>
      <c r="H17" s="27">
        <f t="shared" si="14"/>
        <v>77.162760000000006</v>
      </c>
      <c r="I17" s="27">
        <f t="shared" si="14"/>
        <v>71.808119999999988</v>
      </c>
      <c r="J17" s="27">
        <f t="shared" si="14"/>
        <v>78.641279999999995</v>
      </c>
      <c r="K17" s="27">
        <f t="shared" si="14"/>
        <v>81.638279999999966</v>
      </c>
      <c r="L17" s="27">
        <f t="shared" si="14"/>
        <v>72.727199999999996</v>
      </c>
      <c r="M17" s="27">
        <f t="shared" si="14"/>
        <v>61.578359999999975</v>
      </c>
      <c r="N17" s="27">
        <f t="shared" si="14"/>
        <v>5.9540399999999982</v>
      </c>
      <c r="O17" s="27">
        <f t="shared" si="14"/>
        <v>2.8371600000000003</v>
      </c>
      <c r="P17" s="27">
        <f t="shared" si="14"/>
        <v>1.0389599999999999</v>
      </c>
      <c r="Q17" s="27">
        <f t="shared" si="14"/>
        <v>0.55944000000000016</v>
      </c>
      <c r="R17" s="27">
        <f t="shared" si="14"/>
        <v>0.39959999999999984</v>
      </c>
      <c r="S17" s="27">
        <f t="shared" si="14"/>
        <v>0.55944000000000027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159.16067999999999</v>
      </c>
      <c r="D18" s="8">
        <f>FC_OTH_CP_E!D18+FC_OTH_HH_E!D18+FC_OTH_AFF_E!D18</f>
        <v>62.057880000000011</v>
      </c>
      <c r="E18" s="8">
        <f>FC_OTH_CP_E!E18+FC_OTH_HH_E!E18+FC_OTH_AFF_E!E18</f>
        <v>60.739200000000011</v>
      </c>
      <c r="F18" s="8">
        <f>FC_OTH_CP_E!F18+FC_OTH_HH_E!F18+FC_OTH_AFF_E!F18</f>
        <v>63.896039999999999</v>
      </c>
      <c r="G18" s="8">
        <f>FC_OTH_CP_E!G18+FC_OTH_HH_E!G18+FC_OTH_AFF_E!G18</f>
        <v>71.088839999999976</v>
      </c>
      <c r="H18" s="8">
        <f>FC_OTH_CP_E!H18+FC_OTH_HH_E!H18+FC_OTH_AFF_E!H18</f>
        <v>77.162760000000006</v>
      </c>
      <c r="I18" s="8">
        <f>FC_OTH_CP_E!I18+FC_OTH_HH_E!I18+FC_OTH_AFF_E!I18</f>
        <v>71.808119999999988</v>
      </c>
      <c r="J18" s="8">
        <f>FC_OTH_CP_E!J18+FC_OTH_HH_E!J18+FC_OTH_AFF_E!J18</f>
        <v>78.641279999999995</v>
      </c>
      <c r="K18" s="8">
        <f>FC_OTH_CP_E!K18+FC_OTH_HH_E!K18+FC_OTH_AFF_E!K18</f>
        <v>81.638279999999966</v>
      </c>
      <c r="L18" s="8">
        <f>FC_OTH_CP_E!L18+FC_OTH_HH_E!L18+FC_OTH_AFF_E!L18</f>
        <v>72.727199999999996</v>
      </c>
      <c r="M18" s="8">
        <f>FC_OTH_CP_E!M18+FC_OTH_HH_E!M18+FC_OTH_AFF_E!M18</f>
        <v>61.578359999999975</v>
      </c>
      <c r="N18" s="8">
        <f>FC_OTH_CP_E!N18+FC_OTH_HH_E!N18+FC_OTH_AFF_E!N18</f>
        <v>5.9540399999999982</v>
      </c>
      <c r="O18" s="8">
        <f>FC_OTH_CP_E!O18+FC_OTH_HH_E!O18+FC_OTH_AFF_E!O18</f>
        <v>2.8371600000000003</v>
      </c>
      <c r="P18" s="8">
        <f>FC_OTH_CP_E!P18+FC_OTH_HH_E!P18+FC_OTH_AFF_E!P18</f>
        <v>1.0389599999999999</v>
      </c>
      <c r="Q18" s="8">
        <f>FC_OTH_CP_E!Q18+FC_OTH_HH_E!Q18+FC_OTH_AFF_E!Q18</f>
        <v>0.55944000000000016</v>
      </c>
      <c r="R18" s="8">
        <f>FC_OTH_CP_E!R18+FC_OTH_HH_E!R18+FC_OTH_AFF_E!R18</f>
        <v>0.39959999999999984</v>
      </c>
      <c r="S18" s="8">
        <f>FC_OTH_CP_E!S18+FC_OTH_HH_E!S18+FC_OTH_AFF_E!S18</f>
        <v>0.55944000000000027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23474.056661279999</v>
      </c>
      <c r="D26" s="27">
        <f t="shared" ref="D26:W26" si="20">SUM(D27,D33)</f>
        <v>23047.309912680001</v>
      </c>
      <c r="E26" s="27">
        <f t="shared" si="20"/>
        <v>22753.95356844</v>
      </c>
      <c r="F26" s="27">
        <f t="shared" si="20"/>
        <v>24551.177681160003</v>
      </c>
      <c r="G26" s="27">
        <f t="shared" si="20"/>
        <v>26774.578780200001</v>
      </c>
      <c r="H26" s="27">
        <f t="shared" si="20"/>
        <v>26294.910240240006</v>
      </c>
      <c r="I26" s="27">
        <f t="shared" si="20"/>
        <v>22309.08792192</v>
      </c>
      <c r="J26" s="27">
        <f t="shared" si="20"/>
        <v>22046.967021600001</v>
      </c>
      <c r="K26" s="27">
        <f t="shared" si="20"/>
        <v>20666.429285760001</v>
      </c>
      <c r="L26" s="27">
        <f t="shared" si="20"/>
        <v>19614.751999200005</v>
      </c>
      <c r="M26" s="27">
        <f t="shared" si="20"/>
        <v>19495.347147000008</v>
      </c>
      <c r="N26" s="27">
        <f t="shared" si="20"/>
        <v>17401.360209840001</v>
      </c>
      <c r="O26" s="27">
        <f t="shared" si="20"/>
        <v>17579.574579239998</v>
      </c>
      <c r="P26" s="27">
        <f t="shared" si="20"/>
        <v>18548.334938159998</v>
      </c>
      <c r="Q26" s="27">
        <f t="shared" si="20"/>
        <v>17067.183846840002</v>
      </c>
      <c r="R26" s="27">
        <f t="shared" si="20"/>
        <v>17996.475177720004</v>
      </c>
      <c r="S26" s="27">
        <f t="shared" si="20"/>
        <v>18208.634913720005</v>
      </c>
      <c r="T26" s="27">
        <f t="shared" si="20"/>
        <v>17996.974948440002</v>
      </c>
      <c r="U26" s="27">
        <f t="shared" si="20"/>
        <v>18811.988985240001</v>
      </c>
      <c r="V26" s="27">
        <f t="shared" si="20"/>
        <v>17578.837308959999</v>
      </c>
      <c r="W26" s="27">
        <f t="shared" si="20"/>
        <v>17903.748162600001</v>
      </c>
      <c r="X26" s="27">
        <f t="shared" ref="X26" si="21">SUM(X27,X33)</f>
        <v>18420.938195760002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23474.056661279999</v>
      </c>
      <c r="D33" s="19">
        <f t="shared" ref="D33:W33" si="26">SUM(D34:D50)</f>
        <v>23047.309912680001</v>
      </c>
      <c r="E33" s="19">
        <f t="shared" si="26"/>
        <v>22753.95356844</v>
      </c>
      <c r="F33" s="19">
        <f t="shared" si="26"/>
        <v>24551.177681160003</v>
      </c>
      <c r="G33" s="19">
        <f t="shared" si="26"/>
        <v>26774.578780200001</v>
      </c>
      <c r="H33" s="19">
        <f t="shared" si="26"/>
        <v>26294.910240240006</v>
      </c>
      <c r="I33" s="19">
        <f t="shared" si="26"/>
        <v>22309.08792192</v>
      </c>
      <c r="J33" s="19">
        <f t="shared" si="26"/>
        <v>22046.967021600001</v>
      </c>
      <c r="K33" s="19">
        <f t="shared" si="26"/>
        <v>20666.429285760001</v>
      </c>
      <c r="L33" s="19">
        <f t="shared" si="26"/>
        <v>19614.751999200005</v>
      </c>
      <c r="M33" s="19">
        <f t="shared" si="26"/>
        <v>19495.347147000008</v>
      </c>
      <c r="N33" s="19">
        <f t="shared" si="26"/>
        <v>17401.360209840001</v>
      </c>
      <c r="O33" s="19">
        <f t="shared" si="26"/>
        <v>17579.574579239998</v>
      </c>
      <c r="P33" s="19">
        <f t="shared" si="26"/>
        <v>18548.334938159998</v>
      </c>
      <c r="Q33" s="19">
        <f t="shared" si="26"/>
        <v>17067.183846840002</v>
      </c>
      <c r="R33" s="19">
        <f t="shared" si="26"/>
        <v>17996.475177720004</v>
      </c>
      <c r="S33" s="19">
        <f t="shared" si="26"/>
        <v>18208.634913720005</v>
      </c>
      <c r="T33" s="19">
        <f t="shared" si="26"/>
        <v>17996.974948440002</v>
      </c>
      <c r="U33" s="19">
        <f t="shared" si="26"/>
        <v>18811.988985240001</v>
      </c>
      <c r="V33" s="19">
        <f t="shared" si="26"/>
        <v>17578.837308959999</v>
      </c>
      <c r="W33" s="19">
        <f t="shared" si="26"/>
        <v>17903.748162600001</v>
      </c>
      <c r="X33" s="19">
        <f t="shared" ref="X33" si="27">SUM(X34:X50)</f>
        <v>18420.938195760002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5897.6287790400011</v>
      </c>
      <c r="D36" s="8">
        <f>FC_OTH_CP_E!D36+FC_OTH_HH_E!D36+FC_OTH_AFF_E!D36</f>
        <v>5458.8883204800022</v>
      </c>
      <c r="E36" s="8">
        <f>FC_OTH_CP_E!E36+FC_OTH_HH_E!E36+FC_OTH_AFF_E!E36</f>
        <v>5452.919237160002</v>
      </c>
      <c r="F36" s="8">
        <f>FC_OTH_CP_E!F36+FC_OTH_HH_E!F36+FC_OTH_AFF_E!F36</f>
        <v>5369.3493447599994</v>
      </c>
      <c r="G36" s="8">
        <f>FC_OTH_CP_E!G36+FC_OTH_HH_E!G36+FC_OTH_AFF_E!G36</f>
        <v>5491.7190738000008</v>
      </c>
      <c r="H36" s="8">
        <f>FC_OTH_CP_E!H36+FC_OTH_HH_E!H36+FC_OTH_AFF_E!H36</f>
        <v>5348.45698524</v>
      </c>
      <c r="I36" s="8">
        <f>FC_OTH_CP_E!I36+FC_OTH_HH_E!I36+FC_OTH_AFF_E!I36</f>
        <v>4924.6393485600011</v>
      </c>
      <c r="J36" s="8">
        <f>FC_OTH_CP_E!J36+FC_OTH_HH_E!J36+FC_OTH_AFF_E!J36</f>
        <v>4867.9318076400004</v>
      </c>
      <c r="K36" s="8">
        <f>FC_OTH_CP_E!K36+FC_OTH_HH_E!K36+FC_OTH_AFF_E!K36</f>
        <v>4754.5155899999991</v>
      </c>
      <c r="L36" s="8">
        <f>FC_OTH_CP_E!L36+FC_OTH_HH_E!L36+FC_OTH_AFF_E!L36</f>
        <v>4405.314107160003</v>
      </c>
      <c r="M36" s="8">
        <f>FC_OTH_CP_E!M36+FC_OTH_HH_E!M36+FC_OTH_AFF_E!M36</f>
        <v>4414.2678457200009</v>
      </c>
      <c r="N36" s="8">
        <f>FC_OTH_CP_E!N36+FC_OTH_HH_E!N36+FC_OTH_AFF_E!N36</f>
        <v>3942.6961795200018</v>
      </c>
      <c r="O36" s="8">
        <f>FC_OTH_CP_E!O36+FC_OTH_HH_E!O36+FC_OTH_AFF_E!O36</f>
        <v>3829.2801890400006</v>
      </c>
      <c r="P36" s="8">
        <f>FC_OTH_CP_E!P36+FC_OTH_HH_E!P36+FC_OTH_AFF_E!P36</f>
        <v>3644.2333814399994</v>
      </c>
      <c r="Q36" s="8">
        <f>FC_OTH_CP_E!Q36+FC_OTH_HH_E!Q36+FC_OTH_AFF_E!Q36</f>
        <v>3357.7087500000002</v>
      </c>
      <c r="R36" s="8">
        <f>FC_OTH_CP_E!R36+FC_OTH_HH_E!R36+FC_OTH_AFF_E!R36</f>
        <v>3462.1707747599994</v>
      </c>
      <c r="S36" s="8">
        <f>FC_OTH_CP_E!S36+FC_OTH_HH_E!S36+FC_OTH_AFF_E!S36</f>
        <v>3709.8951152400018</v>
      </c>
      <c r="T36" s="8">
        <f>FC_OTH_CP_E!T36+FC_OTH_HH_E!T36+FC_OTH_AFF_E!T36</f>
        <v>3396.5090409599989</v>
      </c>
      <c r="U36" s="8">
        <f>FC_OTH_CP_E!U36+FC_OTH_HH_E!U36+FC_OTH_AFF_E!U36</f>
        <v>3560.6634890399991</v>
      </c>
      <c r="V36" s="8">
        <f>FC_OTH_CP_E!V36+FC_OTH_HH_E!V36+FC_OTH_AFF_E!V36</f>
        <v>3026.4147442799999</v>
      </c>
      <c r="W36" s="8">
        <f>FC_OTH_CP_E!W36+FC_OTH_HH_E!W36+FC_OTH_AFF_E!W36</f>
        <v>2677.2132614399998</v>
      </c>
      <c r="X36" s="8">
        <f>FC_OTH_CP_E!X36+FC_OTH_HH_E!X36+FC_OTH_AFF_E!X36</f>
        <v>2857.4188351200005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445.14866088000008</v>
      </c>
      <c r="P37" s="8">
        <f>FC_OTH_CP_E!P37+FC_OTH_HH_E!P37+FC_OTH_AFF_E!P37</f>
        <v>107.44953912</v>
      </c>
      <c r="Q37" s="8">
        <f>FC_OTH_CP_E!Q37+FC_OTH_HH_E!Q37+FC_OTH_AFF_E!Q37</f>
        <v>104.37968772000002</v>
      </c>
      <c r="R37" s="8">
        <f>FC_OTH_CP_E!R37+FC_OTH_HH_E!R37+FC_OTH_AFF_E!R37</f>
        <v>113.5894914</v>
      </c>
      <c r="S37" s="8">
        <f>FC_OTH_CP_E!S37+FC_OTH_HH_E!S37+FC_OTH_AFF_E!S37</f>
        <v>119.72969316000001</v>
      </c>
      <c r="T37" s="8">
        <f>FC_OTH_CP_E!T37+FC_OTH_HH_E!T37+FC_OTH_AFF_E!T37</f>
        <v>132.00959772000004</v>
      </c>
      <c r="U37" s="8">
        <f>FC_OTH_CP_E!U37+FC_OTH_HH_E!U37+FC_OTH_AFF_E!U37</f>
        <v>153.49930596000004</v>
      </c>
      <c r="V37" s="8">
        <f>FC_OTH_CP_E!V37+FC_OTH_HH_E!V37+FC_OTH_AFF_E!V37</f>
        <v>184.19931683999999</v>
      </c>
      <c r="W37" s="8">
        <f>FC_OTH_CP_E!W37+FC_OTH_HH_E!W37+FC_OTH_AFF_E!W37</f>
        <v>190.33926912000001</v>
      </c>
      <c r="X37" s="8">
        <f>FC_OTH_CP_E!X37+FC_OTH_HH_E!X37+FC_OTH_AFF_E!X37</f>
        <v>243.81879983999988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399.51954000000006</v>
      </c>
      <c r="Q40" s="8">
        <f>FC_OTH_CP_E!Q40+FC_OTH_HH_E!Q40+FC_OTH_AFF_E!Q40</f>
        <v>342.44532000000015</v>
      </c>
      <c r="R40" s="8">
        <f>FC_OTH_CP_E!R40+FC_OTH_HH_E!R40+FC_OTH_AFF_E!R40</f>
        <v>142.68555000000001</v>
      </c>
      <c r="S40" s="8">
        <f>FC_OTH_CP_E!S40+FC_OTH_HH_E!S40+FC_OTH_AFF_E!S40</f>
        <v>79.269749999999988</v>
      </c>
      <c r="T40" s="8">
        <f>FC_OTH_CP_E!T40+FC_OTH_HH_E!T40+FC_OTH_AFF_E!T40</f>
        <v>44.39106000000001</v>
      </c>
      <c r="U40" s="8">
        <f>FC_OTH_CP_E!U40+FC_OTH_HH_E!U40+FC_OTH_AFF_E!U40</f>
        <v>79.269749999999988</v>
      </c>
      <c r="V40" s="8">
        <f>FC_OTH_CP_E!V40+FC_OTH_HH_E!V40+FC_OTH_AFF_E!V40</f>
        <v>79.269749999999988</v>
      </c>
      <c r="W40" s="8">
        <f>FC_OTH_CP_E!W40+FC_OTH_HH_E!W40+FC_OTH_AFF_E!W40</f>
        <v>47.561850000000021</v>
      </c>
      <c r="X40" s="8">
        <f>FC_OTH_CP_E!X40+FC_OTH_HH_E!X40+FC_OTH_AFF_E!X40</f>
        <v>39.606402599999996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9.4476600000000026</v>
      </c>
      <c r="D41" s="8">
        <f>FC_OTH_CP_E!D41+FC_OTH_HH_E!D41+FC_OTH_AFF_E!D41</f>
        <v>31.492286280000013</v>
      </c>
      <c r="E41" s="8">
        <f>FC_OTH_CP_E!E41+FC_OTH_HH_E!E41+FC_OTH_AFF_E!E41</f>
        <v>25.193673720000003</v>
      </c>
      <c r="F41" s="8">
        <f>FC_OTH_CP_E!F41+FC_OTH_HH_E!F41+FC_OTH_AFF_E!F41</f>
        <v>3.1493062799999985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0.13847940000000003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16081.256337119998</v>
      </c>
      <c r="D43" s="8">
        <f>FC_OTH_CP_E!D43+FC_OTH_HH_E!D43+FC_OTH_AFF_E!D43</f>
        <v>16208.707862879997</v>
      </c>
      <c r="E43" s="8">
        <f>FC_OTH_CP_E!E43+FC_OTH_HH_E!E43+FC_OTH_AFF_E!E43</f>
        <v>15893.264429639999</v>
      </c>
      <c r="F43" s="8">
        <f>FC_OTH_CP_E!F43+FC_OTH_HH_E!F43+FC_OTH_AFF_E!F43</f>
        <v>17658.474570360002</v>
      </c>
      <c r="G43" s="8">
        <f>FC_OTH_CP_E!G43+FC_OTH_HH_E!G43+FC_OTH_AFF_E!G43</f>
        <v>20162.906281440002</v>
      </c>
      <c r="H43" s="8">
        <f>FC_OTH_CP_E!H43+FC_OTH_HH_E!H43+FC_OTH_AFF_E!H43</f>
        <v>20067.317370360004</v>
      </c>
      <c r="I43" s="8">
        <f>FC_OTH_CP_E!I43+FC_OTH_HH_E!I43+FC_OTH_AFF_E!I43</f>
        <v>16352.091896399997</v>
      </c>
      <c r="J43" s="8">
        <f>FC_OTH_CP_E!J43+FC_OTH_HH_E!J43+FC_OTH_AFF_E!J43</f>
        <v>16240.571011079999</v>
      </c>
      <c r="K43" s="8">
        <f>FC_OTH_CP_E!K43+FC_OTH_HH_E!K43+FC_OTH_AFF_E!K43</f>
        <v>15029.776981440002</v>
      </c>
      <c r="L43" s="8">
        <f>FC_OTH_CP_E!L43+FC_OTH_HH_E!L43+FC_OTH_AFF_E!L43</f>
        <v>14421.1936518</v>
      </c>
      <c r="M43" s="8">
        <f>FC_OTH_CP_E!M43+FC_OTH_HH_E!M43+FC_OTH_AFF_E!M43</f>
        <v>14408.448659280006</v>
      </c>
      <c r="N43" s="8">
        <f>FC_OTH_CP_E!N43+FC_OTH_HH_E!N43+FC_OTH_AFF_E!N43</f>
        <v>12936.377881439999</v>
      </c>
      <c r="O43" s="8">
        <f>FC_OTH_CP_E!O43+FC_OTH_HH_E!O43+FC_OTH_AFF_E!O43</f>
        <v>12754.758870359996</v>
      </c>
      <c r="P43" s="8">
        <f>FC_OTH_CP_E!P43+FC_OTH_HH_E!P43+FC_OTH_AFF_E!P43</f>
        <v>13968.739081439999</v>
      </c>
      <c r="Q43" s="8">
        <f>FC_OTH_CP_E!Q43+FC_OTH_HH_E!Q43+FC_OTH_AFF_E!Q43</f>
        <v>12993.731281439999</v>
      </c>
      <c r="R43" s="8">
        <f>FC_OTH_CP_E!R43+FC_OTH_HH_E!R43+FC_OTH_AFF_E!R43</f>
        <v>14121.681392520002</v>
      </c>
      <c r="S43" s="8">
        <f>FC_OTH_CP_E!S43+FC_OTH_HH_E!S43+FC_OTH_AFF_E!S43</f>
        <v>14112.122848200001</v>
      </c>
      <c r="T43" s="8">
        <f>FC_OTH_CP_E!T43+FC_OTH_HH_E!T43+FC_OTH_AFF_E!T43</f>
        <v>14239.574640720002</v>
      </c>
      <c r="U43" s="8">
        <f>FC_OTH_CP_E!U43+FC_OTH_HH_E!U43+FC_OTH_AFF_E!U43</f>
        <v>14931.001622160004</v>
      </c>
      <c r="V43" s="8">
        <f>FC_OTH_CP_E!V43+FC_OTH_HH_E!V43+FC_OTH_AFF_E!V43</f>
        <v>14204.525577840001</v>
      </c>
      <c r="W43" s="8">
        <f>FC_OTH_CP_E!W43+FC_OTH_HH_E!W43+FC_OTH_AFF_E!W43</f>
        <v>14835.41271108</v>
      </c>
      <c r="X43" s="8">
        <f>FC_OTH_CP_E!X43+FC_OTH_HH_E!X43+FC_OTH_AFF_E!X43</f>
        <v>15124.952147759999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1454.0363071199999</v>
      </c>
      <c r="D44" s="8">
        <f>FC_OTH_CP_E!D44+FC_OTH_HH_E!D44+FC_OTH_AFF_E!D44</f>
        <v>1310.1962090400002</v>
      </c>
      <c r="E44" s="8">
        <f>FC_OTH_CP_E!E44+FC_OTH_HH_E!E44+FC_OTH_AFF_E!E44</f>
        <v>1347.71982192</v>
      </c>
      <c r="F44" s="8">
        <f>FC_OTH_CP_E!F44+FC_OTH_HH_E!F44+FC_OTH_AFF_E!F44</f>
        <v>1482.1792257599998</v>
      </c>
      <c r="G44" s="8">
        <f>FC_OTH_CP_E!G44+FC_OTH_HH_E!G44+FC_OTH_AFF_E!G44</f>
        <v>1081.9281909599999</v>
      </c>
      <c r="H44" s="8">
        <f>FC_OTH_CP_E!H44+FC_OTH_HH_E!H44+FC_OTH_AFF_E!H44</f>
        <v>844.27947864000043</v>
      </c>
      <c r="I44" s="8">
        <f>FC_OTH_CP_E!I44+FC_OTH_HH_E!I44+FC_OTH_AFF_E!I44</f>
        <v>997.50027095999963</v>
      </c>
      <c r="J44" s="8">
        <f>FC_OTH_CP_E!J44+FC_OTH_HH_E!J44+FC_OTH_AFF_E!J44</f>
        <v>909.94545288000018</v>
      </c>
      <c r="K44" s="8">
        <f>FC_OTH_CP_E!K44+FC_OTH_HH_E!K44+FC_OTH_AFF_E!K44</f>
        <v>856.78679232000013</v>
      </c>
      <c r="L44" s="8">
        <f>FC_OTH_CP_E!L44+FC_OTH_HH_E!L44+FC_OTH_AFF_E!L44</f>
        <v>769.23197424000011</v>
      </c>
      <c r="M44" s="8">
        <f>FC_OTH_CP_E!M44+FC_OTH_HH_E!M44+FC_OTH_AFF_E!M44</f>
        <v>647.28072000000031</v>
      </c>
      <c r="N44" s="8">
        <f>FC_OTH_CP_E!N44+FC_OTH_HH_E!N44+FC_OTH_AFF_E!N44</f>
        <v>515.94849288</v>
      </c>
      <c r="O44" s="8">
        <f>FC_OTH_CP_E!O44+FC_OTH_HH_E!O44+FC_OTH_AFF_E!O44</f>
        <v>547.21803095999985</v>
      </c>
      <c r="P44" s="8">
        <f>FC_OTH_CP_E!P44+FC_OTH_HH_E!P44+FC_OTH_AFF_E!P44</f>
        <v>428.39339616000001</v>
      </c>
      <c r="Q44" s="8">
        <f>FC_OTH_CP_E!Q44+FC_OTH_HH_E!Q44+FC_OTH_AFF_E!Q44</f>
        <v>268.9188076800001</v>
      </c>
      <c r="R44" s="8">
        <f>FC_OTH_CP_E!R44+FC_OTH_HH_E!R44+FC_OTH_AFF_E!R44</f>
        <v>156.34796904000004</v>
      </c>
      <c r="S44" s="8">
        <f>FC_OTH_CP_E!S44+FC_OTH_HH_E!S44+FC_OTH_AFF_E!S44</f>
        <v>187.61750711999994</v>
      </c>
      <c r="T44" s="8">
        <f>FC_OTH_CP_E!T44+FC_OTH_HH_E!T44+FC_OTH_AFF_E!T44</f>
        <v>184.49060904000007</v>
      </c>
      <c r="U44" s="8">
        <f>FC_OTH_CP_E!U44+FC_OTH_HH_E!U44+FC_OTH_AFF_E!U44</f>
        <v>87.554818080000018</v>
      </c>
      <c r="V44" s="8">
        <f>FC_OTH_CP_E!V44+FC_OTH_HH_E!V44+FC_OTH_AFF_E!V44</f>
        <v>84.427920000000029</v>
      </c>
      <c r="W44" s="8">
        <f>FC_OTH_CP_E!W44+FC_OTH_HH_E!W44+FC_OTH_AFF_E!W44</f>
        <v>153.22107096000002</v>
      </c>
      <c r="X44" s="8">
        <f>FC_OTH_CP_E!X44+FC_OTH_HH_E!X44+FC_OTH_AFF_E!X44</f>
        <v>155.00353103999993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31.687578000000002</v>
      </c>
      <c r="D48" s="8">
        <f>FC_OTH_CP_E!D48+FC_OTH_HH_E!D48+FC_OTH_AFF_E!D48</f>
        <v>38.025233999999998</v>
      </c>
      <c r="E48" s="8">
        <f>FC_OTH_CP_E!E48+FC_OTH_HH_E!E48+FC_OTH_AFF_E!E48</f>
        <v>34.856406000000007</v>
      </c>
      <c r="F48" s="8">
        <f>FC_OTH_CP_E!F48+FC_OTH_HH_E!F48+FC_OTH_AFF_E!F48</f>
        <v>38.025234000000005</v>
      </c>
      <c r="G48" s="8">
        <f>FC_OTH_CP_E!G48+FC_OTH_HH_E!G48+FC_OTH_AFF_E!G48</f>
        <v>38.025233999999998</v>
      </c>
      <c r="H48" s="8">
        <f>FC_OTH_CP_E!H48+FC_OTH_HH_E!H48+FC_OTH_AFF_E!H48</f>
        <v>34.856406000000014</v>
      </c>
      <c r="I48" s="8">
        <f>FC_OTH_CP_E!I48+FC_OTH_HH_E!I48+FC_OTH_AFF_E!I48</f>
        <v>34.856405999999993</v>
      </c>
      <c r="J48" s="8">
        <f>FC_OTH_CP_E!J48+FC_OTH_HH_E!J48+FC_OTH_AFF_E!J48</f>
        <v>28.518750000000001</v>
      </c>
      <c r="K48" s="8">
        <f>FC_OTH_CP_E!K48+FC_OTH_HH_E!K48+FC_OTH_AFF_E!K48</f>
        <v>25.349921999999999</v>
      </c>
      <c r="L48" s="8">
        <f>FC_OTH_CP_E!L48+FC_OTH_HH_E!L48+FC_OTH_AFF_E!L48</f>
        <v>19.012265999999997</v>
      </c>
      <c r="M48" s="8">
        <f>FC_OTH_CP_E!M48+FC_OTH_HH_E!M48+FC_OTH_AFF_E!M48</f>
        <v>25.349922000000014</v>
      </c>
      <c r="N48" s="8">
        <f>FC_OTH_CP_E!N48+FC_OTH_HH_E!N48+FC_OTH_AFF_E!N48</f>
        <v>6.3376560000000008</v>
      </c>
      <c r="O48" s="8">
        <f>FC_OTH_CP_E!O48+FC_OTH_HH_E!O48+FC_OTH_AFF_E!O48</f>
        <v>3.1688279999999995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6129.0311860799993</v>
      </c>
      <c r="D51" s="27">
        <f>FC_OTH_CP_E!D51+FC_OTH_HH_E!D51+FC_OTH_AFF_E!D51</f>
        <v>6844.4688311999998</v>
      </c>
      <c r="E51" s="27">
        <f>FC_OTH_CP_E!E51+FC_OTH_HH_E!E51+FC_OTH_AFF_E!E51</f>
        <v>7574.4974804400008</v>
      </c>
      <c r="F51" s="27">
        <f>FC_OTH_CP_E!F51+FC_OTH_HH_E!F51+FC_OTH_AFF_E!F51</f>
        <v>8386.8244257600018</v>
      </c>
      <c r="G51" s="27">
        <f>FC_OTH_CP_E!G51+FC_OTH_HH_E!G51+FC_OTH_AFF_E!G51</f>
        <v>9185.6705410799987</v>
      </c>
      <c r="H51" s="27">
        <f>FC_OTH_CP_E!H51+FC_OTH_HH_E!H51+FC_OTH_AFF_E!H51</f>
        <v>9964.6240003200001</v>
      </c>
      <c r="I51" s="27">
        <f>FC_OTH_CP_E!I51+FC_OTH_HH_E!I51+FC_OTH_AFF_E!I51</f>
        <v>14803.848350280003</v>
      </c>
      <c r="J51" s="27">
        <f>FC_OTH_CP_E!J51+FC_OTH_HH_E!J51+FC_OTH_AFF_E!J51</f>
        <v>13011.266335320006</v>
      </c>
      <c r="K51" s="27">
        <f>FC_OTH_CP_E!K51+FC_OTH_HH_E!K51+FC_OTH_AFF_E!K51</f>
        <v>12312.458480519997</v>
      </c>
      <c r="L51" s="27">
        <f>FC_OTH_CP_E!L51+FC_OTH_HH_E!L51+FC_OTH_AFF_E!L51</f>
        <v>12634.093513800006</v>
      </c>
      <c r="M51" s="27">
        <f>FC_OTH_CP_E!M51+FC_OTH_HH_E!M51+FC_OTH_AFF_E!M51</f>
        <v>15184.472466240002</v>
      </c>
      <c r="N51" s="27">
        <f>FC_OTH_CP_E!N51+FC_OTH_HH_E!N51+FC_OTH_AFF_E!N51</f>
        <v>14526.730349999998</v>
      </c>
      <c r="O51" s="27">
        <f>FC_OTH_CP_E!O51+FC_OTH_HH_E!O51+FC_OTH_AFF_E!O51</f>
        <v>14262.420249000006</v>
      </c>
      <c r="P51" s="27">
        <f>FC_OTH_CP_E!P51+FC_OTH_HH_E!P51+FC_OTH_AFF_E!P51</f>
        <v>13198.461443640002</v>
      </c>
      <c r="Q51" s="27">
        <f>FC_OTH_CP_E!Q51+FC_OTH_HH_E!Q51+FC_OTH_AFF_E!Q51</f>
        <v>12699.41909148</v>
      </c>
      <c r="R51" s="27">
        <f>FC_OTH_CP_E!R51+FC_OTH_HH_E!R51+FC_OTH_AFF_E!R51</f>
        <v>12720.959337240007</v>
      </c>
      <c r="S51" s="27">
        <f>FC_OTH_CP_E!S51+FC_OTH_HH_E!S51+FC_OTH_AFF_E!S51</f>
        <v>12407.716751760003</v>
      </c>
      <c r="T51" s="27">
        <f>FC_OTH_CP_E!T51+FC_OTH_HH_E!T51+FC_OTH_AFF_E!T51</f>
        <v>12503.379750839993</v>
      </c>
      <c r="U51" s="27">
        <f>FC_OTH_CP_E!U51+FC_OTH_HH_E!U51+FC_OTH_AFF_E!U51</f>
        <v>13459.876649999997</v>
      </c>
      <c r="V51" s="27">
        <f>FC_OTH_CP_E!V51+FC_OTH_HH_E!V51+FC_OTH_AFF_E!V51</f>
        <v>13252.16079</v>
      </c>
      <c r="W51" s="27">
        <f>FC_OTH_CP_E!W51+FC_OTH_HH_E!W51+FC_OTH_AFF_E!W51</f>
        <v>13063.333642919999</v>
      </c>
      <c r="X51" s="27">
        <f>FC_OTH_CP_E!X51+FC_OTH_HH_E!X51+FC_OTH_AFF_E!X51</f>
        <v>13774.688060760005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9.2584799999999934</v>
      </c>
      <c r="S52" s="27">
        <f t="shared" si="29"/>
        <v>21.633480000000009</v>
      </c>
      <c r="T52" s="27">
        <f t="shared" si="29"/>
        <v>26.720760000000009</v>
      </c>
      <c r="U52" s="27">
        <f t="shared" si="29"/>
        <v>16.225110000000008</v>
      </c>
      <c r="V52" s="27">
        <f t="shared" si="29"/>
        <v>18.424890000000016</v>
      </c>
      <c r="W52" s="27">
        <f t="shared" si="29"/>
        <v>17.919659999999986</v>
      </c>
      <c r="X52" s="27">
        <f t="shared" ref="X52" si="30">SUM(X53:X54)</f>
        <v>22.255529999999968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9.2584799999999934</v>
      </c>
      <c r="S54" s="45">
        <f>FC_OTH_CP_E!S54+FC_OTH_HH_E!S54+FC_OTH_AFF_E!S54</f>
        <v>21.633480000000009</v>
      </c>
      <c r="T54" s="45">
        <f>FC_OTH_CP_E!T54+FC_OTH_HH_E!T54+FC_OTH_AFF_E!T54</f>
        <v>26.720760000000009</v>
      </c>
      <c r="U54" s="45">
        <f>FC_OTH_CP_E!U54+FC_OTH_HH_E!U54+FC_OTH_AFF_E!U54</f>
        <v>16.225110000000008</v>
      </c>
      <c r="V54" s="45">
        <f>FC_OTH_CP_E!V54+FC_OTH_HH_E!V54+FC_OTH_AFF_E!V54</f>
        <v>18.424890000000016</v>
      </c>
      <c r="W54" s="45">
        <f>FC_OTH_CP_E!W54+FC_OTH_HH_E!W54+FC_OTH_AFF_E!W54</f>
        <v>17.919659999999986</v>
      </c>
      <c r="X54" s="45">
        <f>FC_OTH_CP_E!X54+FC_OTH_HH_E!X54+FC_OTH_AFF_E!X54</f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9633.1165761600005</v>
      </c>
      <c r="D61" s="49">
        <f t="shared" si="31"/>
        <v>9636.8131137599994</v>
      </c>
      <c r="E61" s="49">
        <f t="shared" si="31"/>
        <v>9645.7816022399966</v>
      </c>
      <c r="F61" s="49">
        <f t="shared" si="31"/>
        <v>9663.0292886399984</v>
      </c>
      <c r="G61" s="49">
        <f t="shared" si="31"/>
        <v>9795.4359551999969</v>
      </c>
      <c r="H61" s="49">
        <f t="shared" si="31"/>
        <v>9830.1567520799999</v>
      </c>
      <c r="I61" s="49">
        <f t="shared" si="31"/>
        <v>10056.197224080001</v>
      </c>
      <c r="J61" s="49">
        <f t="shared" si="31"/>
        <v>10093.560311519999</v>
      </c>
      <c r="K61" s="49">
        <f t="shared" si="31"/>
        <v>10201.220200079999</v>
      </c>
      <c r="L61" s="49">
        <f t="shared" si="31"/>
        <v>11993.766558479989</v>
      </c>
      <c r="M61" s="49">
        <f t="shared" si="31"/>
        <v>12120.84638352</v>
      </c>
      <c r="N61" s="49">
        <f t="shared" si="31"/>
        <v>12228.36178032001</v>
      </c>
      <c r="O61" s="49">
        <f t="shared" si="31"/>
        <v>12445.843024080001</v>
      </c>
      <c r="P61" s="49">
        <f t="shared" si="31"/>
        <v>12639.076173360005</v>
      </c>
      <c r="Q61" s="49">
        <f t="shared" si="31"/>
        <v>12703.597396560001</v>
      </c>
      <c r="R61" s="49">
        <f t="shared" si="31"/>
        <v>12562.401874319998</v>
      </c>
      <c r="S61" s="49">
        <f t="shared" si="31"/>
        <v>9453.3298336799962</v>
      </c>
      <c r="T61" s="49">
        <f t="shared" si="31"/>
        <v>9516.3641236800031</v>
      </c>
      <c r="U61" s="49">
        <f t="shared" si="31"/>
        <v>9564.2306337599985</v>
      </c>
      <c r="V61" s="49">
        <f t="shared" si="31"/>
        <v>9610.7873594399989</v>
      </c>
      <c r="W61" s="49">
        <f t="shared" si="31"/>
        <v>9602.1901332000016</v>
      </c>
      <c r="X61" s="49">
        <f t="shared" si="31"/>
        <v>9680.620980959995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9611.1675071999998</v>
      </c>
      <c r="D62" s="52">
        <f>FC_OTH_CP_E!D62+FC_OTH_HH_E!D62+FC_OTH_AFF_E!D62</f>
        <v>9614.8640447999987</v>
      </c>
      <c r="E62" s="52">
        <f>FC_OTH_CP_E!E62+FC_OTH_HH_E!E62+FC_OTH_AFF_E!E62</f>
        <v>9615.4240895999974</v>
      </c>
      <c r="F62" s="52">
        <f>FC_OTH_CP_E!F62+FC_OTH_HH_E!F62+FC_OTH_AFF_E!F62</f>
        <v>9632.6717759999992</v>
      </c>
      <c r="G62" s="52">
        <f>FC_OTH_CP_E!G62+FC_OTH_HH_E!G62+FC_OTH_AFF_E!G62</f>
        <v>9765.9519551999965</v>
      </c>
      <c r="H62" s="52">
        <f>FC_OTH_CP_E!H62+FC_OTH_HH_E!H62+FC_OTH_AFF_E!H62</f>
        <v>9798.5434175999999</v>
      </c>
      <c r="I62" s="52">
        <f>FC_OTH_CP_E!I62+FC_OTH_HH_E!I62+FC_OTH_AFF_E!I62</f>
        <v>9962.1760896000014</v>
      </c>
      <c r="J62" s="52">
        <f>FC_OTH_CP_E!J62+FC_OTH_HH_E!J62+FC_OTH_AFF_E!J62</f>
        <v>9997.7919551999985</v>
      </c>
      <c r="K62" s="52">
        <f>FC_OTH_CP_E!K62+FC_OTH_HH_E!K62+FC_OTH_AFF_E!K62</f>
        <v>10172.063865599999</v>
      </c>
      <c r="L62" s="52">
        <f>FC_OTH_CP_E!L62+FC_OTH_HH_E!L62+FC_OTH_AFF_E!L62</f>
        <v>11866.960223999988</v>
      </c>
      <c r="M62" s="52">
        <f>FC_OTH_CP_E!M62+FC_OTH_HH_E!M62+FC_OTH_AFF_E!M62</f>
        <v>11985.9046272</v>
      </c>
      <c r="N62" s="52">
        <f>FC_OTH_CP_E!N62+FC_OTH_HH_E!N62+FC_OTH_AFF_E!N62</f>
        <v>12060.49622400001</v>
      </c>
      <c r="O62" s="52">
        <f>FC_OTH_CP_E!O62+FC_OTH_HH_E!O62+FC_OTH_AFF_E!O62</f>
        <v>12270.496089599999</v>
      </c>
      <c r="P62" s="52">
        <f>FC_OTH_CP_E!P62+FC_OTH_HH_E!P62+FC_OTH_AFF_E!P62</f>
        <v>12353.040000000005</v>
      </c>
      <c r="Q62" s="52">
        <f>FC_OTH_CP_E!Q62+FC_OTH_HH_E!Q62+FC_OTH_AFF_E!Q62</f>
        <v>12446.335641600001</v>
      </c>
      <c r="R62" s="52">
        <f>FC_OTH_CP_E!R62+FC_OTH_HH_E!R62+FC_OTH_AFF_E!R62</f>
        <v>12371.519865599996</v>
      </c>
      <c r="S62" s="52">
        <f>FC_OTH_CP_E!S62+FC_OTH_HH_E!S62+FC_OTH_AFF_E!S62</f>
        <v>9231.1519103999944</v>
      </c>
      <c r="T62" s="52">
        <f>FC_OTH_CP_E!T62+FC_OTH_HH_E!T62+FC_OTH_AFF_E!T62</f>
        <v>9285.359731200002</v>
      </c>
      <c r="U62" s="52">
        <f>FC_OTH_CP_E!U62+FC_OTH_HH_E!U62+FC_OTH_AFF_E!U62</f>
        <v>9335.8718207999991</v>
      </c>
      <c r="V62" s="52">
        <f>FC_OTH_CP_E!V62+FC_OTH_HH_E!V62+FC_OTH_AFF_E!V62</f>
        <v>9384.0324479999981</v>
      </c>
      <c r="W62" s="52">
        <f>FC_OTH_CP_E!W62+FC_OTH_HH_E!W62+FC_OTH_AFF_E!W62</f>
        <v>9409.0078656000005</v>
      </c>
      <c r="X62" s="52">
        <f>FC_OTH_CP_E!X62+FC_OTH_HH_E!X62+FC_OTH_AFF_E!X62</f>
        <v>9462.5435519999937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124.18559999999991</v>
      </c>
      <c r="M63" s="52">
        <f>FC_OTH_CP_E!M63+FC_OTH_HH_E!M63+FC_OTH_AFF_E!M63</f>
        <v>124.18560000000002</v>
      </c>
      <c r="N63" s="52">
        <f>FC_OTH_CP_E!N63+FC_OTH_HH_E!N63+FC_OTH_AFF_E!N63</f>
        <v>124.18560000000008</v>
      </c>
      <c r="O63" s="52">
        <f>FC_OTH_CP_E!O63+FC_OTH_HH_E!O63+FC_OTH_AFF_E!O63</f>
        <v>124.18560000000005</v>
      </c>
      <c r="P63" s="52">
        <f>FC_OTH_CP_E!P63+FC_OTH_HH_E!P63+FC_OTH_AFF_E!P63</f>
        <v>124.18560000000004</v>
      </c>
      <c r="Q63" s="52">
        <f>FC_OTH_CP_E!Q63+FC_OTH_HH_E!Q63+FC_OTH_AFF_E!Q63</f>
        <v>124.18560000000004</v>
      </c>
      <c r="R63" s="52">
        <f>FC_OTH_CP_E!R63+FC_OTH_HH_E!R63+FC_OTH_AFF_E!R63</f>
        <v>124.18559999999997</v>
      </c>
      <c r="S63" s="52">
        <f>FC_OTH_CP_E!S63+FC_OTH_HH_E!S63+FC_OTH_AFF_E!S63</f>
        <v>48.489638399999976</v>
      </c>
      <c r="T63" s="52">
        <f>FC_OTH_CP_E!T63+FC_OTH_HH_E!T63+FC_OTH_AFF_E!T63</f>
        <v>48.489638400000011</v>
      </c>
      <c r="U63" s="52">
        <f>FC_OTH_CP_E!U63+FC_OTH_HH_E!U63+FC_OTH_AFF_E!U63</f>
        <v>48.489638400000004</v>
      </c>
      <c r="V63" s="52">
        <f>FC_OTH_CP_E!V63+FC_OTH_HH_E!V63+FC_OTH_AFF_E!V63</f>
        <v>48.489638399999997</v>
      </c>
      <c r="W63" s="52">
        <f>FC_OTH_CP_E!W63+FC_OTH_HH_E!W63+FC_OTH_AFF_E!W63</f>
        <v>48.489638400000032</v>
      </c>
      <c r="X63" s="52">
        <f>FC_OTH_CP_E!X63+FC_OTH_HH_E!X63+FC_OTH_AFF_E!X63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21.949068960000002</v>
      </c>
      <c r="D64" s="52">
        <f>FC_OTH_CP_E!D64+FC_OTH_HH_E!D64+FC_OTH_AFF_E!D64</f>
        <v>21.949068960000002</v>
      </c>
      <c r="E64" s="52">
        <f>FC_OTH_CP_E!E64+FC_OTH_HH_E!E64+FC_OTH_AFF_E!E64</f>
        <v>30.357512639999999</v>
      </c>
      <c r="F64" s="52">
        <f>FC_OTH_CP_E!F64+FC_OTH_HH_E!F64+FC_OTH_AFF_E!F64</f>
        <v>30.357512639999992</v>
      </c>
      <c r="G64" s="52">
        <f>FC_OTH_CP_E!G64+FC_OTH_HH_E!G64+FC_OTH_AFF_E!G64</f>
        <v>29.484000000000002</v>
      </c>
      <c r="H64" s="52">
        <f>FC_OTH_CP_E!H64+FC_OTH_HH_E!H64+FC_OTH_AFF_E!H64</f>
        <v>31.61333448000001</v>
      </c>
      <c r="I64" s="52">
        <f>FC_OTH_CP_E!I64+FC_OTH_HH_E!I64+FC_OTH_AFF_E!I64</f>
        <v>94.021134479999986</v>
      </c>
      <c r="J64" s="52">
        <f>FC_OTH_CP_E!J64+FC_OTH_HH_E!J64+FC_OTH_AFF_E!J64</f>
        <v>95.768356320000024</v>
      </c>
      <c r="K64" s="52">
        <f>FC_OTH_CP_E!K64+FC_OTH_HH_E!K64+FC_OTH_AFF_E!K64</f>
        <v>29.156334479999991</v>
      </c>
      <c r="L64" s="52">
        <f>FC_OTH_CP_E!L64+FC_OTH_HH_E!L64+FC_OTH_AFF_E!L64</f>
        <v>2.6207344799999999</v>
      </c>
      <c r="M64" s="52">
        <f>FC_OTH_CP_E!M64+FC_OTH_HH_E!M64+FC_OTH_AFF_E!M64</f>
        <v>10.756156319999999</v>
      </c>
      <c r="N64" s="52">
        <f>FC_OTH_CP_E!N64+FC_OTH_HH_E!N64+FC_OTH_AFF_E!N64</f>
        <v>43.679956319999988</v>
      </c>
      <c r="O64" s="52">
        <f>FC_OTH_CP_E!O64+FC_OTH_HH_E!O64+FC_OTH_AFF_E!O64</f>
        <v>47.338134479999994</v>
      </c>
      <c r="P64" s="52">
        <f>FC_OTH_CP_E!P64+FC_OTH_HH_E!P64+FC_OTH_AFF_E!P64</f>
        <v>145.3453092</v>
      </c>
      <c r="Q64" s="52">
        <f>FC_OTH_CP_E!Q64+FC_OTH_HH_E!Q64+FC_OTH_AFF_E!Q64</f>
        <v>116.57089080000003</v>
      </c>
      <c r="R64" s="52">
        <f>FC_OTH_CP_E!R64+FC_OTH_HH_E!R64+FC_OTH_AFF_E!R64</f>
        <v>29.320265520000007</v>
      </c>
      <c r="S64" s="52">
        <f>FC_OTH_CP_E!S64+FC_OTH_HH_E!S64+FC_OTH_AFF_E!S64</f>
        <v>122.03093448000006</v>
      </c>
      <c r="T64" s="52">
        <f>FC_OTH_CP_E!T64+FC_OTH_HH_E!T64+FC_OTH_AFF_E!T64</f>
        <v>123.39604367999998</v>
      </c>
      <c r="U64" s="52">
        <f>FC_OTH_CP_E!U64+FC_OTH_HH_E!U64+FC_OTH_AFF_E!U64</f>
        <v>123.34139999999998</v>
      </c>
      <c r="V64" s="52">
        <f>FC_OTH_CP_E!V64+FC_OTH_HH_E!V64+FC_OTH_AFF_E!V64</f>
        <v>123.94189079999998</v>
      </c>
      <c r="W64" s="52">
        <f>FC_OTH_CP_E!W64+FC_OTH_HH_E!W64+FC_OTH_AFF_E!W64</f>
        <v>123.23230920000017</v>
      </c>
      <c r="X64" s="52">
        <f>FC_OTH_CP_E!X64+FC_OTH_HH_E!X64+FC_OTH_AFF_E!X64</f>
        <v>135.29893104000007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10.10015999999999</v>
      </c>
      <c r="S65" s="52">
        <f>FC_OTH_CP_E!S65+FC_OTH_HH_E!S65+FC_OTH_AFF_E!S65</f>
        <v>23.600160000000006</v>
      </c>
      <c r="T65" s="52">
        <f>FC_OTH_CP_E!T65+FC_OTH_HH_E!T65+FC_OTH_AFF_E!T65</f>
        <v>29.149920000000009</v>
      </c>
      <c r="U65" s="52">
        <f>FC_OTH_CP_E!U65+FC_OTH_HH_E!U65+FC_OTH_AFF_E!U65</f>
        <v>17.700120000000009</v>
      </c>
      <c r="V65" s="52">
        <f>FC_OTH_CP_E!V65+FC_OTH_HH_E!V65+FC_OTH_AFF_E!V65</f>
        <v>20.099880000000013</v>
      </c>
      <c r="W65" s="52">
        <f>FC_OTH_CP_E!W65+FC_OTH_HH_E!W65+FC_OTH_AFF_E!W65</f>
        <v>19.548719999999985</v>
      </c>
      <c r="X65" s="52">
        <f>FC_OTH_CP_E!X65+FC_OTH_HH_E!X65+FC_OTH_AFF_E!X65</f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3.8231999999999995</v>
      </c>
      <c r="P67" s="52">
        <f>FC_OTH_CP_E!P67+FC_OTH_HH_E!P67+FC_OTH_AFF_E!P67</f>
        <v>5.734799999999999</v>
      </c>
      <c r="Q67" s="52">
        <f>FC_OTH_CP_E!Q67+FC_OTH_HH_E!Q67+FC_OTH_AFF_E!Q67</f>
        <v>5.7348000000000008</v>
      </c>
      <c r="R67" s="52">
        <f>FC_OTH_CP_E!R67+FC_OTH_HH_E!R67+FC_OTH_AFF_E!R67</f>
        <v>5.7347999999999999</v>
      </c>
      <c r="S67" s="52">
        <f>FC_OTH_CP_E!S67+FC_OTH_HH_E!S67+FC_OTH_AFF_E!S67</f>
        <v>3.823199999999999</v>
      </c>
      <c r="T67" s="52">
        <f>FC_OTH_CP_E!T67+FC_OTH_HH_E!T67+FC_OTH_AFF_E!T67</f>
        <v>5.7348000000000008</v>
      </c>
      <c r="U67" s="52">
        <f>FC_OTH_CP_E!U67+FC_OTH_HH_E!U67+FC_OTH_AFF_E!U67</f>
        <v>3.8232000000000004</v>
      </c>
      <c r="V67" s="52">
        <f>FC_OTH_CP_E!V67+FC_OTH_HH_E!V67+FC_OTH_AFF_E!V67</f>
        <v>1.9115999999999995</v>
      </c>
      <c r="W67" s="52">
        <f>FC_OTH_CP_E!W67+FC_OTH_HH_E!W67+FC_OTH_AFF_E!W67</f>
        <v>1.9116</v>
      </c>
      <c r="X67" s="52">
        <f>FC_OTH_CP_E!X67+FC_OTH_HH_E!X67+FC_OTH_AFF_E!X67</f>
        <v>5.2897795199999971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10.770464159999998</v>
      </c>
      <c r="Q69" s="52">
        <f>FC_OTH_CP_E!Q69+FC_OTH_HH_E!Q69+FC_OTH_AFF_E!Q69</f>
        <v>10.770464160000003</v>
      </c>
      <c r="R69" s="52">
        <f>FC_OTH_CP_E!R69+FC_OTH_HH_E!R69+FC_OTH_AFF_E!R69</f>
        <v>21.541183199999999</v>
      </c>
      <c r="S69" s="52">
        <f>FC_OTH_CP_E!S69+FC_OTH_HH_E!S69+FC_OTH_AFF_E!S69</f>
        <v>24.233990399999996</v>
      </c>
      <c r="T69" s="52">
        <f>FC_OTH_CP_E!T69+FC_OTH_HH_E!T69+FC_OTH_AFF_E!T69</f>
        <v>24.233990400000003</v>
      </c>
      <c r="U69" s="52">
        <f>FC_OTH_CP_E!U69+FC_OTH_HH_E!U69+FC_OTH_AFF_E!U69</f>
        <v>35.004454559999999</v>
      </c>
      <c r="V69" s="52">
        <f>FC_OTH_CP_E!V69+FC_OTH_HH_E!V69+FC_OTH_AFF_E!V69</f>
        <v>32.311902239999995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6594.5130883199981</v>
      </c>
      <c r="D2" s="21">
        <f t="shared" ref="D2:X2" si="0">SUM(D3,D17,D22,D25,D26,D51,D52)</f>
        <v>7224.396806159999</v>
      </c>
      <c r="E2" s="21">
        <f t="shared" si="0"/>
        <v>7175.9158199999993</v>
      </c>
      <c r="F2" s="21">
        <f t="shared" si="0"/>
        <v>6589.3193830799992</v>
      </c>
      <c r="G2" s="21">
        <f t="shared" si="0"/>
        <v>7421.5123700400009</v>
      </c>
      <c r="H2" s="21">
        <f t="shared" si="0"/>
        <v>8293.9101465600033</v>
      </c>
      <c r="I2" s="21">
        <f t="shared" si="0"/>
        <v>10517.143752360002</v>
      </c>
      <c r="J2" s="21">
        <f t="shared" si="0"/>
        <v>8117.1881704799998</v>
      </c>
      <c r="K2" s="21">
        <f t="shared" si="0"/>
        <v>7600.1089377599974</v>
      </c>
      <c r="L2" s="21">
        <f t="shared" si="0"/>
        <v>8231.5688259599992</v>
      </c>
      <c r="M2" s="21">
        <f t="shared" si="0"/>
        <v>9277.6660466400008</v>
      </c>
      <c r="N2" s="21">
        <f t="shared" si="0"/>
        <v>9566.1793256399978</v>
      </c>
      <c r="O2" s="21">
        <f t="shared" si="0"/>
        <v>8853.4302519599987</v>
      </c>
      <c r="P2" s="21">
        <f t="shared" si="0"/>
        <v>8800.8233932799994</v>
      </c>
      <c r="Q2" s="21">
        <f t="shared" si="0"/>
        <v>7714.9096405200007</v>
      </c>
      <c r="R2" s="21">
        <f t="shared" si="0"/>
        <v>7559.1515224800014</v>
      </c>
      <c r="S2" s="21">
        <f t="shared" si="0"/>
        <v>8112.5668843200019</v>
      </c>
      <c r="T2" s="21">
        <f t="shared" si="0"/>
        <v>8287.4422595999968</v>
      </c>
      <c r="U2" s="21">
        <f t="shared" si="0"/>
        <v>8634.9601882800016</v>
      </c>
      <c r="V2" s="21">
        <f t="shared" si="0"/>
        <v>8499.6214603199987</v>
      </c>
      <c r="W2" s="21">
        <f t="shared" si="0"/>
        <v>8010.0152540400059</v>
      </c>
      <c r="X2" s="21">
        <f t="shared" si="0"/>
        <v>8753.515172520003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70.449479999999994</v>
      </c>
      <c r="D17" s="27">
        <f t="shared" si="5"/>
        <v>21.098880000000005</v>
      </c>
      <c r="E17" s="27">
        <f t="shared" si="5"/>
        <v>20.57940000000001</v>
      </c>
      <c r="F17" s="27">
        <f t="shared" si="5"/>
        <v>23.576399999999985</v>
      </c>
      <c r="G17" s="27">
        <f t="shared" si="5"/>
        <v>26.213759999999994</v>
      </c>
      <c r="H17" s="27">
        <f t="shared" si="5"/>
        <v>27.572400000000002</v>
      </c>
      <c r="I17" s="27">
        <f t="shared" si="5"/>
        <v>25.654319999999988</v>
      </c>
      <c r="J17" s="27">
        <f t="shared" si="5"/>
        <v>34.005960000000002</v>
      </c>
      <c r="K17" s="27">
        <f t="shared" si="5"/>
        <v>35.484479999999976</v>
      </c>
      <c r="L17" s="27">
        <f t="shared" si="5"/>
        <v>32.367599999999989</v>
      </c>
      <c r="M17" s="27">
        <f t="shared" si="5"/>
        <v>56.103839999999977</v>
      </c>
      <c r="N17" s="27">
        <f t="shared" si="5"/>
        <v>5.674319999999998</v>
      </c>
      <c r="O17" s="27">
        <f t="shared" si="5"/>
        <v>2.5974000000000004</v>
      </c>
      <c r="P17" s="27">
        <f t="shared" si="5"/>
        <v>1.0389599999999999</v>
      </c>
      <c r="Q17" s="27">
        <f t="shared" si="5"/>
        <v>0.55944000000000016</v>
      </c>
      <c r="R17" s="27">
        <f t="shared" si="5"/>
        <v>0.39959999999999984</v>
      </c>
      <c r="S17" s="27">
        <f t="shared" si="5"/>
        <v>0.55944000000000027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70.449479999999994</v>
      </c>
      <c r="D18" s="8">
        <f>FC_OTH_CP_SH_E!D18+FC_OTH_CP_SC_E!D18+FC_OTH_CP_HW_E!D18+FC_OTH_CP_CA_E!D18</f>
        <v>21.098880000000005</v>
      </c>
      <c r="E18" s="8">
        <f>FC_OTH_CP_SH_E!E18+FC_OTH_CP_SC_E!E18+FC_OTH_CP_HW_E!E18+FC_OTH_CP_CA_E!E18</f>
        <v>20.57940000000001</v>
      </c>
      <c r="F18" s="8">
        <f>FC_OTH_CP_SH_E!F18+FC_OTH_CP_SC_E!F18+FC_OTH_CP_HW_E!F18+FC_OTH_CP_CA_E!F18</f>
        <v>23.576399999999985</v>
      </c>
      <c r="G18" s="8">
        <f>FC_OTH_CP_SH_E!G18+FC_OTH_CP_SC_E!G18+FC_OTH_CP_HW_E!G18+FC_OTH_CP_CA_E!G18</f>
        <v>26.213759999999994</v>
      </c>
      <c r="H18" s="8">
        <f>FC_OTH_CP_SH_E!H18+FC_OTH_CP_SC_E!H18+FC_OTH_CP_HW_E!H18+FC_OTH_CP_CA_E!H18</f>
        <v>27.572400000000002</v>
      </c>
      <c r="I18" s="8">
        <f>FC_OTH_CP_SH_E!I18+FC_OTH_CP_SC_E!I18+FC_OTH_CP_HW_E!I18+FC_OTH_CP_CA_E!I18</f>
        <v>25.654319999999988</v>
      </c>
      <c r="J18" s="8">
        <f>FC_OTH_CP_SH_E!J18+FC_OTH_CP_SC_E!J18+FC_OTH_CP_HW_E!J18+FC_OTH_CP_CA_E!J18</f>
        <v>34.005960000000002</v>
      </c>
      <c r="K18" s="8">
        <f>FC_OTH_CP_SH_E!K18+FC_OTH_CP_SC_E!K18+FC_OTH_CP_HW_E!K18+FC_OTH_CP_CA_E!K18</f>
        <v>35.484479999999976</v>
      </c>
      <c r="L18" s="8">
        <f>FC_OTH_CP_SH_E!L18+FC_OTH_CP_SC_E!L18+FC_OTH_CP_HW_E!L18+FC_OTH_CP_CA_E!L18</f>
        <v>32.367599999999989</v>
      </c>
      <c r="M18" s="8">
        <f>FC_OTH_CP_SH_E!M18+FC_OTH_CP_SC_E!M18+FC_OTH_CP_HW_E!M18+FC_OTH_CP_CA_E!M18</f>
        <v>56.103839999999977</v>
      </c>
      <c r="N18" s="8">
        <f>FC_OTH_CP_SH_E!N18+FC_OTH_CP_SC_E!N18+FC_OTH_CP_HW_E!N18+FC_OTH_CP_CA_E!N18</f>
        <v>5.674319999999998</v>
      </c>
      <c r="O18" s="8">
        <f>FC_OTH_CP_SH_E!O18+FC_OTH_CP_SC_E!O18+FC_OTH_CP_HW_E!O18+FC_OTH_CP_CA_E!O18</f>
        <v>2.5974000000000004</v>
      </c>
      <c r="P18" s="8">
        <f>FC_OTH_CP_SH_E!P18+FC_OTH_CP_SC_E!P18+FC_OTH_CP_HW_E!P18+FC_OTH_CP_CA_E!P18</f>
        <v>1.0389599999999999</v>
      </c>
      <c r="Q18" s="8">
        <f>FC_OTH_CP_SH_E!Q18+FC_OTH_CP_SC_E!Q18+FC_OTH_CP_HW_E!Q18+FC_OTH_CP_CA_E!Q18</f>
        <v>0.55944000000000016</v>
      </c>
      <c r="R18" s="8">
        <f>FC_OTH_CP_SH_E!R18+FC_OTH_CP_SC_E!R18+FC_OTH_CP_HW_E!R18+FC_OTH_CP_CA_E!R18</f>
        <v>0.39959999999999984</v>
      </c>
      <c r="S18" s="8">
        <f>FC_OTH_CP_SH_E!S18+FC_OTH_CP_SC_E!S18+FC_OTH_CP_HW_E!S18+FC_OTH_CP_CA_E!S18</f>
        <v>0.55944000000000027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5242.082722199998</v>
      </c>
      <c r="D26" s="27">
        <f t="shared" si="7"/>
        <v>5708.5537957199995</v>
      </c>
      <c r="E26" s="27">
        <f t="shared" si="7"/>
        <v>5600.7117554399993</v>
      </c>
      <c r="F26" s="27">
        <f t="shared" si="7"/>
        <v>6091.0400422799994</v>
      </c>
      <c r="G26" s="27">
        <f t="shared" si="7"/>
        <v>6593.0696647200011</v>
      </c>
      <c r="H26" s="27">
        <f t="shared" si="7"/>
        <v>6614.9750498400035</v>
      </c>
      <c r="I26" s="27">
        <f t="shared" si="7"/>
        <v>5037.6553614000022</v>
      </c>
      <c r="J26" s="27">
        <f t="shared" si="7"/>
        <v>4696.644022919998</v>
      </c>
      <c r="K26" s="27">
        <f t="shared" si="7"/>
        <v>4494.8154931199979</v>
      </c>
      <c r="L26" s="27">
        <f t="shared" si="7"/>
        <v>4390.3071198000007</v>
      </c>
      <c r="M26" s="27">
        <f t="shared" si="7"/>
        <v>4353.2287560000013</v>
      </c>
      <c r="N26" s="27">
        <f t="shared" si="7"/>
        <v>4143.3824156399987</v>
      </c>
      <c r="O26" s="27">
        <f t="shared" si="7"/>
        <v>4315.3169597999986</v>
      </c>
      <c r="P26" s="27">
        <f t="shared" si="7"/>
        <v>4623.380079839998</v>
      </c>
      <c r="Q26" s="27">
        <f t="shared" si="7"/>
        <v>3756.68771328</v>
      </c>
      <c r="R26" s="27">
        <f t="shared" si="7"/>
        <v>3226.55458752</v>
      </c>
      <c r="S26" s="27">
        <f t="shared" si="7"/>
        <v>3872.6065871999995</v>
      </c>
      <c r="T26" s="27">
        <f t="shared" si="7"/>
        <v>3958.5728109599991</v>
      </c>
      <c r="U26" s="27">
        <f t="shared" si="7"/>
        <v>4107.9584782800021</v>
      </c>
      <c r="V26" s="27">
        <f t="shared" si="7"/>
        <v>3807.9431503199989</v>
      </c>
      <c r="W26" s="27">
        <f t="shared" si="7"/>
        <v>3468.2071449599998</v>
      </c>
      <c r="X26" s="27">
        <f t="shared" si="7"/>
        <v>3836.2983717599986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5242.082722199998</v>
      </c>
      <c r="D33" s="19">
        <f t="shared" si="9"/>
        <v>5708.5537957199995</v>
      </c>
      <c r="E33" s="19">
        <f t="shared" si="9"/>
        <v>5600.7117554399993</v>
      </c>
      <c r="F33" s="19">
        <f t="shared" si="9"/>
        <v>6091.0400422799994</v>
      </c>
      <c r="G33" s="19">
        <f t="shared" si="9"/>
        <v>6593.0696647200011</v>
      </c>
      <c r="H33" s="19">
        <f t="shared" si="9"/>
        <v>6614.9750498400035</v>
      </c>
      <c r="I33" s="19">
        <f t="shared" si="9"/>
        <v>5037.6553614000022</v>
      </c>
      <c r="J33" s="19">
        <f t="shared" si="9"/>
        <v>4696.644022919998</v>
      </c>
      <c r="K33" s="19">
        <f t="shared" si="9"/>
        <v>4494.8154931199979</v>
      </c>
      <c r="L33" s="19">
        <f t="shared" si="9"/>
        <v>4390.3071198000007</v>
      </c>
      <c r="M33" s="19">
        <f t="shared" si="9"/>
        <v>4353.2287560000013</v>
      </c>
      <c r="N33" s="19">
        <f t="shared" si="9"/>
        <v>4143.3824156399987</v>
      </c>
      <c r="O33" s="19">
        <f t="shared" si="9"/>
        <v>4315.3169597999986</v>
      </c>
      <c r="P33" s="19">
        <f t="shared" si="9"/>
        <v>4623.380079839998</v>
      </c>
      <c r="Q33" s="19">
        <f t="shared" si="9"/>
        <v>3756.68771328</v>
      </c>
      <c r="R33" s="19">
        <f t="shared" si="9"/>
        <v>3226.55458752</v>
      </c>
      <c r="S33" s="19">
        <f t="shared" si="9"/>
        <v>3872.6065871999995</v>
      </c>
      <c r="T33" s="19">
        <f t="shared" si="9"/>
        <v>3958.5728109599991</v>
      </c>
      <c r="U33" s="19">
        <f t="shared" si="9"/>
        <v>4107.9584782800021</v>
      </c>
      <c r="V33" s="19">
        <f t="shared" si="9"/>
        <v>3807.9431503199989</v>
      </c>
      <c r="W33" s="19">
        <f t="shared" si="9"/>
        <v>3468.2071449599998</v>
      </c>
      <c r="X33" s="19">
        <f t="shared" si="9"/>
        <v>3836.2983717599986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608.86444428000016</v>
      </c>
      <c r="D36" s="8">
        <f>FC_OTH_CP_SH_E!D36+FC_OTH_CP_SC_E!D36+FC_OTH_CP_HW_E!D36+FC_OTH_CP_CA_E!D36</f>
        <v>653.63404572000002</v>
      </c>
      <c r="E36" s="8">
        <f>FC_OTH_CP_SH_E!E36+FC_OTH_CP_SC_E!E36+FC_OTH_CP_HW_E!E36+FC_OTH_CP_CA_E!E36</f>
        <v>653.63404572000013</v>
      </c>
      <c r="F36" s="8">
        <f>FC_OTH_CP_SH_E!F36+FC_OTH_CP_SC_E!F36+FC_OTH_CP_HW_E!F36+FC_OTH_CP_CA_E!F36</f>
        <v>644.68007999999986</v>
      </c>
      <c r="G36" s="8">
        <f>FC_OTH_CP_SH_E!G36+FC_OTH_CP_SC_E!G36+FC_OTH_CP_HW_E!G36+FC_OTH_CP_CA_E!G36</f>
        <v>659.60312904000023</v>
      </c>
      <c r="H36" s="8">
        <f>FC_OTH_CP_SH_E!H36+FC_OTH_CP_SC_E!H36+FC_OTH_CP_HW_E!H36+FC_OTH_CP_CA_E!H36</f>
        <v>611.8490995200001</v>
      </c>
      <c r="I36" s="8">
        <f>FC_OTH_CP_SH_E!I36+FC_OTH_CP_SC_E!I36+FC_OTH_CP_HW_E!I36+FC_OTH_CP_CA_E!I36</f>
        <v>564.09506999999985</v>
      </c>
      <c r="J36" s="8">
        <f>FC_OTH_CP_SH_E!J36+FC_OTH_CP_SC_E!J36+FC_OTH_CP_HW_E!J36+FC_OTH_CP_CA_E!J36</f>
        <v>576.03369095999994</v>
      </c>
      <c r="K36" s="8">
        <f>FC_OTH_CP_SH_E!K36+FC_OTH_CP_SC_E!K36+FC_OTH_CP_HW_E!K36+FC_OTH_CP_CA_E!K36</f>
        <v>593.94139523999991</v>
      </c>
      <c r="L36" s="8">
        <f>FC_OTH_CP_SH_E!L36+FC_OTH_CP_SC_E!L36+FC_OTH_CP_HW_E!L36+FC_OTH_CP_CA_E!L36</f>
        <v>540.21805524000024</v>
      </c>
      <c r="M36" s="8">
        <f>FC_OTH_CP_SH_E!M36+FC_OTH_CP_SC_E!M36+FC_OTH_CP_HW_E!M36+FC_OTH_CP_CA_E!M36</f>
        <v>534.24874476000025</v>
      </c>
      <c r="N36" s="8">
        <f>FC_OTH_CP_SH_E!N36+FC_OTH_CP_SC_E!N36+FC_OTH_CP_HW_E!N36+FC_OTH_CP_CA_E!N36</f>
        <v>501.41776427999974</v>
      </c>
      <c r="O36" s="8">
        <f>FC_OTH_CP_SH_E!O36+FC_OTH_CP_SC_E!O36+FC_OTH_CP_HW_E!O36+FC_OTH_CP_CA_E!O36</f>
        <v>477.54074952000013</v>
      </c>
      <c r="P36" s="8">
        <f>FC_OTH_CP_SH_E!P36+FC_OTH_CP_SC_E!P36+FC_OTH_CP_HW_E!P36+FC_OTH_CP_CA_E!P36</f>
        <v>456.64839000000029</v>
      </c>
      <c r="Q36" s="8">
        <f>FC_OTH_CP_SH_E!Q36+FC_OTH_CP_SC_E!Q36+FC_OTH_CP_HW_E!Q36+FC_OTH_CP_CA_E!Q36</f>
        <v>352.1863652400001</v>
      </c>
      <c r="R36" s="8">
        <f>FC_OTH_CP_SH_E!R36+FC_OTH_CP_SC_E!R36+FC_OTH_CP_HW_E!R36+FC_OTH_CP_CA_E!R36</f>
        <v>492.46402572000005</v>
      </c>
      <c r="S36" s="8">
        <f>FC_OTH_CP_SH_E!S36+FC_OTH_CP_SC_E!S36+FC_OTH_CP_HW_E!S36+FC_OTH_CP_CA_E!S36</f>
        <v>635.72611428000027</v>
      </c>
      <c r="T36" s="8">
        <f>FC_OTH_CP_SH_E!T36+FC_OTH_CP_SC_E!T36+FC_OTH_CP_HW_E!T36+FC_OTH_CP_CA_E!T36</f>
        <v>537.23339999999962</v>
      </c>
      <c r="U36" s="8">
        <f>FC_OTH_CP_SH_E!U36+FC_OTH_CP_SC_E!U36+FC_OTH_CP_HW_E!U36+FC_OTH_CP_CA_E!U36</f>
        <v>590.95674000000008</v>
      </c>
      <c r="V36" s="8">
        <f>FC_OTH_CP_SH_E!V36+FC_OTH_CP_SC_E!V36+FC_OTH_CP_HW_E!V36+FC_OTH_CP_CA_E!V36</f>
        <v>489.47937048000006</v>
      </c>
      <c r="W36" s="8">
        <f>FC_OTH_CP_SH_E!W36+FC_OTH_CP_SC_E!W36+FC_OTH_CP_HW_E!W36+FC_OTH_CP_CA_E!W36</f>
        <v>307.41699096000025</v>
      </c>
      <c r="X36" s="8">
        <f>FC_OTH_CP_SH_E!X36+FC_OTH_CP_SC_E!X36+FC_OTH_CP_HW_E!X36+FC_OTH_CP_CA_E!X36</f>
        <v>359.26875972000011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377.60868684000008</v>
      </c>
      <c r="P37" s="8">
        <f>FC_OTH_CP_SH_E!P37+FC_OTH_CP_SC_E!P37+FC_OTH_CP_HW_E!P37+FC_OTH_CP_CA_E!P37</f>
        <v>24.55980911999999</v>
      </c>
      <c r="Q37" s="8">
        <f>FC_OTH_CP_SH_E!Q37+FC_OTH_CP_SC_E!Q37+FC_OTH_CP_HW_E!Q37+FC_OTH_CP_CA_E!Q37</f>
        <v>33.769862280000012</v>
      </c>
      <c r="R37" s="8">
        <f>FC_OTH_CP_SH_E!R37+FC_OTH_CP_SC_E!R37+FC_OTH_CP_HW_E!R37+FC_OTH_CP_CA_E!R37</f>
        <v>33.769862279999998</v>
      </c>
      <c r="S37" s="8">
        <f>FC_OTH_CP_SH_E!S37+FC_OTH_CP_SC_E!S37+FC_OTH_CP_HW_E!S37+FC_OTH_CP_CA_E!S37</f>
        <v>42.979915439999992</v>
      </c>
      <c r="T37" s="8">
        <f>FC_OTH_CP_SH_E!T37+FC_OTH_CP_SC_E!T37+FC_OTH_CP_HW_E!T37+FC_OTH_CP_CA_E!T37</f>
        <v>55.259820000000033</v>
      </c>
      <c r="U37" s="8">
        <f>FC_OTH_CP_SH_E!U37+FC_OTH_CP_SC_E!U37+FC_OTH_CP_HW_E!U37+FC_OTH_CP_CA_E!U37</f>
        <v>73.679676840000042</v>
      </c>
      <c r="V37" s="8">
        <f>FC_OTH_CP_SH_E!V37+FC_OTH_CP_SC_E!V37+FC_OTH_CP_HW_E!V37+FC_OTH_CP_CA_E!V37</f>
        <v>101.30958683999999</v>
      </c>
      <c r="W37" s="8">
        <f>FC_OTH_CP_SH_E!W37+FC_OTH_CP_SC_E!W37+FC_OTH_CP_HW_E!W37+FC_OTH_CP_CA_E!W37</f>
        <v>98.23973543999999</v>
      </c>
      <c r="X37" s="8">
        <f>FC_OTH_CP_SH_E!X37+FC_OTH_CP_SC_E!X37+FC_OTH_CP_HW_E!X37+FC_OTH_CP_CA_E!X37</f>
        <v>145.01424167999988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3632.3820889199978</v>
      </c>
      <c r="D43" s="8">
        <f>FC_OTH_CP_SH_E!D43+FC_OTH_CP_SC_E!D43+FC_OTH_CP_HW_E!D43+FC_OTH_CP_CA_E!D43</f>
        <v>4110.3269110799993</v>
      </c>
      <c r="E43" s="8">
        <f>FC_OTH_CP_SH_E!E43+FC_OTH_CP_SC_E!E43+FC_OTH_CP_HW_E!E43+FC_OTH_CP_CA_E!E43</f>
        <v>4030.6694407199998</v>
      </c>
      <c r="F43" s="8">
        <f>FC_OTH_CP_SH_E!F43+FC_OTH_CP_SC_E!F43+FC_OTH_CP_HW_E!F43+FC_OTH_CP_CA_E!F43</f>
        <v>4476.751381439999</v>
      </c>
      <c r="G43" s="8">
        <f>FC_OTH_CP_SH_E!G43+FC_OTH_CP_SC_E!G43+FC_OTH_CP_HW_E!G43+FC_OTH_CP_CA_E!G43</f>
        <v>5110.8252296400005</v>
      </c>
      <c r="H43" s="8">
        <f>FC_OTH_CP_SH_E!H43+FC_OTH_CP_SC_E!H43+FC_OTH_CP_HW_E!H43+FC_OTH_CP_CA_E!H43</f>
        <v>5327.4935703600031</v>
      </c>
      <c r="I43" s="8">
        <f>FC_OTH_CP_SH_E!I43+FC_OTH_CP_SC_E!I43+FC_OTH_CP_HW_E!I43+FC_OTH_CP_CA_E!I43</f>
        <v>4126.2586185600021</v>
      </c>
      <c r="J43" s="8">
        <f>FC_OTH_CP_SH_E!J43+FC_OTH_CP_SC_E!J43+FC_OTH_CP_HW_E!J43+FC_OTH_CP_CA_E!J43</f>
        <v>3814.0010999999986</v>
      </c>
      <c r="K43" s="8">
        <f>FC_OTH_CP_SH_E!K43+FC_OTH_CP_SC_E!K43+FC_OTH_CP_HW_E!K43+FC_OTH_CP_CA_E!K43</f>
        <v>3600.5189407199987</v>
      </c>
      <c r="L43" s="8">
        <f>FC_OTH_CP_SH_E!L43+FC_OTH_CP_SC_E!L43+FC_OTH_CP_HW_E!L43+FC_OTH_CP_CA_E!L43</f>
        <v>3562.283429640001</v>
      </c>
      <c r="M43" s="8">
        <f>FC_OTH_CP_SH_E!M43+FC_OTH_CP_SC_E!M43+FC_OTH_CP_HW_E!M43+FC_OTH_CP_CA_E!M43</f>
        <v>3568.656059280001</v>
      </c>
      <c r="N43" s="8">
        <f>FC_OTH_CP_SH_E!N43+FC_OTH_CP_SC_E!N43+FC_OTH_CP_HW_E!N43+FC_OTH_CP_CA_E!N43</f>
        <v>3473.0668814399996</v>
      </c>
      <c r="O43" s="8">
        <f>FC_OTH_CP_SH_E!O43+FC_OTH_CP_SC_E!O43+FC_OTH_CP_HW_E!O43+FC_OTH_CP_CA_E!O43</f>
        <v>3281.889059279998</v>
      </c>
      <c r="P43" s="8">
        <f>FC_OTH_CP_SH_E!P43+FC_OTH_CP_SC_E!P43+FC_OTH_CP_HW_E!P43+FC_OTH_CP_CA_E!P43</f>
        <v>3973.3160407199975</v>
      </c>
      <c r="Q43" s="8">
        <f>FC_OTH_CP_SH_E!Q43+FC_OTH_CP_SC_E!Q43+FC_OTH_CP_HW_E!Q43+FC_OTH_CP_CA_E!Q43</f>
        <v>3183.1136999999999</v>
      </c>
      <c r="R43" s="8">
        <f>FC_OTH_CP_SH_E!R43+FC_OTH_CP_SC_E!R43+FC_OTH_CP_HW_E!R43+FC_OTH_CP_CA_E!R43</f>
        <v>2612.7658814399997</v>
      </c>
      <c r="S43" s="8">
        <f>FC_OTH_CP_SH_E!S43+FC_OTH_CP_SC_E!S43+FC_OTH_CP_HW_E!S43+FC_OTH_CP_CA_E!S43</f>
        <v>3090.710970359999</v>
      </c>
      <c r="T43" s="8">
        <f>FC_OTH_CP_SH_E!T43+FC_OTH_CP_SC_E!T43+FC_OTH_CP_HW_E!T43+FC_OTH_CP_CA_E!T43</f>
        <v>3269.1437999999998</v>
      </c>
      <c r="U43" s="8">
        <f>FC_OTH_CP_SH_E!U43+FC_OTH_CP_SC_E!U43+FC_OTH_CP_HW_E!U43+FC_OTH_CP_CA_E!U43</f>
        <v>3387.0367814400024</v>
      </c>
      <c r="V43" s="8">
        <f>FC_OTH_CP_SH_E!V43+FC_OTH_CP_SC_E!V43+FC_OTH_CP_HW_E!V43+FC_OTH_CP_CA_E!V43</f>
        <v>3163.9958110799989</v>
      </c>
      <c r="W43" s="8">
        <f>FC_OTH_CP_SH_E!W43+FC_OTH_CP_SC_E!W43+FC_OTH_CP_HW_E!W43+FC_OTH_CP_CA_E!W43</f>
        <v>2921.8372185599997</v>
      </c>
      <c r="X43" s="8">
        <f>FC_OTH_CP_SH_E!X43+FC_OTH_CP_SC_E!X43+FC_OTH_CP_HW_E!X43+FC_OTH_CP_CA_E!X43</f>
        <v>3191.4459485999987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984.99239999999998</v>
      </c>
      <c r="D44" s="8">
        <f>FC_OTH_CP_SH_E!D44+FC_OTH_CP_SC_E!D44+FC_OTH_CP_HW_E!D44+FC_OTH_CP_CA_E!D44</f>
        <v>925.58022191999999</v>
      </c>
      <c r="E44" s="8">
        <f>FC_OTH_CP_SH_E!E44+FC_OTH_CP_SC_E!E44+FC_OTH_CP_HW_E!E44+FC_OTH_CP_CA_E!E44</f>
        <v>900.56448</v>
      </c>
      <c r="F44" s="8">
        <f>FC_OTH_CP_SH_E!F44+FC_OTH_CP_SC_E!F44+FC_OTH_CP_HW_E!F44+FC_OTH_CP_CA_E!F44</f>
        <v>950.59596383999974</v>
      </c>
      <c r="G44" s="8">
        <f>FC_OTH_CP_SH_E!G44+FC_OTH_CP_SC_E!G44+FC_OTH_CP_HW_E!G44+FC_OTH_CP_CA_E!G44</f>
        <v>803.62868904000004</v>
      </c>
      <c r="H44" s="8">
        <f>FC_OTH_CP_SH_E!H44+FC_OTH_CP_SC_E!H44+FC_OTH_CP_HW_E!H44+FC_OTH_CP_CA_E!H44</f>
        <v>659.78859096000042</v>
      </c>
      <c r="I44" s="8">
        <f>FC_OTH_CP_SH_E!I44+FC_OTH_CP_SC_E!I44+FC_OTH_CP_HW_E!I44+FC_OTH_CP_CA_E!I44</f>
        <v>331.45788384000002</v>
      </c>
      <c r="J44" s="8">
        <f>FC_OTH_CP_SH_E!J44+FC_OTH_CP_SC_E!J44+FC_OTH_CP_HW_E!J44+FC_OTH_CP_CA_E!J44</f>
        <v>293.93427095999994</v>
      </c>
      <c r="K44" s="8">
        <f>FC_OTH_CP_SH_E!K44+FC_OTH_CP_SC_E!K44+FC_OTH_CP_HW_E!K44+FC_OTH_CP_CA_E!K44</f>
        <v>287.68019615999992</v>
      </c>
      <c r="L44" s="8">
        <f>FC_OTH_CP_SH_E!L44+FC_OTH_CP_SC_E!L44+FC_OTH_CP_HW_E!L44+FC_OTH_CP_CA_E!L44</f>
        <v>278.29950192000001</v>
      </c>
      <c r="M44" s="8">
        <f>FC_OTH_CP_SH_E!M44+FC_OTH_CP_SC_E!M44+FC_OTH_CP_HW_E!M44+FC_OTH_CP_CA_E!M44</f>
        <v>237.64899096000008</v>
      </c>
      <c r="N44" s="8">
        <f>FC_OTH_CP_SH_E!N44+FC_OTH_CP_SC_E!N44+FC_OTH_CP_HW_E!N44+FC_OTH_CP_CA_E!N44</f>
        <v>165.72894192000004</v>
      </c>
      <c r="O44" s="8">
        <f>FC_OTH_CP_SH_E!O44+FC_OTH_CP_SC_E!O44+FC_OTH_CP_HW_E!O44+FC_OTH_CP_CA_E!O44</f>
        <v>175.10963615999998</v>
      </c>
      <c r="P44" s="8">
        <f>FC_OTH_CP_SH_E!P44+FC_OTH_CP_SC_E!P44+FC_OTH_CP_HW_E!P44+FC_OTH_CP_CA_E!P44</f>
        <v>168.85583999999997</v>
      </c>
      <c r="Q44" s="8">
        <f>FC_OTH_CP_SH_E!Q44+FC_OTH_CP_SC_E!Q44+FC_OTH_CP_HW_E!Q44+FC_OTH_CP_CA_E!Q44</f>
        <v>187.61778576000009</v>
      </c>
      <c r="R44" s="8">
        <f>FC_OTH_CP_SH_E!R44+FC_OTH_CP_SC_E!R44+FC_OTH_CP_HW_E!R44+FC_OTH_CP_CA_E!R44</f>
        <v>87.554818080000004</v>
      </c>
      <c r="S44" s="8">
        <f>FC_OTH_CP_SH_E!S44+FC_OTH_CP_SC_E!S44+FC_OTH_CP_HW_E!S44+FC_OTH_CP_CA_E!S44</f>
        <v>103.18958711999994</v>
      </c>
      <c r="T44" s="8">
        <f>FC_OTH_CP_SH_E!T44+FC_OTH_CP_SC_E!T44+FC_OTH_CP_HW_E!T44+FC_OTH_CP_CA_E!T44</f>
        <v>96.935790960000062</v>
      </c>
      <c r="U44" s="8">
        <f>FC_OTH_CP_SH_E!U44+FC_OTH_CP_SC_E!U44+FC_OTH_CP_HW_E!U44+FC_OTH_CP_CA_E!U44</f>
        <v>56.285280000000029</v>
      </c>
      <c r="V44" s="8">
        <f>FC_OTH_CP_SH_E!V44+FC_OTH_CP_SC_E!V44+FC_OTH_CP_HW_E!V44+FC_OTH_CP_CA_E!V44</f>
        <v>53.158381920000011</v>
      </c>
      <c r="W44" s="8">
        <f>FC_OTH_CP_SH_E!W44+FC_OTH_CP_SC_E!W44+FC_OTH_CP_HW_E!W44+FC_OTH_CP_CA_E!W44</f>
        <v>140.71320000000003</v>
      </c>
      <c r="X44" s="8">
        <f>FC_OTH_CP_SH_E!X44+FC_OTH_CP_SC_E!X44+FC_OTH_CP_HW_E!X44+FC_OTH_CP_CA_E!X44</f>
        <v>140.56942175999993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15.843789000000001</v>
      </c>
      <c r="D48" s="8">
        <f>FC_OTH_CP_SH_E!D48+FC_OTH_CP_SC_E!D48+FC_OTH_CP_HW_E!D48+FC_OTH_CP_CA_E!D48</f>
        <v>19.012616999999999</v>
      </c>
      <c r="E48" s="8">
        <f>FC_OTH_CP_SH_E!E48+FC_OTH_CP_SC_E!E48+FC_OTH_CP_HW_E!E48+FC_OTH_CP_CA_E!E48</f>
        <v>15.843789000000005</v>
      </c>
      <c r="F48" s="8">
        <f>FC_OTH_CP_SH_E!F48+FC_OTH_CP_SC_E!F48+FC_OTH_CP_HW_E!F48+FC_OTH_CP_CA_E!F48</f>
        <v>19.012616999999999</v>
      </c>
      <c r="G48" s="8">
        <f>FC_OTH_CP_SH_E!G48+FC_OTH_CP_SC_E!G48+FC_OTH_CP_HW_E!G48+FC_OTH_CP_CA_E!G48</f>
        <v>19.012617000000002</v>
      </c>
      <c r="H48" s="8">
        <f>FC_OTH_CP_SH_E!H48+FC_OTH_CP_SC_E!H48+FC_OTH_CP_HW_E!H48+FC_OTH_CP_CA_E!H48</f>
        <v>15.843789000000006</v>
      </c>
      <c r="I48" s="8">
        <f>FC_OTH_CP_SH_E!I48+FC_OTH_CP_SC_E!I48+FC_OTH_CP_HW_E!I48+FC_OTH_CP_CA_E!I48</f>
        <v>15.843789000000003</v>
      </c>
      <c r="J48" s="8">
        <f>FC_OTH_CP_SH_E!J48+FC_OTH_CP_SC_E!J48+FC_OTH_CP_HW_E!J48+FC_OTH_CP_CA_E!J48</f>
        <v>12.674960999999998</v>
      </c>
      <c r="K48" s="8">
        <f>FC_OTH_CP_SH_E!K48+FC_OTH_CP_SC_E!K48+FC_OTH_CP_HW_E!K48+FC_OTH_CP_CA_E!K48</f>
        <v>12.674960999999996</v>
      </c>
      <c r="L48" s="8">
        <f>FC_OTH_CP_SH_E!L48+FC_OTH_CP_SC_E!L48+FC_OTH_CP_HW_E!L48+FC_OTH_CP_CA_E!L48</f>
        <v>9.5061330000000002</v>
      </c>
      <c r="M48" s="8">
        <f>FC_OTH_CP_SH_E!M48+FC_OTH_CP_SC_E!M48+FC_OTH_CP_HW_E!M48+FC_OTH_CP_CA_E!M48</f>
        <v>12.674961000000005</v>
      </c>
      <c r="N48" s="8">
        <f>FC_OTH_CP_SH_E!N48+FC_OTH_CP_SC_E!N48+FC_OTH_CP_HW_E!N48+FC_OTH_CP_CA_E!N48</f>
        <v>3.1688280000000004</v>
      </c>
      <c r="O48" s="8">
        <f>FC_OTH_CP_SH_E!O48+FC_OTH_CP_SC_E!O48+FC_OTH_CP_HW_E!O48+FC_OTH_CP_CA_E!O48</f>
        <v>3.1688279999999995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1281.9808861200004</v>
      </c>
      <c r="D51" s="27">
        <f>FC_OTH_CP_SH_E!D51+FC_OTH_CP_SC_E!D51+FC_OTH_CP_HW_E!D51+FC_OTH_CP_CA_E!D51</f>
        <v>1494.7441304400004</v>
      </c>
      <c r="E51" s="27">
        <f>FC_OTH_CP_SH_E!E51+FC_OTH_CP_SC_E!E51+FC_OTH_CP_HW_E!E51+FC_OTH_CP_CA_E!E51</f>
        <v>1554.6246645600004</v>
      </c>
      <c r="F51" s="27">
        <f>FC_OTH_CP_SH_E!F51+FC_OTH_CP_SC_E!F51+FC_OTH_CP_HW_E!F51+FC_OTH_CP_CA_E!F51</f>
        <v>474.70294079999979</v>
      </c>
      <c r="G51" s="27">
        <f>FC_OTH_CP_SH_E!G51+FC_OTH_CP_SC_E!G51+FC_OTH_CP_HW_E!G51+FC_OTH_CP_CA_E!G51</f>
        <v>802.22894532000009</v>
      </c>
      <c r="H51" s="27">
        <f>FC_OTH_CP_SH_E!H51+FC_OTH_CP_SC_E!H51+FC_OTH_CP_HW_E!H51+FC_OTH_CP_CA_E!H51</f>
        <v>1651.3626967199998</v>
      </c>
      <c r="I51" s="27">
        <f>FC_OTH_CP_SH_E!I51+FC_OTH_CP_SC_E!I51+FC_OTH_CP_HW_E!I51+FC_OTH_CP_CA_E!I51</f>
        <v>5453.8340709599997</v>
      </c>
      <c r="J51" s="27">
        <f>FC_OTH_CP_SH_E!J51+FC_OTH_CP_SC_E!J51+FC_OTH_CP_HW_E!J51+FC_OTH_CP_CA_E!J51</f>
        <v>3386.538187560001</v>
      </c>
      <c r="K51" s="27">
        <f>FC_OTH_CP_SH_E!K51+FC_OTH_CP_SC_E!K51+FC_OTH_CP_HW_E!K51+FC_OTH_CP_CA_E!K51</f>
        <v>3069.8089646399994</v>
      </c>
      <c r="L51" s="27">
        <f>FC_OTH_CP_SH_E!L51+FC_OTH_CP_SC_E!L51+FC_OTH_CP_HW_E!L51+FC_OTH_CP_CA_E!L51</f>
        <v>3808.8941061599999</v>
      </c>
      <c r="M51" s="27">
        <f>FC_OTH_CP_SH_E!M51+FC_OTH_CP_SC_E!M51+FC_OTH_CP_HW_E!M51+FC_OTH_CP_CA_E!M51</f>
        <v>4868.3334506399997</v>
      </c>
      <c r="N51" s="27">
        <f>FC_OTH_CP_SH_E!N51+FC_OTH_CP_SC_E!N51+FC_OTH_CP_HW_E!N51+FC_OTH_CP_CA_E!N51</f>
        <v>5417.122589999999</v>
      </c>
      <c r="O51" s="27">
        <f>FC_OTH_CP_SH_E!O51+FC_OTH_CP_SC_E!O51+FC_OTH_CP_HW_E!O51+FC_OTH_CP_CA_E!O51</f>
        <v>4535.5158921600014</v>
      </c>
      <c r="P51" s="27">
        <f>FC_OTH_CP_SH_E!P51+FC_OTH_CP_SC_E!P51+FC_OTH_CP_HW_E!P51+FC_OTH_CP_CA_E!P51</f>
        <v>4176.4043534400016</v>
      </c>
      <c r="Q51" s="27">
        <f>FC_OTH_CP_SH_E!Q51+FC_OTH_CP_SC_E!Q51+FC_OTH_CP_HW_E!Q51+FC_OTH_CP_CA_E!Q51</f>
        <v>3957.6624872400007</v>
      </c>
      <c r="R51" s="27">
        <f>FC_OTH_CP_SH_E!R51+FC_OTH_CP_SC_E!R51+FC_OTH_CP_HW_E!R51+FC_OTH_CP_CA_E!R51</f>
        <v>4322.9388549600008</v>
      </c>
      <c r="S51" s="27">
        <f>FC_OTH_CP_SH_E!S51+FC_OTH_CP_SC_E!S51+FC_OTH_CP_HW_E!S51+FC_OTH_CP_CA_E!S51</f>
        <v>4217.7673771200016</v>
      </c>
      <c r="T51" s="27">
        <f>FC_OTH_CP_SH_E!T51+FC_OTH_CP_SC_E!T51+FC_OTH_CP_HW_E!T51+FC_OTH_CP_CA_E!T51</f>
        <v>4302.148688639998</v>
      </c>
      <c r="U51" s="27">
        <f>FC_OTH_CP_SH_E!U51+FC_OTH_CP_SC_E!U51+FC_OTH_CP_HW_E!U51+FC_OTH_CP_CA_E!U51</f>
        <v>4510.7766000000011</v>
      </c>
      <c r="V51" s="27">
        <f>FC_OTH_CP_SH_E!V51+FC_OTH_CP_SC_E!V51+FC_OTH_CP_HW_E!V51+FC_OTH_CP_CA_E!V51</f>
        <v>4673.2534199999991</v>
      </c>
      <c r="W51" s="27">
        <f>FC_OTH_CP_SH_E!W51+FC_OTH_CP_SC_E!W51+FC_OTH_CP_HW_E!W51+FC_OTH_CP_CA_E!W51</f>
        <v>4523.8884490800065</v>
      </c>
      <c r="X51" s="27">
        <f>FC_OTH_CP_SH_E!X51+FC_OTH_CP_SC_E!X51+FC_OTH_CP_HW_E!X51+FC_OTH_CP_CA_E!X51</f>
        <v>4894.9612707600045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9.2584799999999934</v>
      </c>
      <c r="S52" s="27">
        <f t="shared" si="10"/>
        <v>21.633480000000009</v>
      </c>
      <c r="T52" s="27">
        <f t="shared" si="10"/>
        <v>26.720760000000009</v>
      </c>
      <c r="U52" s="27">
        <f t="shared" si="10"/>
        <v>16.225110000000008</v>
      </c>
      <c r="V52" s="27">
        <f t="shared" si="10"/>
        <v>18.424890000000016</v>
      </c>
      <c r="W52" s="27">
        <f t="shared" si="10"/>
        <v>17.919659999999986</v>
      </c>
      <c r="X52" s="27">
        <f t="shared" si="10"/>
        <v>22.255529999999968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9.2584799999999934</v>
      </c>
      <c r="S54" s="45">
        <f>FC_OTH_CP_SH_E!S54+FC_OTH_CP_SC_E!S54+FC_OTH_CP_HW_E!S54+FC_OTH_CP_CA_E!S54</f>
        <v>21.633480000000009</v>
      </c>
      <c r="T54" s="45">
        <f>FC_OTH_CP_SH_E!T54+FC_OTH_CP_SC_E!T54+FC_OTH_CP_HW_E!T54+FC_OTH_CP_CA_E!T54</f>
        <v>26.720760000000009</v>
      </c>
      <c r="U54" s="45">
        <f>FC_OTH_CP_SH_E!U54+FC_OTH_CP_SC_E!U54+FC_OTH_CP_HW_E!U54+FC_OTH_CP_CA_E!U54</f>
        <v>16.225110000000008</v>
      </c>
      <c r="V54" s="45">
        <f>FC_OTH_CP_SH_E!V54+FC_OTH_CP_SC_E!V54+FC_OTH_CP_HW_E!V54+FC_OTH_CP_CA_E!V54</f>
        <v>18.424890000000016</v>
      </c>
      <c r="W54" s="45">
        <f>FC_OTH_CP_SH_E!W54+FC_OTH_CP_SC_E!W54+FC_OTH_CP_HW_E!W54+FC_OTH_CP_CA_E!W54</f>
        <v>17.919659999999986</v>
      </c>
      <c r="X54" s="45">
        <f>FC_OTH_CP_SH_E!X54+FC_OTH_CP_SC_E!X54+FC_OTH_CP_HW_E!X54+FC_OTH_CP_CA_E!X54</f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221.70520008</v>
      </c>
      <c r="D61" s="49">
        <f t="shared" si="11"/>
        <v>225.06546887999997</v>
      </c>
      <c r="E61" s="49">
        <f t="shared" si="11"/>
        <v>233.47391255999995</v>
      </c>
      <c r="F61" s="49">
        <f t="shared" si="11"/>
        <v>233.47391256</v>
      </c>
      <c r="G61" s="49">
        <f t="shared" si="11"/>
        <v>233.60839991999993</v>
      </c>
      <c r="H61" s="49">
        <f t="shared" si="11"/>
        <v>238.42546559999997</v>
      </c>
      <c r="I61" s="49">
        <f t="shared" si="11"/>
        <v>413.05753439999995</v>
      </c>
      <c r="J61" s="49">
        <f t="shared" si="11"/>
        <v>421.86075624</v>
      </c>
      <c r="K61" s="49">
        <f t="shared" si="11"/>
        <v>395.36542079999992</v>
      </c>
      <c r="L61" s="49">
        <f t="shared" si="11"/>
        <v>272.43002304000009</v>
      </c>
      <c r="M61" s="49">
        <f t="shared" si="11"/>
        <v>281.83829183999984</v>
      </c>
      <c r="N61" s="49">
        <f t="shared" si="11"/>
        <v>337.36509072000007</v>
      </c>
      <c r="O61" s="49">
        <f t="shared" si="11"/>
        <v>363.34104263999996</v>
      </c>
      <c r="P61" s="49">
        <f t="shared" si="11"/>
        <v>467.94320208000016</v>
      </c>
      <c r="Q61" s="49">
        <f t="shared" si="11"/>
        <v>453.82255848000017</v>
      </c>
      <c r="R61" s="49">
        <f t="shared" si="11"/>
        <v>423.0948707999998</v>
      </c>
      <c r="S61" s="49">
        <f t="shared" si="11"/>
        <v>607.08630312000025</v>
      </c>
      <c r="T61" s="49">
        <f t="shared" si="11"/>
        <v>641.77961615999993</v>
      </c>
      <c r="U61" s="49">
        <f t="shared" si="11"/>
        <v>652.50203400000021</v>
      </c>
      <c r="V61" s="49">
        <f t="shared" si="11"/>
        <v>669.35286504000032</v>
      </c>
      <c r="W61" s="49">
        <f t="shared" si="11"/>
        <v>665.76849695999977</v>
      </c>
      <c r="X61" s="49">
        <f t="shared" si="11"/>
        <v>720.47752055999911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199.91986560000001</v>
      </c>
      <c r="D62" s="52">
        <f>FC_OTH_CP_SH_E!D62+FC_OTH_CP_SC_E!D62+FC_OTH_CP_HW_E!D62+FC_OTH_CP_CA_E!D62</f>
        <v>203.28013439999998</v>
      </c>
      <c r="E62" s="52">
        <f>FC_OTH_CP_SH_E!E62+FC_OTH_CP_SC_E!E62+FC_OTH_CP_HW_E!E62+FC_OTH_CP_CA_E!E62</f>
        <v>203.28013439999995</v>
      </c>
      <c r="F62" s="52">
        <f>FC_OTH_CP_SH_E!F62+FC_OTH_CP_SC_E!F62+FC_OTH_CP_HW_E!F62+FC_OTH_CP_CA_E!F62</f>
        <v>203.28013440000001</v>
      </c>
      <c r="G62" s="52">
        <f>FC_OTH_CP_SH_E!G62+FC_OTH_CP_SC_E!G62+FC_OTH_CP_HW_E!G62+FC_OTH_CP_CA_E!G62</f>
        <v>204.28813439999993</v>
      </c>
      <c r="H62" s="52">
        <f>FC_OTH_CP_SH_E!H62+FC_OTH_CP_SC_E!H62+FC_OTH_CP_HW_E!H62+FC_OTH_CP_CA_E!H62</f>
        <v>206.97586559999996</v>
      </c>
      <c r="I62" s="52">
        <f>FC_OTH_CP_SH_E!I62+FC_OTH_CP_SC_E!I62+FC_OTH_CP_HW_E!I62+FC_OTH_CP_CA_E!I62</f>
        <v>319.20013439999997</v>
      </c>
      <c r="J62" s="52">
        <f>FC_OTH_CP_SH_E!J62+FC_OTH_CP_SC_E!J62+FC_OTH_CP_HW_E!J62+FC_OTH_CP_CA_E!J62</f>
        <v>326.25613439999995</v>
      </c>
      <c r="K62" s="52">
        <f>FC_OTH_CP_SH_E!K62+FC_OTH_CP_SC_E!K62+FC_OTH_CP_HW_E!K62+FC_OTH_CP_CA_E!K62</f>
        <v>373.74382079999992</v>
      </c>
      <c r="L62" s="52">
        <f>FC_OTH_CP_SH_E!L62+FC_OTH_CP_SC_E!L62+FC_OTH_CP_HW_E!L62+FC_OTH_CP_CA_E!L62</f>
        <v>272.04791040000009</v>
      </c>
      <c r="M62" s="52">
        <f>FC_OTH_CP_SH_E!M62+FC_OTH_CP_SC_E!M62+FC_OTH_CP_HW_E!M62+FC_OTH_CP_CA_E!M62</f>
        <v>281.45617919999984</v>
      </c>
      <c r="N62" s="52">
        <f>FC_OTH_CP_SH_E!N62+FC_OTH_CP_SC_E!N62+FC_OTH_CP_HW_E!N62+FC_OTH_CP_CA_E!N62</f>
        <v>301.05613440000008</v>
      </c>
      <c r="O62" s="52">
        <f>FC_OTH_CP_SH_E!O62+FC_OTH_CP_SC_E!O62+FC_OTH_CP_HW_E!O62+FC_OTH_CP_CA_E!O62</f>
        <v>322.33582079999991</v>
      </c>
      <c r="P62" s="52">
        <f>FC_OTH_CP_SH_E!P62+FC_OTH_CP_SC_E!P62+FC_OTH_CP_HW_E!P62+FC_OTH_CP_CA_E!P62</f>
        <v>340.14395520000016</v>
      </c>
      <c r="Q62" s="52">
        <f>FC_OTH_CP_SH_E!Q62+FC_OTH_CP_SC_E!Q62+FC_OTH_CP_HW_E!Q62+FC_OTH_CP_CA_E!Q62</f>
        <v>347.53582080000012</v>
      </c>
      <c r="R62" s="52">
        <f>FC_OTH_CP_SH_E!R62+FC_OTH_CP_SC_E!R62+FC_OTH_CP_HW_E!R62+FC_OTH_CP_CA_E!R62</f>
        <v>375.75982079999972</v>
      </c>
      <c r="S62" s="52">
        <f>FC_OTH_CP_SH_E!S62+FC_OTH_CP_SC_E!S62+FC_OTH_CP_HW_E!S62+FC_OTH_CP_CA_E!S62</f>
        <v>452.7040896000002</v>
      </c>
      <c r="T62" s="52">
        <f>FC_OTH_CP_SH_E!T62+FC_OTH_CP_SC_E!T62+FC_OTH_CP_HW_E!T62+FC_OTH_CP_CA_E!T62</f>
        <v>480.59182079999999</v>
      </c>
      <c r="U62" s="52">
        <f>FC_OTH_CP_SH_E!U62+FC_OTH_CP_SC_E!U62+FC_OTH_CP_HW_E!U62+FC_OTH_CP_CA_E!U62</f>
        <v>499.74382080000021</v>
      </c>
      <c r="V62" s="52">
        <f>FC_OTH_CP_SH_E!V62+FC_OTH_CP_SC_E!V62+FC_OTH_CP_HW_E!V62+FC_OTH_CP_CA_E!V62</f>
        <v>514.30417920000036</v>
      </c>
      <c r="W62" s="52">
        <f>FC_OTH_CP_SH_E!W62+FC_OTH_CP_SC_E!W62+FC_OTH_CP_HW_E!W62+FC_OTH_CP_CA_E!W62</f>
        <v>525.28008959999954</v>
      </c>
      <c r="X62" s="52">
        <f>FC_OTH_CP_SH_E!X62+FC_OTH_CP_SC_E!X62+FC_OTH_CP_HW_E!X62+FC_OTH_CP_CA_E!X62</f>
        <v>558.76786559999903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21.785334480000003</v>
      </c>
      <c r="D64" s="52">
        <f>FC_OTH_CP_SH_E!D64+FC_OTH_CP_SC_E!D64+FC_OTH_CP_HW_E!D64+FC_OTH_CP_CA_E!D64</f>
        <v>21.785334480000003</v>
      </c>
      <c r="E64" s="52">
        <f>FC_OTH_CP_SH_E!E64+FC_OTH_CP_SC_E!E64+FC_OTH_CP_HW_E!E64+FC_OTH_CP_CA_E!E64</f>
        <v>30.193778160000001</v>
      </c>
      <c r="F64" s="52">
        <f>FC_OTH_CP_SH_E!F64+FC_OTH_CP_SC_E!F64+FC_OTH_CP_HW_E!F64+FC_OTH_CP_CA_E!F64</f>
        <v>30.193778159999994</v>
      </c>
      <c r="G64" s="52">
        <f>FC_OTH_CP_SH_E!G64+FC_OTH_CP_SC_E!G64+FC_OTH_CP_HW_E!G64+FC_OTH_CP_CA_E!G64</f>
        <v>29.320265520000003</v>
      </c>
      <c r="H64" s="52">
        <f>FC_OTH_CP_SH_E!H64+FC_OTH_CP_SC_E!H64+FC_OTH_CP_HW_E!H64+FC_OTH_CP_CA_E!H64</f>
        <v>31.449600000000011</v>
      </c>
      <c r="I64" s="52">
        <f>FC_OTH_CP_SH_E!I64+FC_OTH_CP_SC_E!I64+FC_OTH_CP_HW_E!I64+FC_OTH_CP_CA_E!I64</f>
        <v>93.857399999999984</v>
      </c>
      <c r="J64" s="52">
        <f>FC_OTH_CP_SH_E!J64+FC_OTH_CP_SC_E!J64+FC_OTH_CP_HW_E!J64+FC_OTH_CP_CA_E!J64</f>
        <v>95.604621840000021</v>
      </c>
      <c r="K64" s="52">
        <f>FC_OTH_CP_SH_E!K64+FC_OTH_CP_SC_E!K64+FC_OTH_CP_HW_E!K64+FC_OTH_CP_CA_E!K64</f>
        <v>21.621599999999994</v>
      </c>
      <c r="L64" s="52">
        <f>FC_OTH_CP_SH_E!L64+FC_OTH_CP_SC_E!L64+FC_OTH_CP_HW_E!L64+FC_OTH_CP_CA_E!L64</f>
        <v>0.38211263999999984</v>
      </c>
      <c r="M64" s="52">
        <f>FC_OTH_CP_SH_E!M64+FC_OTH_CP_SC_E!M64+FC_OTH_CP_HW_E!M64+FC_OTH_CP_CA_E!M64</f>
        <v>0.38211263999999967</v>
      </c>
      <c r="N64" s="52">
        <f>FC_OTH_CP_SH_E!N64+FC_OTH_CP_SC_E!N64+FC_OTH_CP_HW_E!N64+FC_OTH_CP_CA_E!N64</f>
        <v>36.308956319999986</v>
      </c>
      <c r="O64" s="52">
        <f>FC_OTH_CP_SH_E!O64+FC_OTH_CP_SC_E!O64+FC_OTH_CP_HW_E!O64+FC_OTH_CP_CA_E!O64</f>
        <v>39.093621839999997</v>
      </c>
      <c r="P64" s="52">
        <f>FC_OTH_CP_SH_E!P64+FC_OTH_CP_SC_E!P64+FC_OTH_CP_HW_E!P64+FC_OTH_CP_CA_E!P64</f>
        <v>120.50228736</v>
      </c>
      <c r="Q64" s="52">
        <f>FC_OTH_CP_SH_E!Q64+FC_OTH_CP_SC_E!Q64+FC_OTH_CP_HW_E!Q64+FC_OTH_CP_CA_E!Q64</f>
        <v>98.989778160000029</v>
      </c>
      <c r="R64" s="52">
        <f>FC_OTH_CP_SH_E!R64+FC_OTH_CP_SC_E!R64+FC_OTH_CP_HW_E!R64+FC_OTH_CP_CA_E!R64</f>
        <v>27.245378160000008</v>
      </c>
      <c r="S64" s="52">
        <f>FC_OTH_CP_SH_E!S64+FC_OTH_CP_SC_E!S64+FC_OTH_CP_HW_E!S64+FC_OTH_CP_CA_E!S64</f>
        <v>118.09973448000005</v>
      </c>
      <c r="T64" s="52">
        <f>FC_OTH_CP_SH_E!T64+FC_OTH_CP_SC_E!T64+FC_OTH_CP_HW_E!T64+FC_OTH_CP_CA_E!T64</f>
        <v>119.35555631999998</v>
      </c>
      <c r="U64" s="52">
        <f>FC_OTH_CP_SH_E!U64+FC_OTH_CP_SC_E!U64+FC_OTH_CP_HW_E!U64+FC_OTH_CP_CA_E!U64</f>
        <v>119.68322183999997</v>
      </c>
      <c r="V64" s="52">
        <f>FC_OTH_CP_SH_E!V64+FC_OTH_CP_SC_E!V64+FC_OTH_CP_HW_E!V64+FC_OTH_CP_CA_E!V64</f>
        <v>119.57393447999998</v>
      </c>
      <c r="W64" s="52">
        <f>FC_OTH_CP_SH_E!W64+FC_OTH_CP_SC_E!W64+FC_OTH_CP_HW_E!W64+FC_OTH_CP_CA_E!W64</f>
        <v>119.02808736000017</v>
      </c>
      <c r="X64" s="52">
        <f>FC_OTH_CP_SH_E!X64+FC_OTH_CP_SC_E!X64+FC_OTH_CP_HW_E!X64+FC_OTH_CP_CA_E!X64</f>
        <v>129.56586552000007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10.10015999999999</v>
      </c>
      <c r="S65" s="52">
        <f>FC_OTH_CP_SH_E!S65+FC_OTH_CP_SC_E!S65+FC_OTH_CP_HW_E!S65+FC_OTH_CP_CA_E!S65</f>
        <v>23.600160000000006</v>
      </c>
      <c r="T65" s="52">
        <f>FC_OTH_CP_SH_E!T65+FC_OTH_CP_SC_E!T65+FC_OTH_CP_HW_E!T65+FC_OTH_CP_CA_E!T65</f>
        <v>29.149920000000009</v>
      </c>
      <c r="U65" s="52">
        <f>FC_OTH_CP_SH_E!U65+FC_OTH_CP_SC_E!U65+FC_OTH_CP_HW_E!U65+FC_OTH_CP_CA_E!U65</f>
        <v>17.700120000000009</v>
      </c>
      <c r="V65" s="52">
        <f>FC_OTH_CP_SH_E!V65+FC_OTH_CP_SC_E!V65+FC_OTH_CP_HW_E!V65+FC_OTH_CP_CA_E!V65</f>
        <v>20.099880000000013</v>
      </c>
      <c r="W65" s="52">
        <f>FC_OTH_CP_SH_E!W65+FC_OTH_CP_SC_E!W65+FC_OTH_CP_HW_E!W65+FC_OTH_CP_CA_E!W65</f>
        <v>19.548719999999985</v>
      </c>
      <c r="X65" s="52">
        <f>FC_OTH_CP_SH_E!X65+FC_OTH_CP_SC_E!X65+FC_OTH_CP_HW_E!X65+FC_OTH_CP_CA_E!X65</f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1.9115999999999995</v>
      </c>
      <c r="P67" s="52">
        <f>FC_OTH_CP_SH_E!P67+FC_OTH_CP_SC_E!P67+FC_OTH_CP_HW_E!P67+FC_OTH_CP_CA_E!P67</f>
        <v>1.9115999999999991</v>
      </c>
      <c r="Q67" s="52">
        <f>FC_OTH_CP_SH_E!Q67+FC_OTH_CP_SC_E!Q67+FC_OTH_CP_HW_E!Q67+FC_OTH_CP_CA_E!Q67</f>
        <v>1.9116000000000009</v>
      </c>
      <c r="R67" s="52">
        <f>FC_OTH_CP_SH_E!R67+FC_OTH_CP_SC_E!R67+FC_OTH_CP_HW_E!R67+FC_OTH_CP_CA_E!R67</f>
        <v>1.9115999999999997</v>
      </c>
      <c r="S67" s="52">
        <f>FC_OTH_CP_SH_E!S67+FC_OTH_CP_SC_E!S67+FC_OTH_CP_HW_E!S67+FC_OTH_CP_CA_E!S67</f>
        <v>1.9115999999999991</v>
      </c>
      <c r="T67" s="52">
        <f>FC_OTH_CP_SH_E!T67+FC_OTH_CP_SC_E!T67+FC_OTH_CP_HW_E!T67+FC_OTH_CP_CA_E!T67</f>
        <v>1.9116000000000009</v>
      </c>
      <c r="U67" s="52">
        <f>FC_OTH_CP_SH_E!U67+FC_OTH_CP_SC_E!U67+FC_OTH_CP_HW_E!U67+FC_OTH_CP_CA_E!U67</f>
        <v>1.9116000000000004</v>
      </c>
      <c r="V67" s="52">
        <f>FC_OTH_CP_SH_E!V67+FC_OTH_CP_SC_E!V67+FC_OTH_CP_HW_E!V67+FC_OTH_CP_CA_E!V67</f>
        <v>1.9115999999999995</v>
      </c>
      <c r="W67" s="52">
        <f>FC_OTH_CP_SH_E!W67+FC_OTH_CP_SC_E!W67+FC_OTH_CP_HW_E!W67+FC_OTH_CP_CA_E!W67</f>
        <v>1.9116</v>
      </c>
      <c r="X67" s="52">
        <f>FC_OTH_CP_SH_E!X67+FC_OTH_CP_SC_E!X67+FC_OTH_CP_HW_E!X67+FC_OTH_CP_CA_E!X67</f>
        <v>3.1447094399999971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5.3853595199999971</v>
      </c>
      <c r="Q69" s="52">
        <f>FC_OTH_CP_SH_E!Q69+FC_OTH_CP_SC_E!Q69+FC_OTH_CP_HW_E!Q69+FC_OTH_CP_CA_E!Q69</f>
        <v>5.3853595200000015</v>
      </c>
      <c r="R69" s="52">
        <f>FC_OTH_CP_SH_E!R69+FC_OTH_CP_SC_E!R69+FC_OTH_CP_HW_E!R69+FC_OTH_CP_CA_E!R69</f>
        <v>8.0779118399999987</v>
      </c>
      <c r="S69" s="52">
        <f>FC_OTH_CP_SH_E!S69+FC_OTH_CP_SC_E!S69+FC_OTH_CP_HW_E!S69+FC_OTH_CP_CA_E!S69</f>
        <v>10.770719039999994</v>
      </c>
      <c r="T69" s="52">
        <f>FC_OTH_CP_SH_E!T69+FC_OTH_CP_SC_E!T69+FC_OTH_CP_HW_E!T69+FC_OTH_CP_CA_E!T69</f>
        <v>10.770719040000003</v>
      </c>
      <c r="U69" s="52">
        <f>FC_OTH_CP_SH_E!U69+FC_OTH_CP_SC_E!U69+FC_OTH_CP_HW_E!U69+FC_OTH_CP_CA_E!U69</f>
        <v>13.463271360000004</v>
      </c>
      <c r="V69" s="52">
        <f>FC_OTH_CP_SH_E!V69+FC_OTH_CP_SC_E!V69+FC_OTH_CP_HW_E!V69+FC_OTH_CP_CA_E!V69</f>
        <v>13.463271359999998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4416.6634746583622</v>
      </c>
      <c r="D2" s="21">
        <f t="shared" ref="D2:X2" si="0">SUM(D3,D17,D22,D25,D26,D51,D52)</f>
        <v>4899.490064860659</v>
      </c>
      <c r="E2" s="21">
        <f t="shared" si="0"/>
        <v>4929.4131884575536</v>
      </c>
      <c r="F2" s="21">
        <f t="shared" si="0"/>
        <v>4515.3822616725874</v>
      </c>
      <c r="G2" s="21">
        <f t="shared" si="0"/>
        <v>5016.77284357811</v>
      </c>
      <c r="H2" s="21">
        <f t="shared" si="0"/>
        <v>5813.0059381700794</v>
      </c>
      <c r="I2" s="21">
        <f t="shared" si="0"/>
        <v>7680.700612794064</v>
      </c>
      <c r="J2" s="21">
        <f t="shared" si="0"/>
        <v>5296.6166720775309</v>
      </c>
      <c r="K2" s="21">
        <f t="shared" si="0"/>
        <v>4725.1610509727097</v>
      </c>
      <c r="L2" s="21">
        <f t="shared" si="0"/>
        <v>5384.051347257624</v>
      </c>
      <c r="M2" s="21">
        <f t="shared" si="0"/>
        <v>6374.0233904497909</v>
      </c>
      <c r="N2" s="21">
        <f t="shared" si="0"/>
        <v>6640.3996724033168</v>
      </c>
      <c r="O2" s="21">
        <f t="shared" si="0"/>
        <v>5768.4980267394349</v>
      </c>
      <c r="P2" s="21">
        <f t="shared" si="0"/>
        <v>5471.1274142714947</v>
      </c>
      <c r="Q2" s="21">
        <f t="shared" si="0"/>
        <v>3373.9237500157324</v>
      </c>
      <c r="R2" s="21">
        <f t="shared" si="0"/>
        <v>2983.5184101801306</v>
      </c>
      <c r="S2" s="21">
        <f t="shared" si="0"/>
        <v>3334.8995076040214</v>
      </c>
      <c r="T2" s="21">
        <f t="shared" si="0"/>
        <v>3575.0705186633004</v>
      </c>
      <c r="U2" s="21">
        <f t="shared" si="0"/>
        <v>4152.8626314481107</v>
      </c>
      <c r="V2" s="21">
        <f t="shared" si="0"/>
        <v>4011.7959413449789</v>
      </c>
      <c r="W2" s="21">
        <f t="shared" si="0"/>
        <v>3612.2178925670778</v>
      </c>
      <c r="X2" s="21">
        <f t="shared" si="0"/>
        <v>4223.7797553397049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36.178854724563472</v>
      </c>
      <c r="D17" s="27">
        <f t="shared" si="9"/>
        <v>11.078890370929967</v>
      </c>
      <c r="E17" s="27">
        <f t="shared" si="9"/>
        <v>12.526531240293377</v>
      </c>
      <c r="F17" s="27">
        <f t="shared" si="9"/>
        <v>3.1533570285408228</v>
      </c>
      <c r="G17" s="27">
        <f t="shared" si="9"/>
        <v>3.0004906921203425</v>
      </c>
      <c r="H17" s="27">
        <f t="shared" si="9"/>
        <v>13.526661886658532</v>
      </c>
      <c r="I17" s="27">
        <f t="shared" si="9"/>
        <v>19.64072158557601</v>
      </c>
      <c r="J17" s="27">
        <f t="shared" si="9"/>
        <v>20.842277334050078</v>
      </c>
      <c r="K17" s="27">
        <f t="shared" si="9"/>
        <v>19.541558211982981</v>
      </c>
      <c r="L17" s="27">
        <f t="shared" si="9"/>
        <v>20.215129815579957</v>
      </c>
      <c r="M17" s="27">
        <f t="shared" si="9"/>
        <v>38.927464195179773</v>
      </c>
      <c r="N17" s="27">
        <f t="shared" si="9"/>
        <v>4.0512163957900746</v>
      </c>
      <c r="O17" s="27">
        <f t="shared" si="9"/>
        <v>1.6207268921499567</v>
      </c>
      <c r="P17" s="27">
        <f t="shared" si="9"/>
        <v>0.55434112677256564</v>
      </c>
      <c r="Q17" s="27">
        <f t="shared" si="9"/>
        <v>0.12928768521110909</v>
      </c>
      <c r="R17" s="27">
        <f t="shared" si="9"/>
        <v>0.11657106782349475</v>
      </c>
      <c r="S17" s="27">
        <f t="shared" si="9"/>
        <v>0.15192156096111226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36.178854724563472</v>
      </c>
      <c r="D18" s="8">
        <v>11.078890370929967</v>
      </c>
      <c r="E18" s="8">
        <v>12.526531240293377</v>
      </c>
      <c r="F18" s="8">
        <v>3.1533570285408228</v>
      </c>
      <c r="G18" s="8">
        <v>3.0004906921203425</v>
      </c>
      <c r="H18" s="8">
        <v>13.526661886658532</v>
      </c>
      <c r="I18" s="8">
        <v>19.64072158557601</v>
      </c>
      <c r="J18" s="8">
        <v>20.842277334050078</v>
      </c>
      <c r="K18" s="8">
        <v>19.541558211982981</v>
      </c>
      <c r="L18" s="8">
        <v>20.215129815579957</v>
      </c>
      <c r="M18" s="8">
        <v>38.927464195179773</v>
      </c>
      <c r="N18" s="8">
        <v>4.0512163957900746</v>
      </c>
      <c r="O18" s="8">
        <v>1.6207268921499567</v>
      </c>
      <c r="P18" s="8">
        <v>0.55434112677256564</v>
      </c>
      <c r="Q18" s="8">
        <v>0.12928768521110909</v>
      </c>
      <c r="R18" s="8">
        <v>0.11657106782349475</v>
      </c>
      <c r="S18" s="8">
        <v>0.15192156096111226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3722.1319927944273</v>
      </c>
      <c r="D26" s="27">
        <f t="shared" si="11"/>
        <v>4103.5303488849668</v>
      </c>
      <c r="E26" s="27">
        <f t="shared" si="11"/>
        <v>3970.5979205416797</v>
      </c>
      <c r="F26" s="27">
        <f t="shared" si="11"/>
        <v>4448.7371139193947</v>
      </c>
      <c r="G26" s="27">
        <f t="shared" si="11"/>
        <v>4921.9472776818911</v>
      </c>
      <c r="H26" s="27">
        <f t="shared" si="11"/>
        <v>4989.3421518121349</v>
      </c>
      <c r="I26" s="27">
        <f t="shared" si="11"/>
        <v>3485.6525305123555</v>
      </c>
      <c r="J26" s="27">
        <f t="shared" si="11"/>
        <v>3200.1627046904186</v>
      </c>
      <c r="K26" s="27">
        <f t="shared" si="11"/>
        <v>3015.0536289752126</v>
      </c>
      <c r="L26" s="27">
        <f t="shared" si="11"/>
        <v>2984.9978479051674</v>
      </c>
      <c r="M26" s="27">
        <f t="shared" si="11"/>
        <v>2957.218831032882</v>
      </c>
      <c r="N26" s="27">
        <f t="shared" si="11"/>
        <v>2768.7597661534473</v>
      </c>
      <c r="O26" s="27">
        <f t="shared" si="11"/>
        <v>2936.8039279379846</v>
      </c>
      <c r="P26" s="27">
        <f t="shared" si="11"/>
        <v>3242.2363757321373</v>
      </c>
      <c r="Q26" s="27">
        <f t="shared" si="11"/>
        <v>2459.1708711999258</v>
      </c>
      <c r="R26" s="27">
        <f t="shared" si="11"/>
        <v>1713.0582778851719</v>
      </c>
      <c r="S26" s="27">
        <f t="shared" si="11"/>
        <v>2167.7369365469099</v>
      </c>
      <c r="T26" s="27">
        <f t="shared" si="11"/>
        <v>2366.9945841693789</v>
      </c>
      <c r="U26" s="27">
        <f t="shared" si="11"/>
        <v>2458.316401014391</v>
      </c>
      <c r="V26" s="27">
        <f t="shared" si="11"/>
        <v>2278.0531894481683</v>
      </c>
      <c r="W26" s="27">
        <f t="shared" si="11"/>
        <v>2147.2675051358169</v>
      </c>
      <c r="X26" s="27">
        <f t="shared" si="11"/>
        <v>2403.8127494028572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3722.1319927944273</v>
      </c>
      <c r="D33" s="19">
        <f t="shared" si="13"/>
        <v>4103.5303488849668</v>
      </c>
      <c r="E33" s="19">
        <f t="shared" si="13"/>
        <v>3970.5979205416797</v>
      </c>
      <c r="F33" s="19">
        <f t="shared" si="13"/>
        <v>4448.7371139193947</v>
      </c>
      <c r="G33" s="19">
        <f t="shared" si="13"/>
        <v>4921.9472776818911</v>
      </c>
      <c r="H33" s="19">
        <f t="shared" si="13"/>
        <v>4989.3421518121349</v>
      </c>
      <c r="I33" s="19">
        <f t="shared" si="13"/>
        <v>3485.6525305123555</v>
      </c>
      <c r="J33" s="19">
        <f t="shared" si="13"/>
        <v>3200.1627046904186</v>
      </c>
      <c r="K33" s="19">
        <f t="shared" si="13"/>
        <v>3015.0536289752126</v>
      </c>
      <c r="L33" s="19">
        <f t="shared" si="13"/>
        <v>2984.9978479051674</v>
      </c>
      <c r="M33" s="19">
        <f t="shared" si="13"/>
        <v>2957.218831032882</v>
      </c>
      <c r="N33" s="19">
        <f t="shared" si="13"/>
        <v>2768.7597661534473</v>
      </c>
      <c r="O33" s="19">
        <f t="shared" si="13"/>
        <v>2936.8039279379846</v>
      </c>
      <c r="P33" s="19">
        <f t="shared" si="13"/>
        <v>3242.2363757321373</v>
      </c>
      <c r="Q33" s="19">
        <f t="shared" si="13"/>
        <v>2459.1708711999258</v>
      </c>
      <c r="R33" s="19">
        <f t="shared" si="13"/>
        <v>1713.0582778851719</v>
      </c>
      <c r="S33" s="19">
        <f t="shared" si="13"/>
        <v>2167.7369365469099</v>
      </c>
      <c r="T33" s="19">
        <f t="shared" si="13"/>
        <v>2366.9945841693789</v>
      </c>
      <c r="U33" s="19">
        <f t="shared" si="13"/>
        <v>2458.316401014391</v>
      </c>
      <c r="V33" s="19">
        <f t="shared" si="13"/>
        <v>2278.0531894481683</v>
      </c>
      <c r="W33" s="19">
        <f t="shared" si="13"/>
        <v>2147.2675051358169</v>
      </c>
      <c r="X33" s="19">
        <f t="shared" si="13"/>
        <v>2403.8127494028572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288.95970321685547</v>
      </c>
      <c r="P37" s="8">
        <v>19.110591330866232</v>
      </c>
      <c r="Q37" s="8">
        <v>24.392958954538035</v>
      </c>
      <c r="R37" s="8">
        <v>21.158678110395368</v>
      </c>
      <c r="S37" s="8">
        <v>28.783623926929458</v>
      </c>
      <c r="T37" s="8">
        <v>38.230552117444994</v>
      </c>
      <c r="U37" s="8">
        <v>51.500673436059579</v>
      </c>
      <c r="V37" s="8">
        <v>69.546827307443365</v>
      </c>
      <c r="W37" s="8">
        <v>66.738689171281038</v>
      </c>
      <c r="X37" s="8">
        <v>100.25427502495512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2918.1024446126971</v>
      </c>
      <c r="D43" s="8">
        <v>3336.7198803611823</v>
      </c>
      <c r="E43" s="8">
        <v>3235.0750561829254</v>
      </c>
      <c r="F43" s="8">
        <v>3656.7340679525514</v>
      </c>
      <c r="G43" s="8">
        <v>4239.5473496761924</v>
      </c>
      <c r="H43" s="8">
        <v>4427.8078544542905</v>
      </c>
      <c r="I43" s="8">
        <v>3215.0463743567911</v>
      </c>
      <c r="J43" s="8">
        <v>2962.0427782751854</v>
      </c>
      <c r="K43" s="8">
        <v>2782.9038892364101</v>
      </c>
      <c r="L43" s="8">
        <v>2761.8603603184069</v>
      </c>
      <c r="M43" s="8">
        <v>2763.3810255413773</v>
      </c>
      <c r="N43" s="8">
        <v>2640.3572706012428</v>
      </c>
      <c r="O43" s="8">
        <v>2511.419153241091</v>
      </c>
      <c r="P43" s="8">
        <v>3091.7349036210812</v>
      </c>
      <c r="Q43" s="8">
        <v>2299.2560996528787</v>
      </c>
      <c r="R43" s="8">
        <v>1637.0416854188124</v>
      </c>
      <c r="S43" s="8">
        <v>2069.84730721186</v>
      </c>
      <c r="T43" s="8">
        <v>2261.7006791792314</v>
      </c>
      <c r="U43" s="8">
        <v>2367.4734021385507</v>
      </c>
      <c r="V43" s="8">
        <v>2172.0142894490054</v>
      </c>
      <c r="W43" s="8">
        <v>1984.9359840515076</v>
      </c>
      <c r="X43" s="8">
        <v>2206.3770851159843</v>
      </c>
    </row>
    <row r="44" spans="1:24" ht="11.25" customHeight="1" x14ac:dyDescent="0.2">
      <c r="A44" s="28" t="s">
        <v>74</v>
      </c>
      <c r="B44" s="7" t="s">
        <v>75</v>
      </c>
      <c r="C44" s="8">
        <v>791.30131687757955</v>
      </c>
      <c r="D44" s="8">
        <v>751.37622728360873</v>
      </c>
      <c r="E44" s="8">
        <v>722.80640439021624</v>
      </c>
      <c r="F44" s="8">
        <v>776.47301573262666</v>
      </c>
      <c r="G44" s="8">
        <v>666.62852389950945</v>
      </c>
      <c r="H44" s="8">
        <v>548.36614380645892</v>
      </c>
      <c r="I44" s="8">
        <v>258.26119160307553</v>
      </c>
      <c r="J44" s="8">
        <v>228.27625419002885</v>
      </c>
      <c r="K44" s="8">
        <v>222.35304130627998</v>
      </c>
      <c r="L44" s="8">
        <v>215.76732391753578</v>
      </c>
      <c r="M44" s="8">
        <v>184.02297712333052</v>
      </c>
      <c r="N44" s="8">
        <v>125.99343222728054</v>
      </c>
      <c r="O44" s="8">
        <v>134.00017070223058</v>
      </c>
      <c r="P44" s="8">
        <v>131.39088078018972</v>
      </c>
      <c r="Q44" s="8">
        <v>135.52181259250878</v>
      </c>
      <c r="R44" s="8">
        <v>54.857914355964162</v>
      </c>
      <c r="S44" s="8">
        <v>69.106005408120524</v>
      </c>
      <c r="T44" s="8">
        <v>67.06335287270268</v>
      </c>
      <c r="U44" s="8">
        <v>39.342325439781007</v>
      </c>
      <c r="V44" s="8">
        <v>36.492072691719613</v>
      </c>
      <c r="W44" s="8">
        <v>95.592831913028448</v>
      </c>
      <c r="X44" s="8">
        <v>97.181389261918127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12.728231304150682</v>
      </c>
      <c r="D48" s="8">
        <v>15.434241240175229</v>
      </c>
      <c r="E48" s="8">
        <v>12.716459968538025</v>
      </c>
      <c r="F48" s="8">
        <v>15.530030234216536</v>
      </c>
      <c r="G48" s="8">
        <v>15.771404106188976</v>
      </c>
      <c r="H48" s="8">
        <v>13.168153551384941</v>
      </c>
      <c r="I48" s="8">
        <v>12.344964552488651</v>
      </c>
      <c r="J48" s="8">
        <v>9.843672225204557</v>
      </c>
      <c r="K48" s="8">
        <v>9.7966984325226729</v>
      </c>
      <c r="L48" s="8">
        <v>7.3701636692249251</v>
      </c>
      <c r="M48" s="8">
        <v>9.8148283681738828</v>
      </c>
      <c r="N48" s="8">
        <v>2.4090633249238627</v>
      </c>
      <c r="O48" s="8">
        <v>2.4249007778077032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658.35262713937198</v>
      </c>
      <c r="D51" s="27">
        <v>784.88082560476198</v>
      </c>
      <c r="E51" s="27">
        <v>946.28873667558071</v>
      </c>
      <c r="F51" s="27">
        <v>63.4917907246517</v>
      </c>
      <c r="G51" s="27">
        <v>91.825075204098155</v>
      </c>
      <c r="H51" s="27">
        <v>810.13712447128546</v>
      </c>
      <c r="I51" s="27">
        <v>4175.4073606961319</v>
      </c>
      <c r="J51" s="27">
        <v>2075.6116900530624</v>
      </c>
      <c r="K51" s="27">
        <v>1690.565863785514</v>
      </c>
      <c r="L51" s="27">
        <v>2378.8383695368771</v>
      </c>
      <c r="M51" s="27">
        <v>3377.8770952217292</v>
      </c>
      <c r="N51" s="27">
        <v>3867.5886898540789</v>
      </c>
      <c r="O51" s="27">
        <v>2830.0733719093</v>
      </c>
      <c r="P51" s="27">
        <v>2228.3366974125847</v>
      </c>
      <c r="Q51" s="27">
        <v>914.62359113059506</v>
      </c>
      <c r="R51" s="27">
        <v>1261.0850812271351</v>
      </c>
      <c r="S51" s="27">
        <v>1145.3771694961506</v>
      </c>
      <c r="T51" s="27">
        <v>1181.3551744939211</v>
      </c>
      <c r="U51" s="27">
        <v>1678.3211204337192</v>
      </c>
      <c r="V51" s="27">
        <v>1715.3178618968104</v>
      </c>
      <c r="W51" s="27">
        <v>1447.0307274312609</v>
      </c>
      <c r="X51" s="27">
        <v>1797.7114759368476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9.2584799999999934</v>
      </c>
      <c r="S52" s="27">
        <f t="shared" si="14"/>
        <v>21.633480000000009</v>
      </c>
      <c r="T52" s="27">
        <f t="shared" si="14"/>
        <v>26.720760000000009</v>
      </c>
      <c r="U52" s="27">
        <f t="shared" si="14"/>
        <v>16.225110000000008</v>
      </c>
      <c r="V52" s="27">
        <f t="shared" si="14"/>
        <v>18.424890000000016</v>
      </c>
      <c r="W52" s="27">
        <f t="shared" si="14"/>
        <v>17.919659999999986</v>
      </c>
      <c r="X52" s="27">
        <f t="shared" si="14"/>
        <v>22.255529999999968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9.2584799999999934</v>
      </c>
      <c r="S54" s="45">
        <v>21.633480000000009</v>
      </c>
      <c r="T54" s="45">
        <v>26.720760000000009</v>
      </c>
      <c r="U54" s="45">
        <v>16.225110000000008</v>
      </c>
      <c r="V54" s="45">
        <v>18.424890000000016</v>
      </c>
      <c r="W54" s="45">
        <v>17.919659999999986</v>
      </c>
      <c r="X54" s="45"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211.10757701075767</v>
      </c>
      <c r="D61" s="49">
        <f t="shared" si="15"/>
        <v>214.71947773945499</v>
      </c>
      <c r="E61" s="49">
        <f t="shared" si="15"/>
        <v>221.65886776364164</v>
      </c>
      <c r="F61" s="49">
        <f t="shared" si="15"/>
        <v>207.3185695546054</v>
      </c>
      <c r="G61" s="49">
        <f t="shared" si="15"/>
        <v>207.64420326548344</v>
      </c>
      <c r="H61" s="49">
        <f t="shared" si="15"/>
        <v>222.40463152790818</v>
      </c>
      <c r="I61" s="49">
        <f t="shared" si="15"/>
        <v>391.05653371777737</v>
      </c>
      <c r="J61" s="49">
        <f t="shared" si="15"/>
        <v>384.85227586479795</v>
      </c>
      <c r="K61" s="49">
        <f t="shared" si="15"/>
        <v>385.65099134431142</v>
      </c>
      <c r="L61" s="49">
        <f t="shared" si="15"/>
        <v>272.2865582027959</v>
      </c>
      <c r="M61" s="49">
        <f t="shared" si="15"/>
        <v>281.72130679397782</v>
      </c>
      <c r="N61" s="49">
        <f t="shared" si="15"/>
        <v>326.97914176610027</v>
      </c>
      <c r="O61" s="49">
        <f t="shared" si="15"/>
        <v>348.19230246595475</v>
      </c>
      <c r="P61" s="49">
        <f t="shared" si="15"/>
        <v>410.11636034612604</v>
      </c>
      <c r="Q61" s="49">
        <f t="shared" si="15"/>
        <v>375.68336061008023</v>
      </c>
      <c r="R61" s="49">
        <f t="shared" si="15"/>
        <v>400.06696506567505</v>
      </c>
      <c r="S61" s="49">
        <f t="shared" si="15"/>
        <v>516.86876234477256</v>
      </c>
      <c r="T61" s="49">
        <f t="shared" si="15"/>
        <v>551.29040782963057</v>
      </c>
      <c r="U61" s="49">
        <f t="shared" si="15"/>
        <v>572.72112213839637</v>
      </c>
      <c r="V61" s="49">
        <f t="shared" si="15"/>
        <v>588.84819151490331</v>
      </c>
      <c r="W61" s="49">
        <f t="shared" si="15"/>
        <v>584.20028995718656</v>
      </c>
      <c r="X61" s="49">
        <f t="shared" si="15"/>
        <v>637.52505395612241</v>
      </c>
    </row>
    <row r="62" spans="1:24" ht="11.25" customHeight="1" x14ac:dyDescent="0.2">
      <c r="A62" s="50" t="s">
        <v>92</v>
      </c>
      <c r="B62" s="51" t="s">
        <v>93</v>
      </c>
      <c r="C62" s="52">
        <v>199.91986560000001</v>
      </c>
      <c r="D62" s="52">
        <v>203.28013439999998</v>
      </c>
      <c r="E62" s="52">
        <v>203.28013439999995</v>
      </c>
      <c r="F62" s="52">
        <v>203.28013440000001</v>
      </c>
      <c r="G62" s="52">
        <v>204.28813439999993</v>
      </c>
      <c r="H62" s="52">
        <v>206.97586559999996</v>
      </c>
      <c r="I62" s="52">
        <v>319.20013439999997</v>
      </c>
      <c r="J62" s="52">
        <v>326.25613439999995</v>
      </c>
      <c r="K62" s="52">
        <v>373.74382079999992</v>
      </c>
      <c r="L62" s="52">
        <v>272.04791040000009</v>
      </c>
      <c r="M62" s="52">
        <v>281.45617919999984</v>
      </c>
      <c r="N62" s="52">
        <v>301.05613440000008</v>
      </c>
      <c r="O62" s="52">
        <v>322.33582079999991</v>
      </c>
      <c r="P62" s="52">
        <v>340.14395520000016</v>
      </c>
      <c r="Q62" s="52">
        <v>347.53582080000012</v>
      </c>
      <c r="R62" s="52">
        <v>375.75982079999972</v>
      </c>
      <c r="S62" s="52">
        <v>452.7040896000002</v>
      </c>
      <c r="T62" s="52">
        <v>480.59182079999999</v>
      </c>
      <c r="U62" s="52">
        <v>499.74382080000021</v>
      </c>
      <c r="V62" s="52">
        <v>514.30417920000036</v>
      </c>
      <c r="W62" s="52">
        <v>525.28008959999954</v>
      </c>
      <c r="X62" s="52">
        <v>558.76786559999903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11.187711410757661</v>
      </c>
      <c r="D64" s="52">
        <v>11.439343339455011</v>
      </c>
      <c r="E64" s="52">
        <v>18.378733363641686</v>
      </c>
      <c r="F64" s="52">
        <v>4.038435154605386</v>
      </c>
      <c r="G64" s="52">
        <v>3.3560688654835111</v>
      </c>
      <c r="H64" s="52">
        <v>15.428765927908209</v>
      </c>
      <c r="I64" s="52">
        <v>71.856399317777374</v>
      </c>
      <c r="J64" s="52">
        <v>58.596141464797981</v>
      </c>
      <c r="K64" s="52">
        <v>11.907170544311525</v>
      </c>
      <c r="L64" s="52">
        <v>0.2386478027958196</v>
      </c>
      <c r="M64" s="52">
        <v>0.26512759397798108</v>
      </c>
      <c r="N64" s="52">
        <v>25.92300736610019</v>
      </c>
      <c r="O64" s="52">
        <v>24.393656821293934</v>
      </c>
      <c r="P64" s="52">
        <v>64.294461532507412</v>
      </c>
      <c r="Q64" s="52">
        <v>22.876732585920923</v>
      </c>
      <c r="R64" s="52">
        <v>7.9480050684837957</v>
      </c>
      <c r="S64" s="52">
        <v>32.071171191360094</v>
      </c>
      <c r="T64" s="52">
        <v>32.774623628316796</v>
      </c>
      <c r="U64" s="52">
        <v>44.530442712597669</v>
      </c>
      <c r="V64" s="52">
        <v>43.889617616932675</v>
      </c>
      <c r="W64" s="52">
        <v>38.072844141928279</v>
      </c>
      <c r="X64" s="52">
        <v>47.58404213049684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10.10015999999999</v>
      </c>
      <c r="S65" s="52">
        <v>23.600160000000006</v>
      </c>
      <c r="T65" s="52">
        <v>29.149920000000009</v>
      </c>
      <c r="U65" s="52">
        <v>17.700120000000009</v>
      </c>
      <c r="V65" s="52">
        <v>20.099880000000013</v>
      </c>
      <c r="W65" s="52">
        <v>19.548719999999985</v>
      </c>
      <c r="X65" s="52"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1.4628248446609298</v>
      </c>
      <c r="P67" s="52">
        <v>1.4874629607090319</v>
      </c>
      <c r="Q67" s="52">
        <v>1.3808045751229197</v>
      </c>
      <c r="R67" s="52">
        <v>1.197722654018232</v>
      </c>
      <c r="S67" s="52">
        <v>1.2801973883715565</v>
      </c>
      <c r="T67" s="52">
        <v>1.3225074462368469</v>
      </c>
      <c r="U67" s="52">
        <v>1.3361715409550305</v>
      </c>
      <c r="V67" s="52">
        <v>1.3122718118559915</v>
      </c>
      <c r="W67" s="52">
        <v>1.2986362152587332</v>
      </c>
      <c r="X67" s="52">
        <v>2.1740662256265404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4.1904806529094847</v>
      </c>
      <c r="Q69" s="52">
        <v>3.8900026490362887</v>
      </c>
      <c r="R69" s="52">
        <v>5.0612565431733092</v>
      </c>
      <c r="S69" s="52">
        <v>7.2131441650406973</v>
      </c>
      <c r="T69" s="52">
        <v>7.4515359550768894</v>
      </c>
      <c r="U69" s="52">
        <v>9.4105670848435494</v>
      </c>
      <c r="V69" s="52">
        <v>9.2422428861142922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0.67721231575947227</v>
      </c>
      <c r="D2" s="21">
        <f t="shared" ref="D2:X2" si="0">SUM(D3,D17,D22,D25,D26,D51,D52)</f>
        <v>0.81548810782050318</v>
      </c>
      <c r="E2" s="21">
        <f t="shared" si="0"/>
        <v>0.7526350295414288</v>
      </c>
      <c r="F2" s="21">
        <f t="shared" si="0"/>
        <v>1.5132947785684698</v>
      </c>
      <c r="G2" s="21">
        <f t="shared" si="0"/>
        <v>1.5488337117339048</v>
      </c>
      <c r="H2" s="21">
        <f t="shared" si="0"/>
        <v>2.0045400653497767</v>
      </c>
      <c r="I2" s="21">
        <f t="shared" si="0"/>
        <v>2.6083057439363677</v>
      </c>
      <c r="J2" s="21">
        <f t="shared" si="0"/>
        <v>2.6570917295976546</v>
      </c>
      <c r="K2" s="21">
        <f t="shared" si="0"/>
        <v>3.6458347257584469</v>
      </c>
      <c r="L2" s="21">
        <f t="shared" si="0"/>
        <v>5.5791091715241707</v>
      </c>
      <c r="M2" s="21">
        <f t="shared" si="0"/>
        <v>6.383805157177795</v>
      </c>
      <c r="N2" s="21">
        <f t="shared" si="0"/>
        <v>6.9057080225631156</v>
      </c>
      <c r="O2" s="21">
        <f t="shared" si="0"/>
        <v>9.4391990641166679</v>
      </c>
      <c r="P2" s="21">
        <f t="shared" si="0"/>
        <v>9.4353598204028355</v>
      </c>
      <c r="Q2" s="21">
        <f t="shared" si="0"/>
        <v>9.9919738475637256</v>
      </c>
      <c r="R2" s="21">
        <f t="shared" si="0"/>
        <v>17.602299749489198</v>
      </c>
      <c r="S2" s="21">
        <f t="shared" si="0"/>
        <v>19.764444394089526</v>
      </c>
      <c r="T2" s="21">
        <f t="shared" si="0"/>
        <v>25.04282605656195</v>
      </c>
      <c r="U2" s="21">
        <f t="shared" si="0"/>
        <v>21.182535211244375</v>
      </c>
      <c r="V2" s="21">
        <f t="shared" si="0"/>
        <v>23.492811276966069</v>
      </c>
      <c r="W2" s="21">
        <f t="shared" si="0"/>
        <v>25.353022704230217</v>
      </c>
      <c r="X2" s="21">
        <f t="shared" si="0"/>
        <v>23.018198924528164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3.5276681661418278E-2</v>
      </c>
      <c r="D17" s="27">
        <f t="shared" si="7"/>
        <v>1.1350704268074271E-2</v>
      </c>
      <c r="E17" s="27">
        <f t="shared" si="7"/>
        <v>9.832870340689066E-3</v>
      </c>
      <c r="F17" s="27">
        <f t="shared" si="7"/>
        <v>7.1602493011569915E-2</v>
      </c>
      <c r="G17" s="27">
        <f t="shared" si="7"/>
        <v>4.9008525198636424E-2</v>
      </c>
      <c r="H17" s="27">
        <f t="shared" si="7"/>
        <v>3.2919664736193011E-2</v>
      </c>
      <c r="I17" s="27">
        <f t="shared" si="7"/>
        <v>1.2211780633238698E-2</v>
      </c>
      <c r="J17" s="27">
        <f t="shared" si="7"/>
        <v>2.6415959325501934E-2</v>
      </c>
      <c r="K17" s="27">
        <f t="shared" si="7"/>
        <v>4.1661296014644141E-2</v>
      </c>
      <c r="L17" s="27">
        <f t="shared" si="7"/>
        <v>4.7011213459014427E-2</v>
      </c>
      <c r="M17" s="27">
        <f t="shared" si="7"/>
        <v>7.273033688747213E-2</v>
      </c>
      <c r="N17" s="27">
        <f t="shared" si="7"/>
        <v>7.2260122953028564E-3</v>
      </c>
      <c r="O17" s="27">
        <f t="shared" si="7"/>
        <v>5.4025481672069775E-3</v>
      </c>
      <c r="P17" s="27">
        <f t="shared" si="7"/>
        <v>2.3466414032398387E-3</v>
      </c>
      <c r="Q17" s="27">
        <f t="shared" si="7"/>
        <v>1.4122274981127191E-3</v>
      </c>
      <c r="R17" s="27">
        <f t="shared" si="7"/>
        <v>1.6269554311266518E-3</v>
      </c>
      <c r="S17" s="27">
        <f t="shared" si="7"/>
        <v>2.6211863734584848E-3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3.5276681661418278E-2</v>
      </c>
      <c r="D18" s="8">
        <v>1.1350704268074271E-2</v>
      </c>
      <c r="E18" s="8">
        <v>9.832870340689066E-3</v>
      </c>
      <c r="F18" s="8">
        <v>7.1602493011569915E-2</v>
      </c>
      <c r="G18" s="8">
        <v>4.9008525198636424E-2</v>
      </c>
      <c r="H18" s="8">
        <v>3.2919664736193011E-2</v>
      </c>
      <c r="I18" s="8">
        <v>1.2211780633238698E-2</v>
      </c>
      <c r="J18" s="8">
        <v>2.6415959325501934E-2</v>
      </c>
      <c r="K18" s="8">
        <v>4.1661296014644141E-2</v>
      </c>
      <c r="L18" s="8">
        <v>4.7011213459014427E-2</v>
      </c>
      <c r="M18" s="8">
        <v>7.273033688747213E-2</v>
      </c>
      <c r="N18" s="8">
        <v>7.2260122953028564E-3</v>
      </c>
      <c r="O18" s="8">
        <v>5.4025481672069775E-3</v>
      </c>
      <c r="P18" s="8">
        <v>2.3466414032398387E-3</v>
      </c>
      <c r="Q18" s="8">
        <v>1.4122274981127191E-3</v>
      </c>
      <c r="R18" s="8">
        <v>1.6269554311266518E-3</v>
      </c>
      <c r="S18" s="8">
        <v>2.6211863734584848E-3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0.64193563409805399</v>
      </c>
      <c r="D51" s="27">
        <v>0.80413740355242891</v>
      </c>
      <c r="E51" s="27">
        <v>0.74280215920073978</v>
      </c>
      <c r="F51" s="27">
        <v>1.4416922855568999</v>
      </c>
      <c r="G51" s="27">
        <v>1.4998251865352683</v>
      </c>
      <c r="H51" s="27">
        <v>1.9716204006135836</v>
      </c>
      <c r="I51" s="27">
        <v>2.596093963303129</v>
      </c>
      <c r="J51" s="27">
        <v>2.6306757702721528</v>
      </c>
      <c r="K51" s="27">
        <v>3.6041734297438026</v>
      </c>
      <c r="L51" s="27">
        <v>5.5320979580651564</v>
      </c>
      <c r="M51" s="27">
        <v>6.3110748202903224</v>
      </c>
      <c r="N51" s="27">
        <v>6.8984820102678128</v>
      </c>
      <c r="O51" s="27">
        <v>9.4337965159494601</v>
      </c>
      <c r="P51" s="27">
        <v>9.4330131789995963</v>
      </c>
      <c r="Q51" s="27">
        <v>9.9905616200656127</v>
      </c>
      <c r="R51" s="27">
        <v>17.60067279405807</v>
      </c>
      <c r="S51" s="27">
        <v>19.761823207716066</v>
      </c>
      <c r="T51" s="27">
        <v>25.04282605656195</v>
      </c>
      <c r="U51" s="27">
        <v>21.182535211244375</v>
      </c>
      <c r="V51" s="27">
        <v>23.492811276966069</v>
      </c>
      <c r="W51" s="27">
        <v>25.353022704230217</v>
      </c>
      <c r="X51" s="27">
        <v>23.018198924528164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1.0908729338221934E-2</v>
      </c>
      <c r="D61" s="49">
        <f t="shared" si="13"/>
        <v>1.1720000732909118E-2</v>
      </c>
      <c r="E61" s="49">
        <f t="shared" si="13"/>
        <v>1.4426635652293514E-2</v>
      </c>
      <c r="F61" s="49">
        <f t="shared" si="13"/>
        <v>9.1699741677876742E-2</v>
      </c>
      <c r="G61" s="49">
        <f t="shared" si="13"/>
        <v>5.4816362535082007E-2</v>
      </c>
      <c r="H61" s="49">
        <f t="shared" si="13"/>
        <v>3.7548791113119491E-2</v>
      </c>
      <c r="I61" s="49">
        <f t="shared" si="13"/>
        <v>4.4677308913513909E-2</v>
      </c>
      <c r="J61" s="49">
        <f t="shared" si="13"/>
        <v>7.4266034596742289E-2</v>
      </c>
      <c r="K61" s="49">
        <f t="shared" si="13"/>
        <v>2.5385291764462383E-2</v>
      </c>
      <c r="L61" s="49">
        <f t="shared" si="13"/>
        <v>5.549864334837162E-4</v>
      </c>
      <c r="M61" s="49">
        <f t="shared" si="13"/>
        <v>4.9535256474710727E-4</v>
      </c>
      <c r="N61" s="49">
        <f t="shared" si="13"/>
        <v>4.623795711167758E-2</v>
      </c>
      <c r="O61" s="49">
        <f t="shared" si="13"/>
        <v>8.131407369722593E-2</v>
      </c>
      <c r="P61" s="49">
        <f t="shared" si="13"/>
        <v>0.27217184174951947</v>
      </c>
      <c r="Q61" s="49">
        <f t="shared" si="13"/>
        <v>0.24988575495071838</v>
      </c>
      <c r="R61" s="49">
        <f t="shared" si="13"/>
        <v>0.11092846839467341</v>
      </c>
      <c r="S61" s="49">
        <f t="shared" si="13"/>
        <v>0.55334158216795581</v>
      </c>
      <c r="T61" s="49">
        <f t="shared" si="13"/>
        <v>0.694769207698126</v>
      </c>
      <c r="U61" s="49">
        <f t="shared" si="13"/>
        <v>0.56203050730133053</v>
      </c>
      <c r="V61" s="49">
        <f t="shared" si="13"/>
        <v>0.60110754198794236</v>
      </c>
      <c r="W61" s="49">
        <f t="shared" si="13"/>
        <v>0.66706370752640398</v>
      </c>
      <c r="X61" s="49">
        <f t="shared" si="13"/>
        <v>0.60927404761774062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1.0908729338221934E-2</v>
      </c>
      <c r="D64" s="52">
        <v>1.1720000732909118E-2</v>
      </c>
      <c r="E64" s="52">
        <v>1.4426635652293514E-2</v>
      </c>
      <c r="F64" s="52">
        <v>9.1699741677876742E-2</v>
      </c>
      <c r="G64" s="52">
        <v>5.4816362535082007E-2</v>
      </c>
      <c r="H64" s="52">
        <v>3.7548791113119491E-2</v>
      </c>
      <c r="I64" s="52">
        <v>4.4677308913513909E-2</v>
      </c>
      <c r="J64" s="52">
        <v>7.4266034596742289E-2</v>
      </c>
      <c r="K64" s="52">
        <v>2.5385291764462383E-2</v>
      </c>
      <c r="L64" s="52">
        <v>5.549864334837162E-4</v>
      </c>
      <c r="M64" s="52">
        <v>4.9535256474710727E-4</v>
      </c>
      <c r="N64" s="52">
        <v>4.623795711167758E-2</v>
      </c>
      <c r="O64" s="52">
        <v>8.131407369722593E-2</v>
      </c>
      <c r="P64" s="52">
        <v>0.27217184174951947</v>
      </c>
      <c r="Q64" s="52">
        <v>0.24988575495071838</v>
      </c>
      <c r="R64" s="52">
        <v>0.11092846839467341</v>
      </c>
      <c r="S64" s="52">
        <v>0.55334158216795581</v>
      </c>
      <c r="T64" s="52">
        <v>0.694769207698126</v>
      </c>
      <c r="U64" s="52">
        <v>0.56203050730133053</v>
      </c>
      <c r="V64" s="52">
        <v>0.60110754198794236</v>
      </c>
      <c r="W64" s="52">
        <v>0.66706370752640398</v>
      </c>
      <c r="X64" s="52">
        <v>0.60927404761774062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1340.4249175733105</v>
      </c>
      <c r="D2" s="21">
        <f t="shared" ref="D2:X2" si="0">SUM(D3,D17,D22,D25,D26,D51,D52)</f>
        <v>1353.2409226089787</v>
      </c>
      <c r="E2" s="21">
        <f t="shared" si="0"/>
        <v>1330.5570733076079</v>
      </c>
      <c r="F2" s="21">
        <f t="shared" si="0"/>
        <v>1216.5662237663676</v>
      </c>
      <c r="G2" s="21">
        <f t="shared" si="0"/>
        <v>1296.8494750758377</v>
      </c>
      <c r="H2" s="21">
        <f t="shared" si="0"/>
        <v>1347.2133508174065</v>
      </c>
      <c r="I2" s="21">
        <f t="shared" si="0"/>
        <v>1645.0475086421582</v>
      </c>
      <c r="J2" s="21">
        <f t="shared" si="0"/>
        <v>1596.7589663809213</v>
      </c>
      <c r="K2" s="21">
        <f t="shared" si="0"/>
        <v>1573.0480093882247</v>
      </c>
      <c r="L2" s="21">
        <f t="shared" si="0"/>
        <v>1574.9426222429879</v>
      </c>
      <c r="M2" s="21">
        <f t="shared" si="0"/>
        <v>1578.4757172259465</v>
      </c>
      <c r="N2" s="21">
        <f t="shared" si="0"/>
        <v>1589.1966813106192</v>
      </c>
      <c r="O2" s="21">
        <f t="shared" si="0"/>
        <v>1681.0549745165395</v>
      </c>
      <c r="P2" s="21">
        <f t="shared" si="0"/>
        <v>1774.818252151611</v>
      </c>
      <c r="Q2" s="21">
        <f t="shared" si="0"/>
        <v>1956.3814957928671</v>
      </c>
      <c r="R2" s="21">
        <f t="shared" si="0"/>
        <v>1860.2706768844268</v>
      </c>
      <c r="S2" s="21">
        <f t="shared" si="0"/>
        <v>1905.0881567456008</v>
      </c>
      <c r="T2" s="21">
        <f t="shared" si="0"/>
        <v>1895.5669600951596</v>
      </c>
      <c r="U2" s="21">
        <f t="shared" si="0"/>
        <v>1922.9089975349227</v>
      </c>
      <c r="V2" s="21">
        <f t="shared" si="0"/>
        <v>1926.8140190142317</v>
      </c>
      <c r="W2" s="21">
        <f t="shared" si="0"/>
        <v>1833.8304317598845</v>
      </c>
      <c r="X2" s="21">
        <f t="shared" si="0"/>
        <v>1994.0342243736095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15.101876055716398</v>
      </c>
      <c r="D17" s="27">
        <f t="shared" ref="D17:X17" si="12">SUM(D18:D21)</f>
        <v>3.6934511879883454</v>
      </c>
      <c r="E17" s="27">
        <f t="shared" si="12"/>
        <v>2.8289169848489117</v>
      </c>
      <c r="F17" s="27">
        <f t="shared" si="12"/>
        <v>3.8222668022321016</v>
      </c>
      <c r="G17" s="27">
        <f t="shared" si="12"/>
        <v>5.0361839856246888</v>
      </c>
      <c r="H17" s="27">
        <f t="shared" si="12"/>
        <v>3.4129783195535097</v>
      </c>
      <c r="I17" s="27">
        <f t="shared" si="12"/>
        <v>2.4787040169121215</v>
      </c>
      <c r="J17" s="27">
        <f t="shared" si="12"/>
        <v>5.4604126880483372</v>
      </c>
      <c r="K17" s="27">
        <f t="shared" si="12"/>
        <v>6.4129170167337683</v>
      </c>
      <c r="L17" s="27">
        <f t="shared" si="12"/>
        <v>4.9245281850569098</v>
      </c>
      <c r="M17" s="27">
        <f t="shared" si="12"/>
        <v>6.7229526990032005</v>
      </c>
      <c r="N17" s="27">
        <f t="shared" si="12"/>
        <v>0.61647982381303912</v>
      </c>
      <c r="O17" s="27">
        <f t="shared" si="12"/>
        <v>0.37373577965535543</v>
      </c>
      <c r="P17" s="27">
        <f t="shared" si="12"/>
        <v>0.1797161190475729</v>
      </c>
      <c r="Q17" s="27">
        <f t="shared" si="12"/>
        <v>0.12505772524112516</v>
      </c>
      <c r="R17" s="27">
        <f t="shared" si="12"/>
        <v>6.5742988055599347E-2</v>
      </c>
      <c r="S17" s="27">
        <f t="shared" si="12"/>
        <v>9.365100961529689E-2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15.101876055716398</v>
      </c>
      <c r="D18" s="8">
        <v>3.6934511879883454</v>
      </c>
      <c r="E18" s="8">
        <v>2.8289169848489117</v>
      </c>
      <c r="F18" s="8">
        <v>3.8222668022321016</v>
      </c>
      <c r="G18" s="8">
        <v>5.0361839856246888</v>
      </c>
      <c r="H18" s="8">
        <v>3.4129783195535097</v>
      </c>
      <c r="I18" s="8">
        <v>2.4787040169121215</v>
      </c>
      <c r="J18" s="8">
        <v>5.4604126880483372</v>
      </c>
      <c r="K18" s="8">
        <v>6.4129170167337683</v>
      </c>
      <c r="L18" s="8">
        <v>4.9245281850569098</v>
      </c>
      <c r="M18" s="8">
        <v>6.7229526990032005</v>
      </c>
      <c r="N18" s="8">
        <v>0.61647982381303912</v>
      </c>
      <c r="O18" s="8">
        <v>0.37373577965535543</v>
      </c>
      <c r="P18" s="8">
        <v>0.1797161190475729</v>
      </c>
      <c r="Q18" s="8">
        <v>0.12505772524112516</v>
      </c>
      <c r="R18" s="8">
        <v>6.5742988055599347E-2</v>
      </c>
      <c r="S18" s="8">
        <v>9.365100961529689E-2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1050.511695174346</v>
      </c>
      <c r="D26" s="27">
        <f t="shared" ref="D26:X26" si="16">SUM(D27,D33)</f>
        <v>1087.8859763884473</v>
      </c>
      <c r="E26" s="27">
        <f t="shared" si="16"/>
        <v>1114.023960931308</v>
      </c>
      <c r="F26" s="27">
        <f t="shared" si="16"/>
        <v>1135.7838913246912</v>
      </c>
      <c r="G26" s="27">
        <f t="shared" si="16"/>
        <v>1137.689175845961</v>
      </c>
      <c r="H26" s="27">
        <f t="shared" si="16"/>
        <v>1139.3907062509984</v>
      </c>
      <c r="I26" s="27">
        <f t="shared" si="16"/>
        <v>1115.6228392182211</v>
      </c>
      <c r="J26" s="27">
        <f t="shared" si="16"/>
        <v>1047.5145791215668</v>
      </c>
      <c r="K26" s="27">
        <f t="shared" si="16"/>
        <v>1011.8452195182963</v>
      </c>
      <c r="L26" s="27">
        <f t="shared" si="16"/>
        <v>990.51864461830382</v>
      </c>
      <c r="M26" s="27">
        <f t="shared" si="16"/>
        <v>988.37780281972766</v>
      </c>
      <c r="N26" s="27">
        <f t="shared" si="16"/>
        <v>1000.0432878377991</v>
      </c>
      <c r="O26" s="27">
        <f t="shared" si="16"/>
        <v>1028.0730274118387</v>
      </c>
      <c r="P26" s="27">
        <f t="shared" si="16"/>
        <v>1052.2169009613142</v>
      </c>
      <c r="Q26" s="27">
        <f t="shared" si="16"/>
        <v>1071.55697444978</v>
      </c>
      <c r="R26" s="27">
        <f t="shared" si="16"/>
        <v>1148.9864216172878</v>
      </c>
      <c r="S26" s="27">
        <f t="shared" si="16"/>
        <v>1198.9345650993657</v>
      </c>
      <c r="T26" s="27">
        <f t="shared" si="16"/>
        <v>1181.0592870368771</v>
      </c>
      <c r="U26" s="27">
        <f t="shared" si="16"/>
        <v>1186.4707113172337</v>
      </c>
      <c r="V26" s="27">
        <f t="shared" si="16"/>
        <v>1143.9140375701359</v>
      </c>
      <c r="W26" s="27">
        <f t="shared" si="16"/>
        <v>1080.6801335309149</v>
      </c>
      <c r="X26" s="27">
        <f t="shared" si="16"/>
        <v>1150.3628678918997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1050.511695174346</v>
      </c>
      <c r="D33" s="19">
        <f t="shared" ref="D33:X33" si="20">SUM(D34:D50)</f>
        <v>1087.8859763884473</v>
      </c>
      <c r="E33" s="19">
        <f t="shared" si="20"/>
        <v>1114.023960931308</v>
      </c>
      <c r="F33" s="19">
        <f t="shared" si="20"/>
        <v>1135.7838913246912</v>
      </c>
      <c r="G33" s="19">
        <f t="shared" si="20"/>
        <v>1137.689175845961</v>
      </c>
      <c r="H33" s="19">
        <f t="shared" si="20"/>
        <v>1139.3907062509984</v>
      </c>
      <c r="I33" s="19">
        <f t="shared" si="20"/>
        <v>1115.6228392182211</v>
      </c>
      <c r="J33" s="19">
        <f t="shared" si="20"/>
        <v>1047.5145791215668</v>
      </c>
      <c r="K33" s="19">
        <f t="shared" si="20"/>
        <v>1011.8452195182963</v>
      </c>
      <c r="L33" s="19">
        <f t="shared" si="20"/>
        <v>990.51864461830382</v>
      </c>
      <c r="M33" s="19">
        <f t="shared" si="20"/>
        <v>988.37780281972766</v>
      </c>
      <c r="N33" s="19">
        <f t="shared" si="20"/>
        <v>1000.0432878377991</v>
      </c>
      <c r="O33" s="19">
        <f t="shared" si="20"/>
        <v>1028.0730274118387</v>
      </c>
      <c r="P33" s="19">
        <f t="shared" si="20"/>
        <v>1052.2169009613142</v>
      </c>
      <c r="Q33" s="19">
        <f t="shared" si="20"/>
        <v>1071.55697444978</v>
      </c>
      <c r="R33" s="19">
        <f t="shared" si="20"/>
        <v>1148.9864216172878</v>
      </c>
      <c r="S33" s="19">
        <f t="shared" si="20"/>
        <v>1198.9345650993657</v>
      </c>
      <c r="T33" s="19">
        <f t="shared" si="20"/>
        <v>1181.0592870368771</v>
      </c>
      <c r="U33" s="19">
        <f t="shared" si="20"/>
        <v>1186.4707113172337</v>
      </c>
      <c r="V33" s="19">
        <f t="shared" si="20"/>
        <v>1143.9140375701359</v>
      </c>
      <c r="W33" s="19">
        <f t="shared" si="20"/>
        <v>1080.6801335309149</v>
      </c>
      <c r="X33" s="19">
        <f t="shared" si="20"/>
        <v>1150.3628678918997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139.4254100487754</v>
      </c>
      <c r="D36" s="8">
        <v>136.49657527341483</v>
      </c>
      <c r="E36" s="8">
        <v>137.54417175298784</v>
      </c>
      <c r="F36" s="8">
        <v>138.16104296408679</v>
      </c>
      <c r="G36" s="8">
        <v>126.1699178478508</v>
      </c>
      <c r="H36" s="8">
        <v>125.6069077431292</v>
      </c>
      <c r="I36" s="8">
        <v>127.71507833057399</v>
      </c>
      <c r="J36" s="8">
        <v>127.06695185198711</v>
      </c>
      <c r="K36" s="8">
        <v>126.02475061351045</v>
      </c>
      <c r="L36" s="8">
        <v>125.42742796347058</v>
      </c>
      <c r="M36" s="8">
        <v>126.6166226126081</v>
      </c>
      <c r="N36" s="8">
        <v>126.83840263124654</v>
      </c>
      <c r="O36" s="8">
        <v>127.10074506982511</v>
      </c>
      <c r="P36" s="8">
        <v>127.72158685345364</v>
      </c>
      <c r="Q36" s="8">
        <v>126.22649760970542</v>
      </c>
      <c r="R36" s="8">
        <v>127.9541377024601</v>
      </c>
      <c r="S36" s="8">
        <v>129.79102872627701</v>
      </c>
      <c r="T36" s="8">
        <v>126.71446024625661</v>
      </c>
      <c r="U36" s="8">
        <v>127.78537405162265</v>
      </c>
      <c r="V36" s="8">
        <v>103.50344717830528</v>
      </c>
      <c r="W36" s="8">
        <v>67.157484666732145</v>
      </c>
      <c r="X36" s="8">
        <v>77.146005254758805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88.648983623144616</v>
      </c>
      <c r="P37" s="8">
        <v>5.4492177891337601</v>
      </c>
      <c r="Q37" s="8">
        <v>9.3769033254619778</v>
      </c>
      <c r="R37" s="8">
        <v>12.611184169604631</v>
      </c>
      <c r="S37" s="8">
        <v>14.196291513070532</v>
      </c>
      <c r="T37" s="8">
        <v>17.029267882555043</v>
      </c>
      <c r="U37" s="8">
        <v>22.179003403940456</v>
      </c>
      <c r="V37" s="8">
        <v>31.762759532556629</v>
      </c>
      <c r="W37" s="8">
        <v>31.501046268718955</v>
      </c>
      <c r="X37" s="8">
        <v>44.759966655044771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714.27964430730083</v>
      </c>
      <c r="D43" s="8">
        <v>773.60703071881665</v>
      </c>
      <c r="E43" s="8">
        <v>795.59438453707435</v>
      </c>
      <c r="F43" s="8">
        <v>820.01731348744784</v>
      </c>
      <c r="G43" s="8">
        <v>871.27787996380846</v>
      </c>
      <c r="H43" s="8">
        <v>899.68571590571264</v>
      </c>
      <c r="I43" s="8">
        <v>911.21224420321118</v>
      </c>
      <c r="J43" s="8">
        <v>851.95832172481323</v>
      </c>
      <c r="K43" s="8">
        <v>817.61505148358845</v>
      </c>
      <c r="L43" s="8">
        <v>800.42306932159397</v>
      </c>
      <c r="M43" s="8">
        <v>805.27503373862385</v>
      </c>
      <c r="N43" s="8">
        <v>832.70961083875704</v>
      </c>
      <c r="O43" s="8">
        <v>770.46990603890731</v>
      </c>
      <c r="P43" s="8">
        <v>881.58113709891654</v>
      </c>
      <c r="Q43" s="8">
        <v>883.85760034712132</v>
      </c>
      <c r="R43" s="8">
        <v>975.72419602118725</v>
      </c>
      <c r="S43" s="8">
        <v>1020.8636631481389</v>
      </c>
      <c r="T43" s="8">
        <v>1007.4431208207682</v>
      </c>
      <c r="U43" s="8">
        <v>1019.5633793014515</v>
      </c>
      <c r="V43" s="8">
        <v>991.98152163099348</v>
      </c>
      <c r="W43" s="8">
        <v>936.90123450849217</v>
      </c>
      <c r="X43" s="8">
        <v>985.06886348401429</v>
      </c>
    </row>
    <row r="44" spans="1:24" ht="11.25" customHeight="1" x14ac:dyDescent="0.2">
      <c r="A44" s="28" t="s">
        <v>74</v>
      </c>
      <c r="B44" s="7" t="s">
        <v>75</v>
      </c>
      <c r="C44" s="8">
        <v>193.69108312242045</v>
      </c>
      <c r="D44" s="8">
        <v>174.2039946363912</v>
      </c>
      <c r="E44" s="8">
        <v>177.75807560978373</v>
      </c>
      <c r="F44" s="8">
        <v>174.12294810737305</v>
      </c>
      <c r="G44" s="8">
        <v>137.00016514049062</v>
      </c>
      <c r="H44" s="8">
        <v>111.42244715354146</v>
      </c>
      <c r="I44" s="8">
        <v>73.196692236924505</v>
      </c>
      <c r="J44" s="8">
        <v>65.658016769971084</v>
      </c>
      <c r="K44" s="8">
        <v>65.327154853719975</v>
      </c>
      <c r="L44" s="8">
        <v>62.532178002464214</v>
      </c>
      <c r="M44" s="8">
        <v>53.626013836669564</v>
      </c>
      <c r="N44" s="8">
        <v>39.735509692719496</v>
      </c>
      <c r="O44" s="8">
        <v>41.10946545776941</v>
      </c>
      <c r="P44" s="8">
        <v>37.464959219810261</v>
      </c>
      <c r="Q44" s="8">
        <v>52.095973167491309</v>
      </c>
      <c r="R44" s="8">
        <v>32.696903724035842</v>
      </c>
      <c r="S44" s="8">
        <v>34.083581711879425</v>
      </c>
      <c r="T44" s="8">
        <v>29.872438087297379</v>
      </c>
      <c r="U44" s="8">
        <v>16.942954560219018</v>
      </c>
      <c r="V44" s="8">
        <v>16.666309228280394</v>
      </c>
      <c r="W44" s="8">
        <v>45.120368086971567</v>
      </c>
      <c r="X44" s="8">
        <v>43.388032498081792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3.115557695849319</v>
      </c>
      <c r="D48" s="8">
        <v>3.5783757598247714</v>
      </c>
      <c r="E48" s="8">
        <v>3.1273290314619784</v>
      </c>
      <c r="F48" s="8">
        <v>3.4825867657834633</v>
      </c>
      <c r="G48" s="8">
        <v>3.2412128938110256</v>
      </c>
      <c r="H48" s="8">
        <v>2.6756354486150653</v>
      </c>
      <c r="I48" s="8">
        <v>3.4988244475113519</v>
      </c>
      <c r="J48" s="8">
        <v>2.8312887747954409</v>
      </c>
      <c r="K48" s="8">
        <v>2.8782625674773223</v>
      </c>
      <c r="L48" s="8">
        <v>2.1359693307750751</v>
      </c>
      <c r="M48" s="8">
        <v>2.8601326318261218</v>
      </c>
      <c r="N48" s="8">
        <v>0.75976467507613799</v>
      </c>
      <c r="O48" s="8">
        <v>0.74392722219229657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274.81134634324798</v>
      </c>
      <c r="D51" s="27">
        <v>261.66149503254314</v>
      </c>
      <c r="E51" s="27">
        <v>213.70419539145092</v>
      </c>
      <c r="F51" s="27">
        <v>76.960065639444139</v>
      </c>
      <c r="G51" s="27">
        <v>154.12411524425224</v>
      </c>
      <c r="H51" s="27">
        <v>204.40966624685473</v>
      </c>
      <c r="I51" s="27">
        <v>526.94596540702491</v>
      </c>
      <c r="J51" s="27">
        <v>543.78397457130598</v>
      </c>
      <c r="K51" s="27">
        <v>554.78987285319477</v>
      </c>
      <c r="L51" s="27">
        <v>579.49944943962703</v>
      </c>
      <c r="M51" s="27">
        <v>583.37496170721579</v>
      </c>
      <c r="N51" s="27">
        <v>588.53691364900715</v>
      </c>
      <c r="O51" s="27">
        <v>652.60821132504532</v>
      </c>
      <c r="P51" s="27">
        <v>722.42163507124928</v>
      </c>
      <c r="Q51" s="27">
        <v>884.69946361784605</v>
      </c>
      <c r="R51" s="27">
        <v>711.2185122790836</v>
      </c>
      <c r="S51" s="27">
        <v>706.05994063661979</v>
      </c>
      <c r="T51" s="27">
        <v>714.50767305828242</v>
      </c>
      <c r="U51" s="27">
        <v>736.43828621768898</v>
      </c>
      <c r="V51" s="27">
        <v>782.89998144409583</v>
      </c>
      <c r="W51" s="27">
        <v>753.15029822896975</v>
      </c>
      <c r="X51" s="27">
        <v>843.67135648170995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4.6700049617014194</v>
      </c>
      <c r="D61" s="49">
        <f t="shared" si="23"/>
        <v>3.8136180458810816</v>
      </c>
      <c r="E61" s="49">
        <f t="shared" si="23"/>
        <v>4.1505433527500362</v>
      </c>
      <c r="F61" s="49">
        <f t="shared" si="23"/>
        <v>4.8950932243654126</v>
      </c>
      <c r="G61" s="49">
        <f t="shared" si="23"/>
        <v>5.6330054012124853</v>
      </c>
      <c r="H61" s="49">
        <f t="shared" si="23"/>
        <v>3.8929075074578239</v>
      </c>
      <c r="I61" s="49">
        <f t="shared" si="23"/>
        <v>9.0684420556431764</v>
      </c>
      <c r="J61" s="49">
        <f t="shared" si="23"/>
        <v>15.351446926691654</v>
      </c>
      <c r="K61" s="49">
        <f t="shared" si="23"/>
        <v>3.9075541354702361</v>
      </c>
      <c r="L61" s="49">
        <f t="shared" si="23"/>
        <v>5.8136051654942109E-2</v>
      </c>
      <c r="M61" s="49">
        <f t="shared" si="23"/>
        <v>4.5788758922940688E-2</v>
      </c>
      <c r="N61" s="49">
        <f t="shared" si="23"/>
        <v>3.9447438626987776</v>
      </c>
      <c r="O61" s="49">
        <f t="shared" si="23"/>
        <v>6.0738945970592626</v>
      </c>
      <c r="P61" s="49">
        <f t="shared" si="23"/>
        <v>22.463132542916675</v>
      </c>
      <c r="Q61" s="49">
        <f t="shared" si="23"/>
        <v>24.154417129984239</v>
      </c>
      <c r="R61" s="49">
        <f t="shared" si="23"/>
        <v>8.2129965340576288</v>
      </c>
      <c r="S61" s="49">
        <f t="shared" si="23"/>
        <v>23.959032129356384</v>
      </c>
      <c r="T61" s="49">
        <f t="shared" si="23"/>
        <v>23.731035609295038</v>
      </c>
      <c r="U61" s="49">
        <f t="shared" si="23"/>
        <v>24.167851633350864</v>
      </c>
      <c r="V61" s="49">
        <f t="shared" si="23"/>
        <v>24.852317840285167</v>
      </c>
      <c r="W61" s="49">
        <f t="shared" si="23"/>
        <v>20.42911100009507</v>
      </c>
      <c r="X61" s="49">
        <f t="shared" si="23"/>
        <v>23.301976083124295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4.6700049617014194</v>
      </c>
      <c r="D64" s="52">
        <v>3.8136180458810816</v>
      </c>
      <c r="E64" s="52">
        <v>4.1505433527500362</v>
      </c>
      <c r="F64" s="52">
        <v>4.8950932243654126</v>
      </c>
      <c r="G64" s="52">
        <v>5.6330054012124853</v>
      </c>
      <c r="H64" s="52">
        <v>3.8929075074578239</v>
      </c>
      <c r="I64" s="52">
        <v>9.0684420556431764</v>
      </c>
      <c r="J64" s="52">
        <v>15.351446926691654</v>
      </c>
      <c r="K64" s="52">
        <v>3.9075541354702361</v>
      </c>
      <c r="L64" s="52">
        <v>5.8136051654942109E-2</v>
      </c>
      <c r="M64" s="52">
        <v>4.5788758922940688E-2</v>
      </c>
      <c r="N64" s="52">
        <v>3.9447438626987776</v>
      </c>
      <c r="O64" s="52">
        <v>5.6251194417201926</v>
      </c>
      <c r="P64" s="52">
        <v>20.844116636535194</v>
      </c>
      <c r="Q64" s="52">
        <v>22.128264834143447</v>
      </c>
      <c r="R64" s="52">
        <v>4.4824638912491714</v>
      </c>
      <c r="S64" s="52">
        <v>19.770054642768645</v>
      </c>
      <c r="T64" s="52">
        <v>19.822759970608768</v>
      </c>
      <c r="U64" s="52">
        <v>19.539718899149438</v>
      </c>
      <c r="V64" s="52">
        <v>20.031961178255454</v>
      </c>
      <c r="W64" s="52">
        <v>19.816147215353801</v>
      </c>
      <c r="X64" s="52">
        <v>22.331332868750838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0.44877515533906981</v>
      </c>
      <c r="P67" s="52">
        <v>0.42413703929096724</v>
      </c>
      <c r="Q67" s="52">
        <v>0.53079542487708109</v>
      </c>
      <c r="R67" s="52">
        <v>0.71387734598176777</v>
      </c>
      <c r="S67" s="52">
        <v>0.63140261162844258</v>
      </c>
      <c r="T67" s="52">
        <v>0.58909255376315395</v>
      </c>
      <c r="U67" s="52">
        <v>0.57542845904496986</v>
      </c>
      <c r="V67" s="52">
        <v>0.59932818814400801</v>
      </c>
      <c r="W67" s="52">
        <v>0.61296378474126678</v>
      </c>
      <c r="X67" s="52">
        <v>0.9706432143734568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1.1948788670905126</v>
      </c>
      <c r="Q69" s="52">
        <v>1.4953568709637128</v>
      </c>
      <c r="R69" s="52">
        <v>3.0166552968266891</v>
      </c>
      <c r="S69" s="52">
        <v>3.5575748749592968</v>
      </c>
      <c r="T69" s="52">
        <v>3.3191830849231141</v>
      </c>
      <c r="U69" s="52">
        <v>4.0527042751564535</v>
      </c>
      <c r="V69" s="52">
        <v>4.2210284738857062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836.74748377256572</v>
      </c>
      <c r="D2" s="21">
        <f t="shared" ref="D2:X2" si="0">SUM(D3,D17,D22,D25,D26,D51,D52)</f>
        <v>970.85033058254157</v>
      </c>
      <c r="E2" s="21">
        <f t="shared" si="0"/>
        <v>915.19292320529735</v>
      </c>
      <c r="F2" s="21">
        <f t="shared" si="0"/>
        <v>855.85760286247569</v>
      </c>
      <c r="G2" s="21">
        <f t="shared" si="0"/>
        <v>1106.3412176743202</v>
      </c>
      <c r="H2" s="21">
        <f t="shared" si="0"/>
        <v>1131.6863175071685</v>
      </c>
      <c r="I2" s="21">
        <f t="shared" si="0"/>
        <v>1188.7873251798437</v>
      </c>
      <c r="J2" s="21">
        <f t="shared" si="0"/>
        <v>1221.1554402919494</v>
      </c>
      <c r="K2" s="21">
        <f t="shared" si="0"/>
        <v>1298.2540426733049</v>
      </c>
      <c r="L2" s="21">
        <f t="shared" si="0"/>
        <v>1266.9957472878641</v>
      </c>
      <c r="M2" s="21">
        <f t="shared" si="0"/>
        <v>1318.783133807086</v>
      </c>
      <c r="N2" s="21">
        <f t="shared" si="0"/>
        <v>1329.6772639034996</v>
      </c>
      <c r="O2" s="21">
        <f t="shared" si="0"/>
        <v>1394.438051639909</v>
      </c>
      <c r="P2" s="21">
        <f t="shared" si="0"/>
        <v>1545.4423670364913</v>
      </c>
      <c r="Q2" s="21">
        <f t="shared" si="0"/>
        <v>2374.6124208638385</v>
      </c>
      <c r="R2" s="21">
        <f t="shared" si="0"/>
        <v>2697.7601356659538</v>
      </c>
      <c r="S2" s="21">
        <f t="shared" si="0"/>
        <v>2852.8147755762884</v>
      </c>
      <c r="T2" s="21">
        <f t="shared" si="0"/>
        <v>2791.7619547849749</v>
      </c>
      <c r="U2" s="21">
        <f t="shared" si="0"/>
        <v>2538.0060240857256</v>
      </c>
      <c r="V2" s="21">
        <f t="shared" si="0"/>
        <v>2537.5186886838223</v>
      </c>
      <c r="W2" s="21">
        <f t="shared" si="0"/>
        <v>2538.6139070088134</v>
      </c>
      <c r="X2" s="21">
        <f t="shared" si="0"/>
        <v>2512.6829938821602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19.133472538058708</v>
      </c>
      <c r="D17" s="27">
        <f t="shared" si="9"/>
        <v>6.3151877368136198</v>
      </c>
      <c r="E17" s="27">
        <f t="shared" si="9"/>
        <v>5.2141189045170337</v>
      </c>
      <c r="F17" s="27">
        <f t="shared" si="9"/>
        <v>16.529173676215493</v>
      </c>
      <c r="G17" s="27">
        <f t="shared" si="9"/>
        <v>18.128076797056327</v>
      </c>
      <c r="H17" s="27">
        <f t="shared" si="9"/>
        <v>10.599840129051765</v>
      </c>
      <c r="I17" s="27">
        <f t="shared" si="9"/>
        <v>3.5226826168786163</v>
      </c>
      <c r="J17" s="27">
        <f t="shared" si="9"/>
        <v>7.6768540185760852</v>
      </c>
      <c r="K17" s="27">
        <f t="shared" si="9"/>
        <v>9.488343475268584</v>
      </c>
      <c r="L17" s="27">
        <f t="shared" si="9"/>
        <v>7.1809307859041045</v>
      </c>
      <c r="M17" s="27">
        <f t="shared" si="9"/>
        <v>10.380692768929531</v>
      </c>
      <c r="N17" s="27">
        <f t="shared" si="9"/>
        <v>0.99939776810158143</v>
      </c>
      <c r="O17" s="27">
        <f t="shared" si="9"/>
        <v>0.59753478002748117</v>
      </c>
      <c r="P17" s="27">
        <f t="shared" si="9"/>
        <v>0.30255611277662153</v>
      </c>
      <c r="Q17" s="27">
        <f t="shared" si="9"/>
        <v>0.30368236204965321</v>
      </c>
      <c r="R17" s="27">
        <f t="shared" si="9"/>
        <v>0.21565898868977909</v>
      </c>
      <c r="S17" s="27">
        <f t="shared" si="9"/>
        <v>0.31124624305013265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19.133472538058708</v>
      </c>
      <c r="D18" s="8">
        <v>6.3151877368136198</v>
      </c>
      <c r="E18" s="8">
        <v>5.2141189045170337</v>
      </c>
      <c r="F18" s="8">
        <v>16.529173676215493</v>
      </c>
      <c r="G18" s="8">
        <v>18.128076797056327</v>
      </c>
      <c r="H18" s="8">
        <v>10.599840129051765</v>
      </c>
      <c r="I18" s="8">
        <v>3.5226826168786163</v>
      </c>
      <c r="J18" s="8">
        <v>7.6768540185760852</v>
      </c>
      <c r="K18" s="8">
        <v>9.488343475268584</v>
      </c>
      <c r="L18" s="8">
        <v>7.1809307859041045</v>
      </c>
      <c r="M18" s="8">
        <v>10.380692768929531</v>
      </c>
      <c r="N18" s="8">
        <v>0.99939776810158143</v>
      </c>
      <c r="O18" s="8">
        <v>0.59753478002748117</v>
      </c>
      <c r="P18" s="8">
        <v>0.30255611277662153</v>
      </c>
      <c r="Q18" s="8">
        <v>0.30368236204965321</v>
      </c>
      <c r="R18" s="8">
        <v>0.21565898868977909</v>
      </c>
      <c r="S18" s="8">
        <v>0.31124624305013265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469.43903423122475</v>
      </c>
      <c r="D26" s="27">
        <f t="shared" si="11"/>
        <v>517.13747044658521</v>
      </c>
      <c r="E26" s="27">
        <f t="shared" si="11"/>
        <v>516.08987396701229</v>
      </c>
      <c r="F26" s="27">
        <f t="shared" si="11"/>
        <v>506.51903703591307</v>
      </c>
      <c r="G26" s="27">
        <f t="shared" si="11"/>
        <v>533.43321119214943</v>
      </c>
      <c r="H26" s="27">
        <f t="shared" si="11"/>
        <v>486.24219177687092</v>
      </c>
      <c r="I26" s="27">
        <f t="shared" si="11"/>
        <v>436.37999166942592</v>
      </c>
      <c r="J26" s="27">
        <f t="shared" si="11"/>
        <v>448.9667391080128</v>
      </c>
      <c r="K26" s="27">
        <f t="shared" si="11"/>
        <v>467.91664462648941</v>
      </c>
      <c r="L26" s="27">
        <f t="shared" si="11"/>
        <v>414.79062727652962</v>
      </c>
      <c r="M26" s="27">
        <f t="shared" si="11"/>
        <v>407.63212214739218</v>
      </c>
      <c r="N26" s="27">
        <f t="shared" si="11"/>
        <v>374.57936164875321</v>
      </c>
      <c r="O26" s="27">
        <f t="shared" si="11"/>
        <v>350.44000445017502</v>
      </c>
      <c r="P26" s="27">
        <f t="shared" si="11"/>
        <v>328.92680314654666</v>
      </c>
      <c r="Q26" s="27">
        <f t="shared" si="11"/>
        <v>225.9598676302947</v>
      </c>
      <c r="R26" s="27">
        <f t="shared" si="11"/>
        <v>364.50988801753994</v>
      </c>
      <c r="S26" s="27">
        <f t="shared" si="11"/>
        <v>505.93508555372324</v>
      </c>
      <c r="T26" s="27">
        <f t="shared" si="11"/>
        <v>410.51893975374298</v>
      </c>
      <c r="U26" s="27">
        <f t="shared" si="11"/>
        <v>463.1713659483774</v>
      </c>
      <c r="V26" s="27">
        <f t="shared" si="11"/>
        <v>385.97592330169476</v>
      </c>
      <c r="W26" s="27">
        <f t="shared" si="11"/>
        <v>240.25950629326809</v>
      </c>
      <c r="X26" s="27">
        <f t="shared" si="11"/>
        <v>282.12275446524131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469.43903423122475</v>
      </c>
      <c r="D33" s="19">
        <f t="shared" si="13"/>
        <v>517.13747044658521</v>
      </c>
      <c r="E33" s="19">
        <f t="shared" si="13"/>
        <v>516.08987396701229</v>
      </c>
      <c r="F33" s="19">
        <f t="shared" si="13"/>
        <v>506.51903703591307</v>
      </c>
      <c r="G33" s="19">
        <f t="shared" si="13"/>
        <v>533.43321119214943</v>
      </c>
      <c r="H33" s="19">
        <f t="shared" si="13"/>
        <v>486.24219177687092</v>
      </c>
      <c r="I33" s="19">
        <f t="shared" si="13"/>
        <v>436.37999166942592</v>
      </c>
      <c r="J33" s="19">
        <f t="shared" si="13"/>
        <v>448.9667391080128</v>
      </c>
      <c r="K33" s="19">
        <f t="shared" si="13"/>
        <v>467.91664462648941</v>
      </c>
      <c r="L33" s="19">
        <f t="shared" si="13"/>
        <v>414.79062727652962</v>
      </c>
      <c r="M33" s="19">
        <f t="shared" si="13"/>
        <v>407.63212214739218</v>
      </c>
      <c r="N33" s="19">
        <f t="shared" si="13"/>
        <v>374.57936164875321</v>
      </c>
      <c r="O33" s="19">
        <f t="shared" si="13"/>
        <v>350.44000445017502</v>
      </c>
      <c r="P33" s="19">
        <f t="shared" si="13"/>
        <v>328.92680314654666</v>
      </c>
      <c r="Q33" s="19">
        <f t="shared" si="13"/>
        <v>225.9598676302947</v>
      </c>
      <c r="R33" s="19">
        <f t="shared" si="13"/>
        <v>364.50988801753994</v>
      </c>
      <c r="S33" s="19">
        <f t="shared" si="13"/>
        <v>505.93508555372324</v>
      </c>
      <c r="T33" s="19">
        <f t="shared" si="13"/>
        <v>410.51893975374298</v>
      </c>
      <c r="U33" s="19">
        <f t="shared" si="13"/>
        <v>463.1713659483774</v>
      </c>
      <c r="V33" s="19">
        <f t="shared" si="13"/>
        <v>385.97592330169476</v>
      </c>
      <c r="W33" s="19">
        <f t="shared" si="13"/>
        <v>240.25950629326809</v>
      </c>
      <c r="X33" s="19">
        <f t="shared" si="13"/>
        <v>282.12275446524131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469.43903423122475</v>
      </c>
      <c r="D36" s="8">
        <v>517.13747044658521</v>
      </c>
      <c r="E36" s="8">
        <v>516.08987396701229</v>
      </c>
      <c r="F36" s="8">
        <v>506.51903703591307</v>
      </c>
      <c r="G36" s="8">
        <v>533.43321119214943</v>
      </c>
      <c r="H36" s="8">
        <v>486.24219177687092</v>
      </c>
      <c r="I36" s="8">
        <v>436.37999166942592</v>
      </c>
      <c r="J36" s="8">
        <v>448.9667391080128</v>
      </c>
      <c r="K36" s="8">
        <v>467.91664462648941</v>
      </c>
      <c r="L36" s="8">
        <v>414.79062727652962</v>
      </c>
      <c r="M36" s="8">
        <v>407.63212214739218</v>
      </c>
      <c r="N36" s="8">
        <v>374.57936164875321</v>
      </c>
      <c r="O36" s="8">
        <v>350.44000445017502</v>
      </c>
      <c r="P36" s="8">
        <v>328.92680314654666</v>
      </c>
      <c r="Q36" s="8">
        <v>225.9598676302947</v>
      </c>
      <c r="R36" s="8">
        <v>364.50988801753994</v>
      </c>
      <c r="S36" s="8">
        <v>505.93508555372324</v>
      </c>
      <c r="T36" s="8">
        <v>410.51893975374298</v>
      </c>
      <c r="U36" s="8">
        <v>463.1713659483774</v>
      </c>
      <c r="V36" s="8">
        <v>385.97592330169476</v>
      </c>
      <c r="W36" s="8">
        <v>240.25950629326809</v>
      </c>
      <c r="X36" s="8">
        <v>282.12275446524131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348.17497700328227</v>
      </c>
      <c r="D51" s="27">
        <v>447.39767239914266</v>
      </c>
      <c r="E51" s="27">
        <v>393.88893033376803</v>
      </c>
      <c r="F51" s="27">
        <v>332.80939215034704</v>
      </c>
      <c r="G51" s="27">
        <v>554.77992968511444</v>
      </c>
      <c r="H51" s="27">
        <v>634.84428560124593</v>
      </c>
      <c r="I51" s="27">
        <v>748.88465089353917</v>
      </c>
      <c r="J51" s="27">
        <v>764.51184716536056</v>
      </c>
      <c r="K51" s="27">
        <v>820.84905457154696</v>
      </c>
      <c r="L51" s="27">
        <v>845.02418922543052</v>
      </c>
      <c r="M51" s="27">
        <v>900.7703188907642</v>
      </c>
      <c r="N51" s="27">
        <v>954.09850448664486</v>
      </c>
      <c r="O51" s="27">
        <v>1043.4005124097064</v>
      </c>
      <c r="P51" s="27">
        <v>1216.2130077771681</v>
      </c>
      <c r="Q51" s="27">
        <v>2148.348870871494</v>
      </c>
      <c r="R51" s="27">
        <v>2333.0345886597242</v>
      </c>
      <c r="S51" s="27">
        <v>2346.5684437795148</v>
      </c>
      <c r="T51" s="27">
        <v>2381.2430150312321</v>
      </c>
      <c r="U51" s="27">
        <v>2074.834658137348</v>
      </c>
      <c r="V51" s="27">
        <v>2151.5427653821275</v>
      </c>
      <c r="W51" s="27">
        <v>2298.3544007155451</v>
      </c>
      <c r="X51" s="27">
        <v>2230.5602394169186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5.9167093782026994</v>
      </c>
      <c r="D61" s="49">
        <f t="shared" si="15"/>
        <v>6.5206530939309992</v>
      </c>
      <c r="E61" s="49">
        <f t="shared" si="15"/>
        <v>7.6500748079559893</v>
      </c>
      <c r="F61" s="49">
        <f t="shared" si="15"/>
        <v>21.168550039351317</v>
      </c>
      <c r="G61" s="49">
        <f t="shared" si="15"/>
        <v>20.276374890768924</v>
      </c>
      <c r="H61" s="49">
        <f t="shared" si="15"/>
        <v>12.090377773520858</v>
      </c>
      <c r="I61" s="49">
        <f t="shared" si="15"/>
        <v>12.88788131766592</v>
      </c>
      <c r="J61" s="49">
        <f t="shared" si="15"/>
        <v>21.582767413913651</v>
      </c>
      <c r="K61" s="49">
        <f t="shared" si="15"/>
        <v>5.7814900284537725</v>
      </c>
      <c r="L61" s="49">
        <f t="shared" si="15"/>
        <v>8.4773799115754403E-2</v>
      </c>
      <c r="M61" s="49">
        <f t="shared" si="15"/>
        <v>7.0700934534330823E-2</v>
      </c>
      <c r="N61" s="49">
        <f t="shared" si="15"/>
        <v>6.3949671340893373</v>
      </c>
      <c r="O61" s="49">
        <f t="shared" si="15"/>
        <v>8.9935315032886471</v>
      </c>
      <c r="P61" s="49">
        <f t="shared" si="15"/>
        <v>35.091537349207876</v>
      </c>
      <c r="Q61" s="49">
        <f t="shared" si="15"/>
        <v>53.73489498498494</v>
      </c>
      <c r="R61" s="49">
        <f t="shared" si="15"/>
        <v>14.703980731872369</v>
      </c>
      <c r="S61" s="49">
        <f t="shared" si="15"/>
        <v>65.705167063703357</v>
      </c>
      <c r="T61" s="49">
        <f t="shared" si="15"/>
        <v>66.063403513376286</v>
      </c>
      <c r="U61" s="49">
        <f t="shared" si="15"/>
        <v>55.051029720951533</v>
      </c>
      <c r="V61" s="49">
        <f t="shared" si="15"/>
        <v>55.051248142823908</v>
      </c>
      <c r="W61" s="49">
        <f t="shared" si="15"/>
        <v>60.472032295191688</v>
      </c>
      <c r="X61" s="49">
        <f t="shared" si="15"/>
        <v>59.041216473134646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5.9167093782026994</v>
      </c>
      <c r="D64" s="52">
        <v>6.5206530939309992</v>
      </c>
      <c r="E64" s="52">
        <v>7.6500748079559893</v>
      </c>
      <c r="F64" s="52">
        <v>21.168550039351317</v>
      </c>
      <c r="G64" s="52">
        <v>20.276374890768924</v>
      </c>
      <c r="H64" s="52">
        <v>12.090377773520858</v>
      </c>
      <c r="I64" s="52">
        <v>12.88788131766592</v>
      </c>
      <c r="J64" s="52">
        <v>21.582767413913651</v>
      </c>
      <c r="K64" s="52">
        <v>5.7814900284537725</v>
      </c>
      <c r="L64" s="52">
        <v>8.4773799115754403E-2</v>
      </c>
      <c r="M64" s="52">
        <v>7.0700934534330823E-2</v>
      </c>
      <c r="N64" s="52">
        <v>6.3949671340893373</v>
      </c>
      <c r="O64" s="52">
        <v>8.9935315032886471</v>
      </c>
      <c r="P64" s="52">
        <v>35.091537349207876</v>
      </c>
      <c r="Q64" s="52">
        <v>53.73489498498494</v>
      </c>
      <c r="R64" s="52">
        <v>14.703980731872369</v>
      </c>
      <c r="S64" s="52">
        <v>65.705167063703357</v>
      </c>
      <c r="T64" s="52">
        <v>66.063403513376286</v>
      </c>
      <c r="U64" s="52">
        <v>55.051029720951533</v>
      </c>
      <c r="V64" s="52">
        <v>55.051248142823908</v>
      </c>
      <c r="W64" s="52">
        <v>60.472032295191688</v>
      </c>
      <c r="X64" s="52">
        <v>59.041216473134646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17323.853034072559</v>
      </c>
      <c r="D2" s="21">
        <f t="shared" ref="D2:X2" si="0">SUM(D3,D17,D22,D25,D26,D51,D52)</f>
        <v>17489.813224584712</v>
      </c>
      <c r="E2" s="21">
        <f t="shared" si="0"/>
        <v>18109.842089810183</v>
      </c>
      <c r="F2" s="21">
        <f t="shared" si="0"/>
        <v>19744.764506370168</v>
      </c>
      <c r="G2" s="21">
        <f t="shared" si="0"/>
        <v>21057.909172631138</v>
      </c>
      <c r="H2" s="21">
        <f t="shared" si="0"/>
        <v>21145.744668492021</v>
      </c>
      <c r="I2" s="21">
        <f t="shared" si="0"/>
        <v>20830.493826956779</v>
      </c>
      <c r="J2" s="21">
        <f t="shared" si="0"/>
        <v>20657.756136277581</v>
      </c>
      <c r="K2" s="21">
        <f t="shared" si="0"/>
        <v>19927.123100888472</v>
      </c>
      <c r="L2" s="21">
        <f t="shared" si="0"/>
        <v>19494.6206808266</v>
      </c>
      <c r="M2" s="21">
        <f t="shared" si="0"/>
        <v>20856.318985704449</v>
      </c>
      <c r="N2" s="21">
        <f t="shared" si="0"/>
        <v>17399.250084500087</v>
      </c>
      <c r="O2" s="21">
        <f t="shared" si="0"/>
        <v>17099.72246168154</v>
      </c>
      <c r="P2" s="21">
        <f t="shared" si="0"/>
        <v>16217.964438746738</v>
      </c>
      <c r="Q2" s="21">
        <f t="shared" si="0"/>
        <v>15756.11544343746</v>
      </c>
      <c r="R2" s="21">
        <f t="shared" si="0"/>
        <v>17203.716564184851</v>
      </c>
      <c r="S2" s="21">
        <f t="shared" si="0"/>
        <v>16444.698576739444</v>
      </c>
      <c r="T2" s="21">
        <f t="shared" si="0"/>
        <v>16474.453389196773</v>
      </c>
      <c r="U2" s="21">
        <f t="shared" si="0"/>
        <v>17698.542887221913</v>
      </c>
      <c r="V2" s="21">
        <f t="shared" si="0"/>
        <v>15746.537145797094</v>
      </c>
      <c r="W2" s="21">
        <f t="shared" si="0"/>
        <v>15961.828540516834</v>
      </c>
      <c r="X2" s="21">
        <f t="shared" si="0"/>
        <v>16272.527214505204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687.04598107255924</v>
      </c>
      <c r="D3" s="24">
        <f t="shared" si="1"/>
        <v>742.93862174470974</v>
      </c>
      <c r="E3" s="24">
        <f t="shared" si="1"/>
        <v>808.25758997017954</v>
      </c>
      <c r="F3" s="24">
        <f t="shared" si="1"/>
        <v>732.57830037016447</v>
      </c>
      <c r="G3" s="24">
        <f t="shared" si="1"/>
        <v>942.85191355113864</v>
      </c>
      <c r="H3" s="24">
        <f t="shared" si="1"/>
        <v>986.40972313201712</v>
      </c>
      <c r="I3" s="24">
        <f t="shared" si="1"/>
        <v>1004.5255718367788</v>
      </c>
      <c r="J3" s="24">
        <f t="shared" si="1"/>
        <v>898.70362419757498</v>
      </c>
      <c r="K3" s="24">
        <f t="shared" si="1"/>
        <v>945.14342496847439</v>
      </c>
      <c r="L3" s="24">
        <f t="shared" si="1"/>
        <v>995.4982005865935</v>
      </c>
      <c r="M3" s="24">
        <f t="shared" si="1"/>
        <v>915.84272438444111</v>
      </c>
      <c r="N3" s="24">
        <f t="shared" si="1"/>
        <v>825.46305650008514</v>
      </c>
      <c r="O3" s="24">
        <f t="shared" si="1"/>
        <v>753.86987000153613</v>
      </c>
      <c r="P3" s="24">
        <f t="shared" si="1"/>
        <v>559.94486426673507</v>
      </c>
      <c r="Q3" s="24">
        <f t="shared" si="1"/>
        <v>524.94283363746217</v>
      </c>
      <c r="R3" s="24">
        <f t="shared" si="1"/>
        <v>484.31971122484111</v>
      </c>
      <c r="S3" s="24">
        <f t="shared" si="1"/>
        <v>456.32164777943905</v>
      </c>
      <c r="T3" s="24">
        <f t="shared" si="1"/>
        <v>840.09545551677638</v>
      </c>
      <c r="U3" s="24">
        <f t="shared" si="1"/>
        <v>937.82692878192097</v>
      </c>
      <c r="V3" s="24">
        <f t="shared" si="1"/>
        <v>596.08201879709145</v>
      </c>
      <c r="W3" s="24">
        <f t="shared" si="1"/>
        <v>562.60088983684091</v>
      </c>
      <c r="X3" s="24">
        <f t="shared" si="1"/>
        <v>495.96598610520334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687.04598107255924</v>
      </c>
      <c r="D4" s="19">
        <f t="shared" si="2"/>
        <v>742.93862174470974</v>
      </c>
      <c r="E4" s="19">
        <f t="shared" si="2"/>
        <v>808.25758997017954</v>
      </c>
      <c r="F4" s="19">
        <f t="shared" si="2"/>
        <v>732.57830037016447</v>
      </c>
      <c r="G4" s="19">
        <f t="shared" si="2"/>
        <v>942.85191355113864</v>
      </c>
      <c r="H4" s="19">
        <f t="shared" si="2"/>
        <v>986.40972313201712</v>
      </c>
      <c r="I4" s="19">
        <f t="shared" si="2"/>
        <v>1004.5255718367788</v>
      </c>
      <c r="J4" s="19">
        <f t="shared" si="2"/>
        <v>898.70362419757498</v>
      </c>
      <c r="K4" s="19">
        <f t="shared" si="2"/>
        <v>945.14342496847439</v>
      </c>
      <c r="L4" s="19">
        <f t="shared" si="2"/>
        <v>995.4982005865935</v>
      </c>
      <c r="M4" s="19">
        <f t="shared" si="2"/>
        <v>915.84272438444111</v>
      </c>
      <c r="N4" s="19">
        <f t="shared" si="2"/>
        <v>708.48638649163092</v>
      </c>
      <c r="O4" s="19">
        <f t="shared" si="2"/>
        <v>695.62488072849828</v>
      </c>
      <c r="P4" s="19">
        <f t="shared" si="2"/>
        <v>530.48163644900603</v>
      </c>
      <c r="Q4" s="19">
        <f t="shared" si="2"/>
        <v>495.43524254267845</v>
      </c>
      <c r="R4" s="19">
        <f t="shared" si="2"/>
        <v>454.69560039091414</v>
      </c>
      <c r="S4" s="19">
        <f t="shared" si="2"/>
        <v>427.04370517908467</v>
      </c>
      <c r="T4" s="19">
        <f t="shared" si="2"/>
        <v>453.6187111161895</v>
      </c>
      <c r="U4" s="19">
        <f t="shared" si="2"/>
        <v>398.90913195713796</v>
      </c>
      <c r="V4" s="19">
        <f t="shared" si="2"/>
        <v>356.93135339836363</v>
      </c>
      <c r="W4" s="19">
        <f t="shared" si="2"/>
        <v>268.01128628287199</v>
      </c>
      <c r="X4" s="19">
        <f t="shared" si="2"/>
        <v>229.61351801315618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561.19458203999977</v>
      </c>
      <c r="H5" s="8">
        <f>FC_OTH_HH_SH_E!H5+FC_OTH_HH_SC_E!H5+FC_OTH_HH_WH_E!H5+FC_OTH_HH_CO_E!H5</f>
        <v>656.02946771999996</v>
      </c>
      <c r="I5" s="8">
        <f>FC_OTH_HH_SH_E!I5+FC_OTH_HH_SC_E!I5+FC_OTH_HH_WH_E!I5+FC_OTH_HH_CO_E!I5</f>
        <v>839.71795932000032</v>
      </c>
      <c r="J5" s="8">
        <f>FC_OTH_HH_SH_E!J5+FC_OTH_HH_SC_E!J5+FC_OTH_HH_WH_E!J5+FC_OTH_HH_CO_E!J5</f>
        <v>734.75290475999941</v>
      </c>
      <c r="K5" s="8">
        <f>FC_OTH_HH_SH_E!K5+FC_OTH_HH_SC_E!K5+FC_OTH_HH_WH_E!K5+FC_OTH_HH_CO_E!K5</f>
        <v>793.28111795999962</v>
      </c>
      <c r="L5" s="8">
        <f>FC_OTH_HH_SH_E!L5+FC_OTH_HH_SC_E!L5+FC_OTH_HH_WH_E!L5+FC_OTH_HH_CO_E!L5</f>
        <v>793.28111795999996</v>
      </c>
      <c r="M5" s="8">
        <f>FC_OTH_HH_SH_E!M5+FC_OTH_HH_SC_E!M5+FC_OTH_HH_WH_E!M5+FC_OTH_HH_CO_E!M5</f>
        <v>727.17421067999987</v>
      </c>
      <c r="N5" s="8">
        <f>FC_OTH_HH_SH_E!N5+FC_OTH_HH_SC_E!N5+FC_OTH_HH_WH_E!N5+FC_OTH_HH_CO_E!N5</f>
        <v>509.75246195999983</v>
      </c>
      <c r="O5" s="8">
        <f>FC_OTH_HH_SH_E!O5+FC_OTH_HH_SC_E!O5+FC_OTH_HH_WH_E!O5+FC_OTH_HH_CO_E!O5</f>
        <v>423.32895000000013</v>
      </c>
      <c r="P5" s="8">
        <f>FC_OTH_HH_SH_E!P5+FC_OTH_HH_SC_E!P5+FC_OTH_HH_WH_E!P5+FC_OTH_HH_CO_E!P5</f>
        <v>363.45457727999985</v>
      </c>
      <c r="Q5" s="8">
        <f>FC_OTH_HH_SH_E!Q5+FC_OTH_HH_SC_E!Q5+FC_OTH_HH_WH_E!Q5+FC_OTH_HH_CO_E!Q5</f>
        <v>350.34119999999962</v>
      </c>
      <c r="R5" s="8">
        <f>FC_OTH_HH_SH_E!R5+FC_OTH_HH_SC_E!R5+FC_OTH_HH_WH_E!R5+FC_OTH_HH_CO_E!R5</f>
        <v>350.34120000000007</v>
      </c>
      <c r="S5" s="8">
        <f>FC_OTH_HH_SH_E!S5+FC_OTH_HH_SC_E!S5+FC_OTH_HH_WH_E!S5+FC_OTH_HH_CO_E!S5</f>
        <v>337.36583591999994</v>
      </c>
      <c r="T5" s="8">
        <f>FC_OTH_HH_SH_E!T5+FC_OTH_HH_SC_E!T5+FC_OTH_HH_WH_E!T5+FC_OTH_HH_CO_E!T5</f>
        <v>364.69280340000006</v>
      </c>
      <c r="U5" s="8">
        <f>FC_OTH_HH_SH_E!U5+FC_OTH_HH_SC_E!U5+FC_OTH_HH_WH_E!U5+FC_OTH_HH_CO_E!U5</f>
        <v>325.00445364000007</v>
      </c>
      <c r="V5" s="8">
        <f>FC_OTH_HH_SH_E!V5+FC_OTH_HH_SC_E!V5+FC_OTH_HH_WH_E!V5+FC_OTH_HH_CO_E!V5</f>
        <v>304.92671795999962</v>
      </c>
      <c r="W5" s="8">
        <f>FC_OTH_HH_SH_E!W5+FC_OTH_HH_SC_E!W5+FC_OTH_HH_WH_E!W5+FC_OTH_HH_CO_E!W5</f>
        <v>228.69494999999998</v>
      </c>
      <c r="X5" s="8">
        <f>FC_OTH_HH_SH_E!X5+FC_OTH_HH_SC_E!X5+FC_OTH_HH_WH_E!X5+FC_OTH_HH_CO_E!X5</f>
        <v>177.87388931999999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687.04598107255924</v>
      </c>
      <c r="D7" s="8">
        <f>FC_OTH_HH_SH_E!D7+FC_OTH_HH_SC_E!D7+FC_OTH_HH_WH_E!D7+FC_OTH_HH_CO_E!D7</f>
        <v>742.93862174470974</v>
      </c>
      <c r="E7" s="8">
        <f>FC_OTH_HH_SH_E!E7+FC_OTH_HH_SC_E!E7+FC_OTH_HH_WH_E!E7+FC_OTH_HH_CO_E!E7</f>
        <v>808.25758997017954</v>
      </c>
      <c r="F7" s="8">
        <f>FC_OTH_HH_SH_E!F7+FC_OTH_HH_SC_E!F7+FC_OTH_HH_WH_E!F7+FC_OTH_HH_CO_E!F7</f>
        <v>732.57830037016447</v>
      </c>
      <c r="G7" s="8">
        <f>FC_OTH_HH_SH_E!G7+FC_OTH_HH_SC_E!G7+FC_OTH_HH_WH_E!G7+FC_OTH_HH_CO_E!G7</f>
        <v>381.65733151113886</v>
      </c>
      <c r="H7" s="8">
        <f>FC_OTH_HH_SH_E!H7+FC_OTH_HH_SC_E!H7+FC_OTH_HH_WH_E!H7+FC_OTH_HH_CO_E!H7</f>
        <v>330.38025541201716</v>
      </c>
      <c r="I7" s="8">
        <f>FC_OTH_HH_SH_E!I7+FC_OTH_HH_SC_E!I7+FC_OTH_HH_WH_E!I7+FC_OTH_HH_CO_E!I7</f>
        <v>164.80761251677848</v>
      </c>
      <c r="J7" s="8">
        <f>FC_OTH_HH_SH_E!J7+FC_OTH_HH_SC_E!J7+FC_OTH_HH_WH_E!J7+FC_OTH_HH_CO_E!J7</f>
        <v>163.9507194375756</v>
      </c>
      <c r="K7" s="8">
        <f>FC_OTH_HH_SH_E!K7+FC_OTH_HH_SC_E!K7+FC_OTH_HH_WH_E!K7+FC_OTH_HH_CO_E!K7</f>
        <v>151.86230700847483</v>
      </c>
      <c r="L7" s="8">
        <f>FC_OTH_HH_SH_E!L7+FC_OTH_HH_SC_E!L7+FC_OTH_HH_WH_E!L7+FC_OTH_HH_CO_E!L7</f>
        <v>202.21708262659351</v>
      </c>
      <c r="M7" s="8">
        <f>FC_OTH_HH_SH_E!M7+FC_OTH_HH_SC_E!M7+FC_OTH_HH_WH_E!M7+FC_OTH_HH_CO_E!M7</f>
        <v>188.66851370444121</v>
      </c>
      <c r="N7" s="8">
        <f>FC_OTH_HH_SH_E!N7+FC_OTH_HH_SC_E!N7+FC_OTH_HH_WH_E!N7+FC_OTH_HH_CO_E!N7</f>
        <v>198.73392453163106</v>
      </c>
      <c r="O7" s="8">
        <f>FC_OTH_HH_SH_E!O7+FC_OTH_HH_SC_E!O7+FC_OTH_HH_WH_E!O7+FC_OTH_HH_CO_E!O7</f>
        <v>272.29593072849809</v>
      </c>
      <c r="P7" s="8">
        <f>FC_OTH_HH_SH_E!P7+FC_OTH_HH_SC_E!P7+FC_OTH_HH_WH_E!P7+FC_OTH_HH_CO_E!P7</f>
        <v>167.02705916900621</v>
      </c>
      <c r="Q7" s="8">
        <f>FC_OTH_HH_SH_E!Q7+FC_OTH_HH_SC_E!Q7+FC_OTH_HH_WH_E!Q7+FC_OTH_HH_CO_E!Q7</f>
        <v>145.09404254267884</v>
      </c>
      <c r="R7" s="8">
        <f>FC_OTH_HH_SH_E!R7+FC_OTH_HH_SC_E!R7+FC_OTH_HH_WH_E!R7+FC_OTH_HH_CO_E!R7</f>
        <v>104.35440039091409</v>
      </c>
      <c r="S7" s="8">
        <f>FC_OTH_HH_SH_E!S7+FC_OTH_HH_SC_E!S7+FC_OTH_HH_WH_E!S7+FC_OTH_HH_CO_E!S7</f>
        <v>89.677869259084716</v>
      </c>
      <c r="T7" s="8">
        <f>FC_OTH_HH_SH_E!T7+FC_OTH_HH_SC_E!T7+FC_OTH_HH_WH_E!T7+FC_OTH_HH_CO_E!T7</f>
        <v>88.925907716189428</v>
      </c>
      <c r="U7" s="8">
        <f>FC_OTH_HH_SH_E!U7+FC_OTH_HH_SC_E!U7+FC_OTH_HH_WH_E!U7+FC_OTH_HH_CO_E!U7</f>
        <v>73.904678317137908</v>
      </c>
      <c r="V7" s="8">
        <f>FC_OTH_HH_SH_E!V7+FC_OTH_HH_SC_E!V7+FC_OTH_HH_WH_E!V7+FC_OTH_HH_CO_E!V7</f>
        <v>52.004635438364033</v>
      </c>
      <c r="W7" s="8">
        <f>FC_OTH_HH_SH_E!W7+FC_OTH_HH_SC_E!W7+FC_OTH_HH_WH_E!W7+FC_OTH_HH_CO_E!W7</f>
        <v>39.316336282872015</v>
      </c>
      <c r="X7" s="8">
        <f>FC_OTH_HH_SH_E!X7+FC_OTH_HH_SC_E!X7+FC_OTH_HH_WH_E!X7+FC_OTH_HH_CO_E!X7</f>
        <v>51.739628693156178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116.97667000845424</v>
      </c>
      <c r="O11" s="19">
        <f t="shared" si="4"/>
        <v>58.244989273037795</v>
      </c>
      <c r="P11" s="19">
        <f t="shared" si="4"/>
        <v>29.463227817728988</v>
      </c>
      <c r="Q11" s="19">
        <f t="shared" si="4"/>
        <v>29.507591094783706</v>
      </c>
      <c r="R11" s="19">
        <f t="shared" si="4"/>
        <v>29.624110833927002</v>
      </c>
      <c r="S11" s="19">
        <f t="shared" si="4"/>
        <v>29.277942600354379</v>
      </c>
      <c r="T11" s="19">
        <f t="shared" si="4"/>
        <v>386.47674440058688</v>
      </c>
      <c r="U11" s="19">
        <f t="shared" si="4"/>
        <v>538.91779682478295</v>
      </c>
      <c r="V11" s="19">
        <f t="shared" si="4"/>
        <v>239.15066539872785</v>
      </c>
      <c r="W11" s="19">
        <f t="shared" si="4"/>
        <v>294.58960355396891</v>
      </c>
      <c r="X11" s="19">
        <f t="shared" si="4"/>
        <v>266.35246809204716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116.97667000845424</v>
      </c>
      <c r="O13" s="8">
        <f>FC_OTH_HH_SH_E!O13+FC_OTH_HH_SC_E!O13+FC_OTH_HH_WH_E!O13+FC_OTH_HH_CO_E!O13</f>
        <v>58.244989273037795</v>
      </c>
      <c r="P13" s="8">
        <f>FC_OTH_HH_SH_E!P13+FC_OTH_HH_SC_E!P13+FC_OTH_HH_WH_E!P13+FC_OTH_HH_CO_E!P13</f>
        <v>29.463227817728988</v>
      </c>
      <c r="Q13" s="8">
        <f>FC_OTH_HH_SH_E!Q13+FC_OTH_HH_SC_E!Q13+FC_OTH_HH_WH_E!Q13+FC_OTH_HH_CO_E!Q13</f>
        <v>29.507591094783706</v>
      </c>
      <c r="R13" s="8">
        <f>FC_OTH_HH_SH_E!R13+FC_OTH_HH_SC_E!R13+FC_OTH_HH_WH_E!R13+FC_OTH_HH_CO_E!R13</f>
        <v>29.624110833927002</v>
      </c>
      <c r="S13" s="8">
        <f>FC_OTH_HH_SH_E!S13+FC_OTH_HH_SC_E!S13+FC_OTH_HH_WH_E!S13+FC_OTH_HH_CO_E!S13</f>
        <v>29.277942600354379</v>
      </c>
      <c r="T13" s="8">
        <f>FC_OTH_HH_SH_E!T13+FC_OTH_HH_SC_E!T13+FC_OTH_HH_WH_E!T13+FC_OTH_HH_CO_E!T13</f>
        <v>386.47674440058688</v>
      </c>
      <c r="U13" s="8">
        <f>FC_OTH_HH_SH_E!U13+FC_OTH_HH_SC_E!U13+FC_OTH_HH_WH_E!U13+FC_OTH_HH_CO_E!U13</f>
        <v>538.91779682478295</v>
      </c>
      <c r="V13" s="8">
        <f>FC_OTH_HH_SH_E!V13+FC_OTH_HH_SC_E!V13+FC_OTH_HH_WH_E!V13+FC_OTH_HH_CO_E!V13</f>
        <v>239.15066539872785</v>
      </c>
      <c r="W13" s="8">
        <f>FC_OTH_HH_SH_E!W13+FC_OTH_HH_SC_E!W13+FC_OTH_HH_WH_E!W13+FC_OTH_HH_CO_E!W13</f>
        <v>294.58960355396891</v>
      </c>
      <c r="X13" s="8">
        <f>FC_OTH_HH_SH_E!X13+FC_OTH_HH_SC_E!X13+FC_OTH_HH_WH_E!X13+FC_OTH_HH_CO_E!X13</f>
        <v>266.35246809204716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88.711199999999991</v>
      </c>
      <c r="D17" s="27">
        <f t="shared" si="5"/>
        <v>40.959000000000003</v>
      </c>
      <c r="E17" s="27">
        <f t="shared" si="5"/>
        <v>40.159799999999997</v>
      </c>
      <c r="F17" s="27">
        <f t="shared" si="5"/>
        <v>40.319640000000014</v>
      </c>
      <c r="G17" s="27">
        <f t="shared" si="5"/>
        <v>44.87507999999999</v>
      </c>
      <c r="H17" s="27">
        <f t="shared" si="5"/>
        <v>49.590360000000004</v>
      </c>
      <c r="I17" s="27">
        <f t="shared" si="5"/>
        <v>46.153800000000004</v>
      </c>
      <c r="J17" s="27">
        <f t="shared" si="5"/>
        <v>44.63532</v>
      </c>
      <c r="K17" s="27">
        <f t="shared" si="5"/>
        <v>46.15379999999999</v>
      </c>
      <c r="L17" s="27">
        <f t="shared" si="5"/>
        <v>40.359600000000007</v>
      </c>
      <c r="M17" s="27">
        <f t="shared" si="5"/>
        <v>5.4745200000000009</v>
      </c>
      <c r="N17" s="27">
        <f t="shared" si="5"/>
        <v>0.27971999999999991</v>
      </c>
      <c r="O17" s="27">
        <f t="shared" si="5"/>
        <v>0.23976000000000011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88.711199999999991</v>
      </c>
      <c r="D18" s="8">
        <f>FC_OTH_HH_SH_E!D18+FC_OTH_HH_SC_E!D18+FC_OTH_HH_WH_E!D18+FC_OTH_HH_CO_E!D18</f>
        <v>40.959000000000003</v>
      </c>
      <c r="E18" s="8">
        <f>FC_OTH_HH_SH_E!E18+FC_OTH_HH_SC_E!E18+FC_OTH_HH_WH_E!E18+FC_OTH_HH_CO_E!E18</f>
        <v>40.159799999999997</v>
      </c>
      <c r="F18" s="8">
        <f>FC_OTH_HH_SH_E!F18+FC_OTH_HH_SC_E!F18+FC_OTH_HH_WH_E!F18+FC_OTH_HH_CO_E!F18</f>
        <v>40.319640000000014</v>
      </c>
      <c r="G18" s="8">
        <f>FC_OTH_HH_SH_E!G18+FC_OTH_HH_SC_E!G18+FC_OTH_HH_WH_E!G18+FC_OTH_HH_CO_E!G18</f>
        <v>44.87507999999999</v>
      </c>
      <c r="H18" s="8">
        <f>FC_OTH_HH_SH_E!H18+FC_OTH_HH_SC_E!H18+FC_OTH_HH_WH_E!H18+FC_OTH_HH_CO_E!H18</f>
        <v>49.590360000000004</v>
      </c>
      <c r="I18" s="8">
        <f>FC_OTH_HH_SH_E!I18+FC_OTH_HH_SC_E!I18+FC_OTH_HH_WH_E!I18+FC_OTH_HH_CO_E!I18</f>
        <v>46.153800000000004</v>
      </c>
      <c r="J18" s="8">
        <f>FC_OTH_HH_SH_E!J18+FC_OTH_HH_SC_E!J18+FC_OTH_HH_WH_E!J18+FC_OTH_HH_CO_E!J18</f>
        <v>44.63532</v>
      </c>
      <c r="K18" s="8">
        <f>FC_OTH_HH_SH_E!K18+FC_OTH_HH_SC_E!K18+FC_OTH_HH_WH_E!K18+FC_OTH_HH_CO_E!K18</f>
        <v>46.15379999999999</v>
      </c>
      <c r="L18" s="8">
        <f>FC_OTH_HH_SH_E!L18+FC_OTH_HH_SC_E!L18+FC_OTH_HH_WH_E!L18+FC_OTH_HH_CO_E!L18</f>
        <v>40.359600000000007</v>
      </c>
      <c r="M18" s="8">
        <f>FC_OTH_HH_SH_E!M18+FC_OTH_HH_SC_E!M18+FC_OTH_HH_WH_E!M18+FC_OTH_HH_CO_E!M18</f>
        <v>5.4745200000000009</v>
      </c>
      <c r="N18" s="8">
        <f>FC_OTH_HH_SH_E!N18+FC_OTH_HH_SC_E!N18+FC_OTH_HH_WH_E!N18+FC_OTH_HH_CO_E!N18</f>
        <v>0.27971999999999991</v>
      </c>
      <c r="O18" s="8">
        <f>FC_OTH_HH_SH_E!O18+FC_OTH_HH_SC_E!O18+FC_OTH_HH_WH_E!O18+FC_OTH_HH_CO_E!O18</f>
        <v>0.23976000000000011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11915.777705400002</v>
      </c>
      <c r="D26" s="27">
        <f t="shared" si="7"/>
        <v>11447.173074240001</v>
      </c>
      <c r="E26" s="27">
        <f t="shared" si="7"/>
        <v>11360.656784160004</v>
      </c>
      <c r="F26" s="27">
        <f t="shared" si="7"/>
        <v>12065.295640680002</v>
      </c>
      <c r="G26" s="27">
        <f t="shared" si="7"/>
        <v>12998.510367479999</v>
      </c>
      <c r="H26" s="27">
        <f t="shared" si="7"/>
        <v>12685.705891200003</v>
      </c>
      <c r="I26" s="27">
        <f t="shared" si="7"/>
        <v>11237.229591119998</v>
      </c>
      <c r="J26" s="27">
        <f t="shared" si="7"/>
        <v>10894.745429640001</v>
      </c>
      <c r="K26" s="27">
        <f t="shared" si="7"/>
        <v>10443.764941200001</v>
      </c>
      <c r="L26" s="27">
        <f t="shared" si="7"/>
        <v>9848.8516208400033</v>
      </c>
      <c r="M26" s="27">
        <f t="shared" si="7"/>
        <v>9941.1900778800064</v>
      </c>
      <c r="N26" s="27">
        <f t="shared" si="7"/>
        <v>8559.5830380000025</v>
      </c>
      <c r="O26" s="27">
        <f t="shared" si="7"/>
        <v>8102.6764235999999</v>
      </c>
      <c r="P26" s="27">
        <f t="shared" si="7"/>
        <v>8156.9820146399998</v>
      </c>
      <c r="Q26" s="27">
        <f t="shared" si="7"/>
        <v>7963.1888115599995</v>
      </c>
      <c r="R26" s="27">
        <f t="shared" si="7"/>
        <v>8926.049659680004</v>
      </c>
      <c r="S26" s="27">
        <f t="shared" si="7"/>
        <v>8154.9909637200017</v>
      </c>
      <c r="T26" s="27">
        <f t="shared" si="7"/>
        <v>7828.1143826400003</v>
      </c>
      <c r="U26" s="27">
        <f t="shared" si="7"/>
        <v>8178.5267384399976</v>
      </c>
      <c r="V26" s="27">
        <f t="shared" si="7"/>
        <v>7030.4513670000015</v>
      </c>
      <c r="W26" s="27">
        <f t="shared" si="7"/>
        <v>7238.6075131200005</v>
      </c>
      <c r="X26" s="27">
        <f t="shared" si="7"/>
        <v>7239.7120284000002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11915.777705400002</v>
      </c>
      <c r="D33" s="19">
        <f t="shared" si="9"/>
        <v>11447.173074240001</v>
      </c>
      <c r="E33" s="19">
        <f t="shared" si="9"/>
        <v>11360.656784160004</v>
      </c>
      <c r="F33" s="19">
        <f t="shared" si="9"/>
        <v>12065.295640680002</v>
      </c>
      <c r="G33" s="19">
        <f t="shared" si="9"/>
        <v>12998.510367479999</v>
      </c>
      <c r="H33" s="19">
        <f t="shared" si="9"/>
        <v>12685.705891200003</v>
      </c>
      <c r="I33" s="19">
        <f t="shared" si="9"/>
        <v>11237.229591119998</v>
      </c>
      <c r="J33" s="19">
        <f t="shared" si="9"/>
        <v>10894.745429640001</v>
      </c>
      <c r="K33" s="19">
        <f t="shared" si="9"/>
        <v>10443.764941200001</v>
      </c>
      <c r="L33" s="19">
        <f t="shared" si="9"/>
        <v>9848.8516208400033</v>
      </c>
      <c r="M33" s="19">
        <f t="shared" si="9"/>
        <v>9941.1900778800064</v>
      </c>
      <c r="N33" s="19">
        <f t="shared" si="9"/>
        <v>8559.5830380000025</v>
      </c>
      <c r="O33" s="19">
        <f t="shared" si="9"/>
        <v>8102.6764235999999</v>
      </c>
      <c r="P33" s="19">
        <f t="shared" si="9"/>
        <v>8156.9820146399998</v>
      </c>
      <c r="Q33" s="19">
        <f t="shared" si="9"/>
        <v>7963.1888115599995</v>
      </c>
      <c r="R33" s="19">
        <f t="shared" si="9"/>
        <v>8926.049659680004</v>
      </c>
      <c r="S33" s="19">
        <f t="shared" si="9"/>
        <v>8154.9909637200017</v>
      </c>
      <c r="T33" s="19">
        <f t="shared" si="9"/>
        <v>7828.1143826400003</v>
      </c>
      <c r="U33" s="19">
        <f t="shared" si="9"/>
        <v>8178.5267384399976</v>
      </c>
      <c r="V33" s="19">
        <f t="shared" si="9"/>
        <v>7030.4513670000015</v>
      </c>
      <c r="W33" s="19">
        <f t="shared" si="9"/>
        <v>7238.6075131200005</v>
      </c>
      <c r="X33" s="19">
        <f t="shared" si="9"/>
        <v>7239.7120284000002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5076.8556300000009</v>
      </c>
      <c r="D36" s="8">
        <f>FC_OTH_HH_SH_E!D36+FC_OTH_HH_SC_E!D36+FC_OTH_HH_WH_E!D36+FC_OTH_HH_CO_E!D36</f>
        <v>4608.2686190400018</v>
      </c>
      <c r="E36" s="8">
        <f>FC_OTH_HH_SH_E!E36+FC_OTH_HH_SC_E!E36+FC_OTH_HH_WH_E!E36+FC_OTH_HH_CO_E!E36</f>
        <v>4602.2995357200016</v>
      </c>
      <c r="F36" s="8">
        <f>FC_OTH_HH_SH_E!F36+FC_OTH_HH_SC_E!F36+FC_OTH_HH_WH_E!F36+FC_OTH_HH_CO_E!F36</f>
        <v>4530.6682642799997</v>
      </c>
      <c r="G36" s="8">
        <f>FC_OTH_HH_SH_E!G36+FC_OTH_HH_SC_E!G36+FC_OTH_HH_WH_E!G36+FC_OTH_HH_CO_E!G36</f>
        <v>4635.1302890400002</v>
      </c>
      <c r="H36" s="8">
        <f>FC_OTH_HH_SH_E!H36+FC_OTH_HH_SC_E!H36+FC_OTH_HH_WH_E!H36+FC_OTH_HH_CO_E!H36</f>
        <v>4566.4839000000002</v>
      </c>
      <c r="I36" s="8">
        <f>FC_OTH_HH_SH_E!I36+FC_OTH_HH_SC_E!I36+FC_OTH_HH_WH_E!I36+FC_OTH_HH_CO_E!I36</f>
        <v>4205.3435690400011</v>
      </c>
      <c r="J36" s="8">
        <f>FC_OTH_HH_SH_E!J36+FC_OTH_HH_SC_E!J36+FC_OTH_HH_WH_E!J36+FC_OTH_HH_CO_E!J36</f>
        <v>4145.6511457200004</v>
      </c>
      <c r="K36" s="8">
        <f>FC_OTH_HH_SH_E!K36+FC_OTH_HH_SC_E!K36+FC_OTH_HH_WH_E!K36+FC_OTH_HH_CO_E!K36</f>
        <v>4026.2658447599988</v>
      </c>
      <c r="L36" s="8">
        <f>FC_OTH_HH_SH_E!L36+FC_OTH_HH_SC_E!L36+FC_OTH_HH_WH_E!L36+FC_OTH_HH_CO_E!L36</f>
        <v>3745.7107509600028</v>
      </c>
      <c r="M36" s="8">
        <f>FC_OTH_HH_SH_E!M36+FC_OTH_HH_SC_E!M36+FC_OTH_HH_WH_E!M36+FC_OTH_HH_CO_E!M36</f>
        <v>3766.6031104800004</v>
      </c>
      <c r="N36" s="8">
        <f>FC_OTH_HH_SH_E!N36+FC_OTH_HH_SC_E!N36+FC_OTH_HH_WH_E!N36+FC_OTH_HH_CO_E!N36</f>
        <v>3336.8163904800022</v>
      </c>
      <c r="O36" s="8">
        <f>FC_OTH_HH_SH_E!O36+FC_OTH_HH_SC_E!O36+FC_OTH_HH_WH_E!O36+FC_OTH_HH_CO_E!O36</f>
        <v>3256.2313804800006</v>
      </c>
      <c r="P36" s="8">
        <f>FC_OTH_HH_SH_E!P36+FC_OTH_HH_SC_E!P36+FC_OTH_HH_WH_E!P36+FC_OTH_HH_CO_E!P36</f>
        <v>3098.0460157199991</v>
      </c>
      <c r="Q36" s="8">
        <f>FC_OTH_HH_SH_E!Q36+FC_OTH_HH_SC_E!Q36+FC_OTH_HH_WH_E!Q36+FC_OTH_HH_CO_E!Q36</f>
        <v>2895.0910495200001</v>
      </c>
      <c r="R36" s="8">
        <f>FC_OTH_HH_SH_E!R36+FC_OTH_HH_SC_E!R36+FC_OTH_HH_WH_E!R36+FC_OTH_HH_CO_E!R36</f>
        <v>2844.3523647599995</v>
      </c>
      <c r="S36" s="8">
        <f>FC_OTH_HH_SH_E!S36+FC_OTH_HH_SC_E!S36+FC_OTH_HH_WH_E!S36+FC_OTH_HH_CO_E!S36</f>
        <v>2933.8913404800014</v>
      </c>
      <c r="T36" s="8">
        <f>FC_OTH_HH_SH_E!T36+FC_OTH_HH_SC_E!T36+FC_OTH_HH_WH_E!T36+FC_OTH_HH_CO_E!T36</f>
        <v>2724.967290959999</v>
      </c>
      <c r="U36" s="8">
        <f>FC_OTH_HH_SH_E!U36+FC_OTH_HH_SC_E!U36+FC_OTH_HH_WH_E!U36+FC_OTH_HH_CO_E!U36</f>
        <v>2835.3983990399988</v>
      </c>
      <c r="V36" s="8">
        <f>FC_OTH_HH_SH_E!V36+FC_OTH_HH_SC_E!V36+FC_OTH_HH_WH_E!V36+FC_OTH_HH_CO_E!V36</f>
        <v>2378.7500090399999</v>
      </c>
      <c r="W36" s="8">
        <f>FC_OTH_HH_SH_E!W36+FC_OTH_HH_SC_E!W36+FC_OTH_HH_WH_E!W36+FC_OTH_HH_CO_E!W36</f>
        <v>2223.5492995199997</v>
      </c>
      <c r="X36" s="8">
        <f>FC_OTH_HH_SH_E!X36+FC_OTH_HH_SC_E!X36+FC_OTH_HH_WH_E!X36+FC_OTH_HH_CO_E!X36</f>
        <v>2367.0592196400003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0.13847940000000003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6551.0328592799997</v>
      </c>
      <c r="D43" s="8">
        <f>FC_OTH_HH_SH_E!D43+FC_OTH_HH_SC_E!D43+FC_OTH_HH_WH_E!D43+FC_OTH_HH_CO_E!D43</f>
        <v>6547.8464110799996</v>
      </c>
      <c r="E43" s="8">
        <f>FC_OTH_HH_SH_E!E43+FC_OTH_HH_SC_E!E43+FC_OTH_HH_WH_E!E43+FC_OTH_HH_CO_E!E43</f>
        <v>6420.3946185600016</v>
      </c>
      <c r="F43" s="8">
        <f>FC_OTH_HH_SH_E!F43+FC_OTH_HH_SC_E!F43+FC_OTH_HH_WH_E!F43+FC_OTH_HH_CO_E!F43</f>
        <v>7134.1256703600029</v>
      </c>
      <c r="G43" s="8">
        <f>FC_OTH_HH_SH_E!G43+FC_OTH_HH_SC_E!G43+FC_OTH_HH_WH_E!G43+FC_OTH_HH_CO_E!G43</f>
        <v>8147.3689814399995</v>
      </c>
      <c r="H43" s="8">
        <f>FC_OTH_HH_SH_E!H43+FC_OTH_HH_SC_E!H43+FC_OTH_HH_WH_E!H43+FC_OTH_HH_CO_E!H43</f>
        <v>7965.7499703600015</v>
      </c>
      <c r="I43" s="8">
        <f>FC_OTH_HH_SH_E!I43+FC_OTH_HH_SC_E!I43+FC_OTH_HH_WH_E!I43+FC_OTH_HH_CO_E!I43</f>
        <v>6500.0520889199961</v>
      </c>
      <c r="J43" s="8">
        <f>FC_OTH_HH_SH_E!J43+FC_OTH_HH_SC_E!J43+FC_OTH_HH_WH_E!J43+FC_OTH_HH_CO_E!J43</f>
        <v>6261.0794110799998</v>
      </c>
      <c r="K43" s="8">
        <f>FC_OTH_HH_SH_E!K43+FC_OTH_HH_SC_E!K43+FC_OTH_HH_WH_E!K43+FC_OTH_HH_CO_E!K43</f>
        <v>5920.1454592800019</v>
      </c>
      <c r="L43" s="8">
        <f>FC_OTH_HH_SH_E!L43+FC_OTH_HH_SC_E!L43+FC_OTH_HH_WH_E!L43+FC_OTH_HH_CO_E!L43</f>
        <v>5665.2413407200002</v>
      </c>
      <c r="M43" s="8">
        <f>FC_OTH_HH_SH_E!M43+FC_OTH_HH_SC_E!M43+FC_OTH_HH_WH_E!M43+FC_OTH_HH_CO_E!M43</f>
        <v>5805.4386592800047</v>
      </c>
      <c r="N43" s="8">
        <f>FC_OTH_HH_SH_E!N43+FC_OTH_HH_SC_E!N43+FC_OTH_HH_WH_E!N43+FC_OTH_HH_CO_E!N43</f>
        <v>4906.9018814400006</v>
      </c>
      <c r="O43" s="8">
        <f>FC_OTH_HH_SH_E!O43+FC_OTH_HH_SC_E!O43+FC_OTH_HH_WH_E!O43+FC_OTH_HH_CO_E!O43</f>
        <v>4514.9871592799991</v>
      </c>
      <c r="P43" s="8">
        <f>FC_OTH_HH_SH_E!P43+FC_OTH_HH_SC_E!P43+FC_OTH_HH_WH_E!P43+FC_OTH_HH_CO_E!P43</f>
        <v>4843.1758518000006</v>
      </c>
      <c r="Q43" s="8">
        <f>FC_OTH_HH_SH_E!Q43+FC_OTH_HH_SC_E!Q43+FC_OTH_HH_WH_E!Q43+FC_OTH_HH_CO_E!Q43</f>
        <v>4999.3046110799996</v>
      </c>
      <c r="R43" s="8">
        <f>FC_OTH_HH_SH_E!R43+FC_OTH_HH_SC_E!R43+FC_OTH_HH_WH_E!R43+FC_OTH_HH_CO_E!R43</f>
        <v>6031.6658110800026</v>
      </c>
      <c r="S43" s="8">
        <f>FC_OTH_HH_SH_E!S43+FC_OTH_HH_SC_E!S43+FC_OTH_HH_WH_E!S43+FC_OTH_HH_CO_E!S43</f>
        <v>5155.4333703600005</v>
      </c>
      <c r="T43" s="8">
        <f>FC_OTH_HH_SH_E!T43+FC_OTH_HH_SC_E!T43+FC_OTH_HH_WH_E!T43+FC_OTH_HH_CO_E!T43</f>
        <v>5034.3539407200014</v>
      </c>
      <c r="U43" s="8">
        <f>FC_OTH_HH_SH_E!U43+FC_OTH_HH_SC_E!U43+FC_OTH_HH_WH_E!U43+FC_OTH_HH_CO_E!U43</f>
        <v>5327.4935703599995</v>
      </c>
      <c r="V43" s="8">
        <f>FC_OTH_HH_SH_E!V43+FC_OTH_HH_SC_E!V43+FC_OTH_HH_WH_E!V43+FC_OTH_HH_CO_E!V43</f>
        <v>4636.0665889200018</v>
      </c>
      <c r="W43" s="8">
        <f>FC_OTH_HH_SH_E!W43+FC_OTH_HH_SC_E!W43+FC_OTH_HH_WH_E!W43+FC_OTH_HH_CO_E!W43</f>
        <v>5005.6772407200006</v>
      </c>
      <c r="X43" s="8">
        <f>FC_OTH_HH_SH_E!X43+FC_OTH_HH_SC_E!X43+FC_OTH_HH_WH_E!X43+FC_OTH_HH_CO_E!X43</f>
        <v>4862.8864814400004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272.04542712000006</v>
      </c>
      <c r="D44" s="8">
        <f>FC_OTH_HH_SH_E!D44+FC_OTH_HH_SC_E!D44+FC_OTH_HH_WH_E!D44+FC_OTH_HH_CO_E!D44</f>
        <v>272.04542712</v>
      </c>
      <c r="E44" s="8">
        <f>FC_OTH_HH_SH_E!E44+FC_OTH_HH_SC_E!E44+FC_OTH_HH_WH_E!E44+FC_OTH_HH_CO_E!E44</f>
        <v>318.95001288000009</v>
      </c>
      <c r="F44" s="8">
        <f>FC_OTH_HH_SH_E!F44+FC_OTH_HH_SC_E!F44+FC_OTH_HH_WH_E!F44+FC_OTH_HH_CO_E!F44</f>
        <v>381.48908904000001</v>
      </c>
      <c r="G44" s="8">
        <f>FC_OTH_HH_SH_E!G44+FC_OTH_HH_SC_E!G44+FC_OTH_HH_WH_E!G44+FC_OTH_HH_CO_E!G44</f>
        <v>196.99848</v>
      </c>
      <c r="H44" s="8">
        <f>FC_OTH_HH_SH_E!H44+FC_OTH_HH_SC_E!H44+FC_OTH_HH_WH_E!H44+FC_OTH_HH_CO_E!H44</f>
        <v>134.45940384000005</v>
      </c>
      <c r="I44" s="8">
        <f>FC_OTH_HH_SH_E!I44+FC_OTH_HH_SC_E!I44+FC_OTH_HH_WH_E!I44+FC_OTH_HH_CO_E!I44</f>
        <v>512.82131615999958</v>
      </c>
      <c r="J44" s="8">
        <f>FC_OTH_HH_SH_E!J44+FC_OTH_HH_SC_E!J44+FC_OTH_HH_WH_E!J44+FC_OTH_HH_CO_E!J44</f>
        <v>472.17108384000022</v>
      </c>
      <c r="K44" s="8">
        <f>FC_OTH_HH_SH_E!K44+FC_OTH_HH_SC_E!K44+FC_OTH_HH_WH_E!K44+FC_OTH_HH_CO_E!K44</f>
        <v>484.67867616000024</v>
      </c>
      <c r="L44" s="8">
        <f>FC_OTH_HH_SH_E!L44+FC_OTH_HH_SC_E!L44+FC_OTH_HH_WH_E!L44+FC_OTH_HH_CO_E!L44</f>
        <v>428.39339616000001</v>
      </c>
      <c r="M44" s="8">
        <f>FC_OTH_HH_SH_E!M44+FC_OTH_HH_SC_E!M44+FC_OTH_HH_WH_E!M44+FC_OTH_HH_CO_E!M44</f>
        <v>356.47334712000026</v>
      </c>
      <c r="N44" s="8">
        <f>FC_OTH_HH_SH_E!N44+FC_OTH_HH_SC_E!N44+FC_OTH_HH_WH_E!N44+FC_OTH_HH_CO_E!N44</f>
        <v>312.69593808000002</v>
      </c>
      <c r="O44" s="8">
        <f>FC_OTH_HH_SH_E!O44+FC_OTH_HH_SC_E!O44+FC_OTH_HH_WH_E!O44+FC_OTH_HH_CO_E!O44</f>
        <v>331.45788383999985</v>
      </c>
      <c r="P44" s="8">
        <f>FC_OTH_HH_SH_E!P44+FC_OTH_HH_SC_E!P44+FC_OTH_HH_WH_E!P44+FC_OTH_HH_CO_E!P44</f>
        <v>215.76014712000003</v>
      </c>
      <c r="Q44" s="8">
        <f>FC_OTH_HH_SH_E!Q44+FC_OTH_HH_SC_E!Q44+FC_OTH_HH_WH_E!Q44+FC_OTH_HH_CO_E!Q44</f>
        <v>68.793150960000006</v>
      </c>
      <c r="R44" s="8">
        <f>FC_OTH_HH_SH_E!R44+FC_OTH_HH_SC_E!R44+FC_OTH_HH_WH_E!R44+FC_OTH_HH_CO_E!R44</f>
        <v>50.03148384000005</v>
      </c>
      <c r="S44" s="8">
        <f>FC_OTH_HH_SH_E!S44+FC_OTH_HH_SC_E!S44+FC_OTH_HH_WH_E!S44+FC_OTH_HH_CO_E!S44</f>
        <v>65.666252880000002</v>
      </c>
      <c r="T44" s="8">
        <f>FC_OTH_HH_SH_E!T44+FC_OTH_HH_SC_E!T44+FC_OTH_HH_WH_E!T44+FC_OTH_HH_CO_E!T44</f>
        <v>68.793150959999991</v>
      </c>
      <c r="U44" s="8">
        <f>FC_OTH_HH_SH_E!U44+FC_OTH_HH_SC_E!U44+FC_OTH_HH_WH_E!U44+FC_OTH_HH_CO_E!U44</f>
        <v>15.634769039999995</v>
      </c>
      <c r="V44" s="8">
        <f>FC_OTH_HH_SH_E!V44+FC_OTH_HH_SC_E!V44+FC_OTH_HH_WH_E!V44+FC_OTH_HH_CO_E!V44</f>
        <v>15.634769040000018</v>
      </c>
      <c r="W44" s="8">
        <f>FC_OTH_HH_SH_E!W44+FC_OTH_HH_SC_E!W44+FC_OTH_HH_WH_E!W44+FC_OTH_HH_CO_E!W44</f>
        <v>9.3809728800000034</v>
      </c>
      <c r="X44" s="8">
        <f>FC_OTH_HH_SH_E!X44+FC_OTH_HH_SC_E!X44+FC_OTH_HH_WH_E!X44+FC_OTH_HH_CO_E!X44</f>
        <v>9.6278479200000024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15.843789000000001</v>
      </c>
      <c r="D48" s="8">
        <f>FC_OTH_HH_SH_E!D48+FC_OTH_HH_SC_E!D48+FC_OTH_HH_WH_E!D48+FC_OTH_HH_CO_E!D48</f>
        <v>19.012616999999999</v>
      </c>
      <c r="E48" s="8">
        <f>FC_OTH_HH_SH_E!E48+FC_OTH_HH_SC_E!E48+FC_OTH_HH_WH_E!E48+FC_OTH_HH_CO_E!E48</f>
        <v>19.012617000000006</v>
      </c>
      <c r="F48" s="8">
        <f>FC_OTH_HH_SH_E!F48+FC_OTH_HH_SC_E!F48+FC_OTH_HH_WH_E!F48+FC_OTH_HH_CO_E!F48</f>
        <v>19.012617000000006</v>
      </c>
      <c r="G48" s="8">
        <f>FC_OTH_HH_SH_E!G48+FC_OTH_HH_SC_E!G48+FC_OTH_HH_WH_E!G48+FC_OTH_HH_CO_E!G48</f>
        <v>19.012616999999999</v>
      </c>
      <c r="H48" s="8">
        <f>FC_OTH_HH_SH_E!H48+FC_OTH_HH_SC_E!H48+FC_OTH_HH_WH_E!H48+FC_OTH_HH_CO_E!H48</f>
        <v>19.012617000000006</v>
      </c>
      <c r="I48" s="8">
        <f>FC_OTH_HH_SH_E!I48+FC_OTH_HH_SC_E!I48+FC_OTH_HH_WH_E!I48+FC_OTH_HH_CO_E!I48</f>
        <v>19.012616999999988</v>
      </c>
      <c r="J48" s="8">
        <f>FC_OTH_HH_SH_E!J48+FC_OTH_HH_SC_E!J48+FC_OTH_HH_WH_E!J48+FC_OTH_HH_CO_E!J48</f>
        <v>15.843789000000003</v>
      </c>
      <c r="K48" s="8">
        <f>FC_OTH_HH_SH_E!K48+FC_OTH_HH_SC_E!K48+FC_OTH_HH_WH_E!K48+FC_OTH_HH_CO_E!K48</f>
        <v>12.674961000000003</v>
      </c>
      <c r="L48" s="8">
        <f>FC_OTH_HH_SH_E!L48+FC_OTH_HH_SC_E!L48+FC_OTH_HH_WH_E!L48+FC_OTH_HH_CO_E!L48</f>
        <v>9.5061329999999984</v>
      </c>
      <c r="M48" s="8">
        <f>FC_OTH_HH_SH_E!M48+FC_OTH_HH_SC_E!M48+FC_OTH_HH_WH_E!M48+FC_OTH_HH_CO_E!M48</f>
        <v>12.67496100000001</v>
      </c>
      <c r="N48" s="8">
        <f>FC_OTH_HH_SH_E!N48+FC_OTH_HH_SC_E!N48+FC_OTH_HH_WH_E!N48+FC_OTH_HH_CO_E!N48</f>
        <v>3.168828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4632.3181475999991</v>
      </c>
      <c r="D51" s="27">
        <f>FC_OTH_HH_SH_E!D51+FC_OTH_HH_SC_E!D51+FC_OTH_HH_WH_E!D51+FC_OTH_HH_CO_E!D51</f>
        <v>5258.7425285999989</v>
      </c>
      <c r="E51" s="27">
        <f>FC_OTH_HH_SH_E!E51+FC_OTH_HH_SC_E!E51+FC_OTH_HH_WH_E!E51+FC_OTH_HH_CO_E!E51</f>
        <v>5900.7679156800004</v>
      </c>
      <c r="F51" s="27">
        <f>FC_OTH_HH_SH_E!F51+FC_OTH_HH_SC_E!F51+FC_OTH_HH_WH_E!F51+FC_OTH_HH_CO_E!F51</f>
        <v>6906.5709253200012</v>
      </c>
      <c r="G51" s="27">
        <f>FC_OTH_HH_SH_E!G51+FC_OTH_HH_SC_E!G51+FC_OTH_HH_WH_E!G51+FC_OTH_HH_CO_E!G51</f>
        <v>7071.6718115999993</v>
      </c>
      <c r="H51" s="27">
        <f>FC_OTH_HH_SH_E!H51+FC_OTH_HH_SC_E!H51+FC_OTH_HH_WH_E!H51+FC_OTH_HH_CO_E!H51</f>
        <v>7424.0386941600018</v>
      </c>
      <c r="I51" s="27">
        <f>FC_OTH_HH_SH_E!I51+FC_OTH_HH_SC_E!I51+FC_OTH_HH_WH_E!I51+FC_OTH_HH_CO_E!I51</f>
        <v>8542.5848640000022</v>
      </c>
      <c r="J51" s="27">
        <f>FC_OTH_HH_SH_E!J51+FC_OTH_HH_SC_E!J51+FC_OTH_HH_WH_E!J51+FC_OTH_HH_CO_E!J51</f>
        <v>8819.6717624400044</v>
      </c>
      <c r="K51" s="27">
        <f>FC_OTH_HH_SH_E!K51+FC_OTH_HH_SC_E!K51+FC_OTH_HH_WH_E!K51+FC_OTH_HH_CO_E!K51</f>
        <v>8492.0609347199988</v>
      </c>
      <c r="L51" s="27">
        <f>FC_OTH_HH_SH_E!L51+FC_OTH_HH_SC_E!L51+FC_OTH_HH_WH_E!L51+FC_OTH_HH_CO_E!L51</f>
        <v>8609.9112594000053</v>
      </c>
      <c r="M51" s="27">
        <f>FC_OTH_HH_SH_E!M51+FC_OTH_HH_SC_E!M51+FC_OTH_HH_WH_E!M51+FC_OTH_HH_CO_E!M51</f>
        <v>9993.8116634400012</v>
      </c>
      <c r="N51" s="27">
        <f>FC_OTH_HH_SH_E!N51+FC_OTH_HH_SC_E!N51+FC_OTH_HH_WH_E!N51+FC_OTH_HH_CO_E!N51</f>
        <v>8013.9242700000004</v>
      </c>
      <c r="O51" s="27">
        <f>FC_OTH_HH_SH_E!O51+FC_OTH_HH_SC_E!O51+FC_OTH_HH_WH_E!O51+FC_OTH_HH_CO_E!O51</f>
        <v>8242.9364080800042</v>
      </c>
      <c r="P51" s="27">
        <f>FC_OTH_HH_SH_E!P51+FC_OTH_HH_SC_E!P51+FC_OTH_HH_WH_E!P51+FC_OTH_HH_CO_E!P51</f>
        <v>7501.0375598400024</v>
      </c>
      <c r="Q51" s="27">
        <f>FC_OTH_HH_SH_E!Q51+FC_OTH_HH_SC_E!Q51+FC_OTH_HH_WH_E!Q51+FC_OTH_HH_CO_E!Q51</f>
        <v>7267.9837982399986</v>
      </c>
      <c r="R51" s="27">
        <f>FC_OTH_HH_SH_E!R51+FC_OTH_HH_SC_E!R51+FC_OTH_HH_WH_E!R51+FC_OTH_HH_CO_E!R51</f>
        <v>7793.3471932800066</v>
      </c>
      <c r="S51" s="27">
        <f>FC_OTH_HH_SH_E!S51+FC_OTH_HH_SC_E!S51+FC_OTH_HH_WH_E!S51+FC_OTH_HH_CO_E!S51</f>
        <v>7833.3859652400015</v>
      </c>
      <c r="T51" s="27">
        <f>FC_OTH_HH_SH_E!T51+FC_OTH_HH_SC_E!T51+FC_OTH_HH_WH_E!T51+FC_OTH_HH_CO_E!T51</f>
        <v>7806.2435510399964</v>
      </c>
      <c r="U51" s="27">
        <f>FC_OTH_HH_SH_E!U51+FC_OTH_HH_SC_E!U51+FC_OTH_HH_WH_E!U51+FC_OTH_HH_CO_E!U51</f>
        <v>8582.1892199999947</v>
      </c>
      <c r="V51" s="27">
        <f>FC_OTH_HH_SH_E!V51+FC_OTH_HH_SC_E!V51+FC_OTH_HH_WH_E!V51+FC_OTH_HH_CO_E!V51</f>
        <v>8120.0037600000014</v>
      </c>
      <c r="W51" s="27">
        <f>FC_OTH_HH_SH_E!W51+FC_OTH_HH_SC_E!W51+FC_OTH_HH_WH_E!W51+FC_OTH_HH_CO_E!W51</f>
        <v>8160.6201375599921</v>
      </c>
      <c r="X51" s="27">
        <f>FC_OTH_HH_SH_E!X51+FC_OTH_HH_SC_E!X51+FC_OTH_HH_WH_E!X51+FC_OTH_HH_CO_E!X51</f>
        <v>8536.8492000000006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9370.1438207999981</v>
      </c>
      <c r="D61" s="49">
        <f t="shared" si="11"/>
        <v>9370.2559103999993</v>
      </c>
      <c r="E61" s="49">
        <f t="shared" si="11"/>
        <v>9370.8159551999979</v>
      </c>
      <c r="F61" s="49">
        <f t="shared" si="11"/>
        <v>9371.1518207999998</v>
      </c>
      <c r="G61" s="49">
        <f t="shared" si="11"/>
        <v>9500.6237759999967</v>
      </c>
      <c r="H61" s="49">
        <f t="shared" si="11"/>
        <v>9520.2237311999997</v>
      </c>
      <c r="I61" s="49">
        <f t="shared" si="11"/>
        <v>9557.1838656000018</v>
      </c>
      <c r="J61" s="49">
        <f t="shared" si="11"/>
        <v>9582.0479999999989</v>
      </c>
      <c r="K61" s="49">
        <f t="shared" si="11"/>
        <v>9667.7279999999992</v>
      </c>
      <c r="L61" s="49">
        <f t="shared" si="11"/>
        <v>11455.337779199988</v>
      </c>
      <c r="M61" s="49">
        <f t="shared" si="11"/>
        <v>11552.2178688</v>
      </c>
      <c r="N61" s="49">
        <f t="shared" si="11"/>
        <v>11594.66555520001</v>
      </c>
      <c r="O61" s="49">
        <f t="shared" si="11"/>
        <v>11777.449824000001</v>
      </c>
      <c r="P61" s="49">
        <f t="shared" si="11"/>
        <v>11834.686062720004</v>
      </c>
      <c r="Q61" s="49">
        <f t="shared" si="11"/>
        <v>11918.798017920002</v>
      </c>
      <c r="R61" s="49">
        <f t="shared" si="11"/>
        <v>11801.982107519998</v>
      </c>
      <c r="S61" s="49">
        <f t="shared" si="11"/>
        <v>8522.7500563199956</v>
      </c>
      <c r="T61" s="49">
        <f t="shared" si="11"/>
        <v>8549.0701459200027</v>
      </c>
      <c r="U61" s="49">
        <f t="shared" si="11"/>
        <v>8571.5820115200004</v>
      </c>
      <c r="V61" s="49">
        <f t="shared" si="11"/>
        <v>8600.4737279999972</v>
      </c>
      <c r="W61" s="49">
        <f t="shared" si="11"/>
        <v>8614.8095040000026</v>
      </c>
      <c r="X61" s="49">
        <f t="shared" si="11"/>
        <v>8641.0175039999958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9370.1438207999981</v>
      </c>
      <c r="D62" s="52">
        <f>FC_OTH_HH_SH_E!D62+FC_OTH_HH_SC_E!D62+FC_OTH_HH_WH_E!D62+FC_OTH_HH_CO_E!D62</f>
        <v>9370.2559103999993</v>
      </c>
      <c r="E62" s="52">
        <f>FC_OTH_HH_SH_E!E62+FC_OTH_HH_SC_E!E62+FC_OTH_HH_WH_E!E62+FC_OTH_HH_CO_E!E62</f>
        <v>9370.8159551999979</v>
      </c>
      <c r="F62" s="52">
        <f>FC_OTH_HH_SH_E!F62+FC_OTH_HH_SC_E!F62+FC_OTH_HH_WH_E!F62+FC_OTH_HH_CO_E!F62</f>
        <v>9371.1518207999998</v>
      </c>
      <c r="G62" s="52">
        <f>FC_OTH_HH_SH_E!G62+FC_OTH_HH_SC_E!G62+FC_OTH_HH_WH_E!G62+FC_OTH_HH_CO_E!G62</f>
        <v>9500.6237759999967</v>
      </c>
      <c r="H62" s="52">
        <f>FC_OTH_HH_SH_E!H62+FC_OTH_HH_SC_E!H62+FC_OTH_HH_WH_E!H62+FC_OTH_HH_CO_E!H62</f>
        <v>9520.2237311999997</v>
      </c>
      <c r="I62" s="52">
        <f>FC_OTH_HH_SH_E!I62+FC_OTH_HH_SC_E!I62+FC_OTH_HH_WH_E!I62+FC_OTH_HH_CO_E!I62</f>
        <v>9557.1838656000018</v>
      </c>
      <c r="J62" s="52">
        <f>FC_OTH_HH_SH_E!J62+FC_OTH_HH_SC_E!J62+FC_OTH_HH_WH_E!J62+FC_OTH_HH_CO_E!J62</f>
        <v>9582.0479999999989</v>
      </c>
      <c r="K62" s="52">
        <f>FC_OTH_HH_SH_E!K62+FC_OTH_HH_SC_E!K62+FC_OTH_HH_WH_E!K62+FC_OTH_HH_CO_E!K62</f>
        <v>9667.7279999999992</v>
      </c>
      <c r="L62" s="52">
        <f>FC_OTH_HH_SH_E!L62+FC_OTH_HH_SC_E!L62+FC_OTH_HH_WH_E!L62+FC_OTH_HH_CO_E!L62</f>
        <v>11331.152179199988</v>
      </c>
      <c r="M62" s="52">
        <f>FC_OTH_HH_SH_E!M62+FC_OTH_HH_SC_E!M62+FC_OTH_HH_WH_E!M62+FC_OTH_HH_CO_E!M62</f>
        <v>11428.0322688</v>
      </c>
      <c r="N62" s="52">
        <f>FC_OTH_HH_SH_E!N62+FC_OTH_HH_SC_E!N62+FC_OTH_HH_WH_E!N62+FC_OTH_HH_CO_E!N62</f>
        <v>11470.479955200009</v>
      </c>
      <c r="O62" s="52">
        <f>FC_OTH_HH_SH_E!O62+FC_OTH_HH_SC_E!O62+FC_OTH_HH_WH_E!O62+FC_OTH_HH_CO_E!O62</f>
        <v>11653.264224</v>
      </c>
      <c r="P62" s="52">
        <f>FC_OTH_HH_SH_E!P62+FC_OTH_HH_SC_E!P62+FC_OTH_HH_WH_E!P62+FC_OTH_HH_CO_E!P62</f>
        <v>11707.807910400003</v>
      </c>
      <c r="Q62" s="52">
        <f>FC_OTH_HH_SH_E!Q62+FC_OTH_HH_SC_E!Q62+FC_OTH_HH_WH_E!Q62+FC_OTH_HH_CO_E!Q62</f>
        <v>11791.919865600001</v>
      </c>
      <c r="R62" s="52">
        <f>FC_OTH_HH_SH_E!R62+FC_OTH_HH_SC_E!R62+FC_OTH_HH_WH_E!R62+FC_OTH_HH_CO_E!R62</f>
        <v>11675.103955199997</v>
      </c>
      <c r="S62" s="52">
        <f>FC_OTH_HH_SH_E!S62+FC_OTH_HH_SC_E!S62+FC_OTH_HH_WH_E!S62+FC_OTH_HH_CO_E!S62</f>
        <v>8471.5678655999945</v>
      </c>
      <c r="T62" s="52">
        <f>FC_OTH_HH_SH_E!T62+FC_OTH_HH_SC_E!T62+FC_OTH_HH_WH_E!T62+FC_OTH_HH_CO_E!T62</f>
        <v>8497.8879552000017</v>
      </c>
      <c r="U62" s="52">
        <f>FC_OTH_HH_SH_E!U62+FC_OTH_HH_SC_E!U62+FC_OTH_HH_WH_E!U62+FC_OTH_HH_CO_E!U62</f>
        <v>8520.3998207999994</v>
      </c>
      <c r="V62" s="52">
        <f>FC_OTH_HH_SH_E!V62+FC_OTH_HH_SC_E!V62+FC_OTH_HH_WH_E!V62+FC_OTH_HH_CO_E!V62</f>
        <v>8551.9840895999969</v>
      </c>
      <c r="W62" s="52">
        <f>FC_OTH_HH_SH_E!W62+FC_OTH_HH_SC_E!W62+FC_OTH_HH_WH_E!W62+FC_OTH_HH_CO_E!W62</f>
        <v>8566.3198656000022</v>
      </c>
      <c r="X62" s="52">
        <f>FC_OTH_HH_SH_E!X62+FC_OTH_HH_SC_E!X62+FC_OTH_HH_WH_E!X62+FC_OTH_HH_CO_E!X62</f>
        <v>8592.5278655999955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124.18559999999991</v>
      </c>
      <c r="M63" s="52">
        <f>FC_OTH_HH_SH_E!M63+FC_OTH_HH_SC_E!M63+FC_OTH_HH_WH_E!M63+FC_OTH_HH_CO_E!M63</f>
        <v>124.18560000000002</v>
      </c>
      <c r="N63" s="52">
        <f>FC_OTH_HH_SH_E!N63+FC_OTH_HH_SC_E!N63+FC_OTH_HH_WH_E!N63+FC_OTH_HH_CO_E!N63</f>
        <v>124.18560000000008</v>
      </c>
      <c r="O63" s="52">
        <f>FC_OTH_HH_SH_E!O63+FC_OTH_HH_SC_E!O63+FC_OTH_HH_WH_E!O63+FC_OTH_HH_CO_E!O63</f>
        <v>124.18560000000005</v>
      </c>
      <c r="P63" s="52">
        <f>FC_OTH_HH_SH_E!P63+FC_OTH_HH_SC_E!P63+FC_OTH_HH_WH_E!P63+FC_OTH_HH_CO_E!P63</f>
        <v>124.18560000000004</v>
      </c>
      <c r="Q63" s="52">
        <f>FC_OTH_HH_SH_E!Q63+FC_OTH_HH_SC_E!Q63+FC_OTH_HH_WH_E!Q63+FC_OTH_HH_CO_E!Q63</f>
        <v>124.18560000000004</v>
      </c>
      <c r="R63" s="52">
        <f>FC_OTH_HH_SH_E!R63+FC_OTH_HH_SC_E!R63+FC_OTH_HH_WH_E!R63+FC_OTH_HH_CO_E!R63</f>
        <v>124.18559999999997</v>
      </c>
      <c r="S63" s="52">
        <f>FC_OTH_HH_SH_E!S63+FC_OTH_HH_SC_E!S63+FC_OTH_HH_WH_E!S63+FC_OTH_HH_CO_E!S63</f>
        <v>48.489638399999976</v>
      </c>
      <c r="T63" s="52">
        <f>FC_OTH_HH_SH_E!T63+FC_OTH_HH_SC_E!T63+FC_OTH_HH_WH_E!T63+FC_OTH_HH_CO_E!T63</f>
        <v>48.489638400000011</v>
      </c>
      <c r="U63" s="52">
        <f>FC_OTH_HH_SH_E!U63+FC_OTH_HH_SC_E!U63+FC_OTH_HH_WH_E!U63+FC_OTH_HH_CO_E!U63</f>
        <v>48.489638400000004</v>
      </c>
      <c r="V63" s="52">
        <f>FC_OTH_HH_SH_E!V63+FC_OTH_HH_SC_E!V63+FC_OTH_HH_WH_E!V63+FC_OTH_HH_CO_E!V63</f>
        <v>48.489638399999997</v>
      </c>
      <c r="W63" s="52">
        <f>FC_OTH_HH_SH_E!W63+FC_OTH_HH_SC_E!W63+FC_OTH_HH_WH_E!W63+FC_OTH_HH_CO_E!W63</f>
        <v>48.489638400000032</v>
      </c>
      <c r="X63" s="52">
        <f>FC_OTH_HH_SH_E!X63+FC_OTH_HH_SC_E!X63+FC_OTH_HH_WH_E!X63+FC_OTH_HH_CO_E!X63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2.6925523200000003</v>
      </c>
      <c r="Q69" s="52">
        <f>FC_OTH_HH_SH_E!Q69+FC_OTH_HH_SC_E!Q69+FC_OTH_HH_WH_E!Q69+FC_OTH_HH_CO_E!Q69</f>
        <v>2.6925523200000008</v>
      </c>
      <c r="R69" s="52">
        <f>FC_OTH_HH_SH_E!R69+FC_OTH_HH_SC_E!R69+FC_OTH_HH_WH_E!R69+FC_OTH_HH_CO_E!R69</f>
        <v>2.6925523200000017</v>
      </c>
      <c r="S69" s="52">
        <f>FC_OTH_HH_SH_E!S69+FC_OTH_HH_SC_E!S69+FC_OTH_HH_WH_E!S69+FC_OTH_HH_CO_E!S69</f>
        <v>2.6925523200000003</v>
      </c>
      <c r="T69" s="52">
        <f>FC_OTH_HH_SH_E!T69+FC_OTH_HH_SC_E!T69+FC_OTH_HH_WH_E!T69+FC_OTH_HH_CO_E!T69</f>
        <v>2.6925523200000003</v>
      </c>
      <c r="U69" s="52">
        <f>FC_OTH_HH_SH_E!U69+FC_OTH_HH_SC_E!U69+FC_OTH_HH_WH_E!U69+FC_OTH_HH_CO_E!U69</f>
        <v>2.692552319999999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13110.711973532918</v>
      </c>
      <c r="D2" s="21">
        <f t="shared" ref="D2:X2" si="0">SUM(D3,D17,D22,D25,D26,D51,D52)</f>
        <v>13206.170482713154</v>
      </c>
      <c r="E2" s="21">
        <f t="shared" si="0"/>
        <v>13805.788161352382</v>
      </c>
      <c r="F2" s="21">
        <f t="shared" si="0"/>
        <v>15395.981490750739</v>
      </c>
      <c r="G2" s="21">
        <f t="shared" si="0"/>
        <v>16781.397747807008</v>
      </c>
      <c r="H2" s="21">
        <f t="shared" si="0"/>
        <v>16806.800005511643</v>
      </c>
      <c r="I2" s="21">
        <f t="shared" si="0"/>
        <v>16302.489666682104</v>
      </c>
      <c r="J2" s="21">
        <f t="shared" si="0"/>
        <v>16083.965865393719</v>
      </c>
      <c r="K2" s="21">
        <f t="shared" si="0"/>
        <v>15361.6866776075</v>
      </c>
      <c r="L2" s="21">
        <f t="shared" si="0"/>
        <v>15056.650452947095</v>
      </c>
      <c r="M2" s="21">
        <f t="shared" si="0"/>
        <v>16273.144114634642</v>
      </c>
      <c r="N2" s="21">
        <f t="shared" si="0"/>
        <v>13070.556935068304</v>
      </c>
      <c r="O2" s="21">
        <f t="shared" si="0"/>
        <v>12717.710363337779</v>
      </c>
      <c r="P2" s="21">
        <f t="shared" si="0"/>
        <v>11886.775131300106</v>
      </c>
      <c r="Q2" s="21">
        <f t="shared" si="0"/>
        <v>11430.892627258512</v>
      </c>
      <c r="R2" s="21">
        <f t="shared" si="0"/>
        <v>12674.195005615871</v>
      </c>
      <c r="S2" s="21">
        <f t="shared" si="0"/>
        <v>11710.8127826866</v>
      </c>
      <c r="T2" s="21">
        <f t="shared" si="0"/>
        <v>11773.826991956656</v>
      </c>
      <c r="U2" s="21">
        <f t="shared" si="0"/>
        <v>12995.424091293607</v>
      </c>
      <c r="V2" s="21">
        <f t="shared" si="0"/>
        <v>11378.510378062627</v>
      </c>
      <c r="W2" s="21">
        <f t="shared" si="0"/>
        <v>11648.683976388262</v>
      </c>
      <c r="X2" s="21">
        <f t="shared" si="0"/>
        <v>11660.556130775427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577.28485744502257</v>
      </c>
      <c r="D3" s="24">
        <f t="shared" ref="D3:W3" si="2">SUM(D4,D8,D11)</f>
        <v>629.53864572331986</v>
      </c>
      <c r="E3" s="24">
        <f t="shared" si="2"/>
        <v>697.22908795968476</v>
      </c>
      <c r="F3" s="24">
        <f t="shared" si="2"/>
        <v>624.67165474680235</v>
      </c>
      <c r="G3" s="24">
        <f t="shared" si="2"/>
        <v>832.45969899378542</v>
      </c>
      <c r="H3" s="24">
        <f t="shared" si="2"/>
        <v>874.93557115310807</v>
      </c>
      <c r="I3" s="24">
        <f t="shared" si="2"/>
        <v>896.85270341251089</v>
      </c>
      <c r="J3" s="24">
        <f t="shared" si="2"/>
        <v>795.30079278015148</v>
      </c>
      <c r="K3" s="24">
        <f t="shared" si="2"/>
        <v>840.86636565305037</v>
      </c>
      <c r="L3" s="24">
        <f t="shared" si="2"/>
        <v>895.2621747413649</v>
      </c>
      <c r="M3" s="24">
        <f t="shared" si="2"/>
        <v>816.72437309832708</v>
      </c>
      <c r="N3" s="24">
        <f t="shared" si="2"/>
        <v>732.31989839270079</v>
      </c>
      <c r="O3" s="24">
        <f t="shared" si="2"/>
        <v>671.15650076294833</v>
      </c>
      <c r="P3" s="24">
        <f t="shared" si="2"/>
        <v>487.24864194042897</v>
      </c>
      <c r="Q3" s="24">
        <f t="shared" si="2"/>
        <v>454.2143935733373</v>
      </c>
      <c r="R3" s="24">
        <f t="shared" si="2"/>
        <v>417.31017868267105</v>
      </c>
      <c r="S3" s="24">
        <f t="shared" si="2"/>
        <v>396.74688510148002</v>
      </c>
      <c r="T3" s="24">
        <f t="shared" si="2"/>
        <v>777.81691429289299</v>
      </c>
      <c r="U3" s="24">
        <f t="shared" si="2"/>
        <v>884.03072804638441</v>
      </c>
      <c r="V3" s="24">
        <f t="shared" si="2"/>
        <v>545.07404344250062</v>
      </c>
      <c r="W3" s="24">
        <f t="shared" si="2"/>
        <v>525.90934381572492</v>
      </c>
      <c r="X3" s="24">
        <f t="shared" ref="X3" si="3">SUM(X4,X8,X11)</f>
        <v>465.60501029397898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577.28485744502257</v>
      </c>
      <c r="D4" s="19">
        <f t="shared" ref="D4:W4" si="5">SUM(D5:D7)</f>
        <v>629.53864572331986</v>
      </c>
      <c r="E4" s="19">
        <f t="shared" si="5"/>
        <v>697.22908795968476</v>
      </c>
      <c r="F4" s="19">
        <f t="shared" si="5"/>
        <v>624.67165474680235</v>
      </c>
      <c r="G4" s="19">
        <f t="shared" si="5"/>
        <v>832.45969899378542</v>
      </c>
      <c r="H4" s="19">
        <f t="shared" si="5"/>
        <v>874.93557115310807</v>
      </c>
      <c r="I4" s="19">
        <f t="shared" si="5"/>
        <v>896.85270341251089</v>
      </c>
      <c r="J4" s="19">
        <f t="shared" si="5"/>
        <v>795.30079278015148</v>
      </c>
      <c r="K4" s="19">
        <f t="shared" si="5"/>
        <v>840.86636565305037</v>
      </c>
      <c r="L4" s="19">
        <f t="shared" si="5"/>
        <v>895.2621747413649</v>
      </c>
      <c r="M4" s="19">
        <f t="shared" si="5"/>
        <v>816.72437309832708</v>
      </c>
      <c r="N4" s="19">
        <f t="shared" si="5"/>
        <v>628.54257920155555</v>
      </c>
      <c r="O4" s="19">
        <f t="shared" si="5"/>
        <v>619.30205645760975</v>
      </c>
      <c r="P4" s="19">
        <f t="shared" si="5"/>
        <v>461.61055030408647</v>
      </c>
      <c r="Q4" s="19">
        <f t="shared" si="5"/>
        <v>428.68252279408318</v>
      </c>
      <c r="R4" s="19">
        <f t="shared" si="5"/>
        <v>391.78480216194924</v>
      </c>
      <c r="S4" s="19">
        <f t="shared" si="5"/>
        <v>371.2913044044077</v>
      </c>
      <c r="T4" s="19">
        <f t="shared" si="5"/>
        <v>419.990732992208</v>
      </c>
      <c r="U4" s="19">
        <f t="shared" si="5"/>
        <v>376.02666283687347</v>
      </c>
      <c r="V4" s="19">
        <f t="shared" si="5"/>
        <v>326.38799677411021</v>
      </c>
      <c r="W4" s="19">
        <f t="shared" si="5"/>
        <v>250.53220186891321</v>
      </c>
      <c r="X4" s="19">
        <f t="shared" ref="X4" si="6">SUM(X5:X7)</f>
        <v>215.5575330028276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495.48806777345834</v>
      </c>
      <c r="H5" s="8">
        <v>581.89158477713829</v>
      </c>
      <c r="I5" s="8">
        <v>749.71045340650403</v>
      </c>
      <c r="J5" s="8">
        <v>650.21387687725701</v>
      </c>
      <c r="K5" s="8">
        <v>705.75892819913872</v>
      </c>
      <c r="L5" s="8">
        <v>713.40619041566458</v>
      </c>
      <c r="M5" s="8">
        <v>648.47477141893353</v>
      </c>
      <c r="N5" s="8">
        <v>452.23328676967583</v>
      </c>
      <c r="O5" s="8">
        <v>376.88198992894399</v>
      </c>
      <c r="P5" s="8">
        <v>316.26819083093295</v>
      </c>
      <c r="Q5" s="8">
        <v>303.13779997548079</v>
      </c>
      <c r="R5" s="8">
        <v>301.86867348875859</v>
      </c>
      <c r="S5" s="8">
        <v>293.32126843478659</v>
      </c>
      <c r="T5" s="8">
        <v>337.65714258139809</v>
      </c>
      <c r="U5" s="8">
        <v>306.36134978855745</v>
      </c>
      <c r="V5" s="8">
        <v>278.83350591168505</v>
      </c>
      <c r="W5" s="8">
        <v>213.77998730743241</v>
      </c>
      <c r="X5" s="8">
        <v>166.98518928332572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577.28485744502257</v>
      </c>
      <c r="D7" s="8">
        <v>629.53864572331986</v>
      </c>
      <c r="E7" s="8">
        <v>697.22908795968476</v>
      </c>
      <c r="F7" s="8">
        <v>624.67165474680235</v>
      </c>
      <c r="G7" s="8">
        <v>336.97163122032714</v>
      </c>
      <c r="H7" s="8">
        <v>293.04398637596978</v>
      </c>
      <c r="I7" s="8">
        <v>147.14225000600692</v>
      </c>
      <c r="J7" s="8">
        <v>145.0869159028945</v>
      </c>
      <c r="K7" s="8">
        <v>135.10743745391161</v>
      </c>
      <c r="L7" s="8">
        <v>181.85598432570029</v>
      </c>
      <c r="M7" s="8">
        <v>168.24960167939361</v>
      </c>
      <c r="N7" s="8">
        <v>176.30929243187967</v>
      </c>
      <c r="O7" s="8">
        <v>242.42006652866576</v>
      </c>
      <c r="P7" s="8">
        <v>145.34235947315349</v>
      </c>
      <c r="Q7" s="8">
        <v>125.54472281860237</v>
      </c>
      <c r="R7" s="8">
        <v>89.916128673190642</v>
      </c>
      <c r="S7" s="8">
        <v>77.970035969621108</v>
      </c>
      <c r="T7" s="8">
        <v>82.33359041080989</v>
      </c>
      <c r="U7" s="8">
        <v>69.665313048315994</v>
      </c>
      <c r="V7" s="8">
        <v>47.554490862425176</v>
      </c>
      <c r="W7" s="8">
        <v>36.752214561480805</v>
      </c>
      <c r="X7" s="8">
        <v>48.572343719501887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103.77731919114522</v>
      </c>
      <c r="O11" s="19">
        <f t="shared" si="8"/>
        <v>51.85444430533861</v>
      </c>
      <c r="P11" s="19">
        <f t="shared" si="8"/>
        <v>25.638091636342502</v>
      </c>
      <c r="Q11" s="19">
        <f t="shared" si="8"/>
        <v>25.531870779254145</v>
      </c>
      <c r="R11" s="19">
        <f t="shared" si="8"/>
        <v>25.52537652072181</v>
      </c>
      <c r="S11" s="19">
        <f t="shared" si="8"/>
        <v>25.455580697072328</v>
      </c>
      <c r="T11" s="19">
        <f t="shared" si="8"/>
        <v>357.82618130068505</v>
      </c>
      <c r="U11" s="19">
        <f t="shared" si="8"/>
        <v>508.004065209511</v>
      </c>
      <c r="V11" s="19">
        <f t="shared" si="8"/>
        <v>218.68604666839039</v>
      </c>
      <c r="W11" s="19">
        <f t="shared" si="8"/>
        <v>275.37714194681178</v>
      </c>
      <c r="X11" s="19">
        <f t="shared" si="8"/>
        <v>250.04747729115138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103.77731919114522</v>
      </c>
      <c r="O13" s="8">
        <v>51.85444430533861</v>
      </c>
      <c r="P13" s="8">
        <v>25.638091636342502</v>
      </c>
      <c r="Q13" s="8">
        <v>25.531870779254145</v>
      </c>
      <c r="R13" s="8">
        <v>25.52537652072181</v>
      </c>
      <c r="S13" s="8">
        <v>25.455580697072328</v>
      </c>
      <c r="T13" s="8">
        <v>357.82618130068505</v>
      </c>
      <c r="U13" s="8">
        <v>508.004065209511</v>
      </c>
      <c r="V13" s="8">
        <v>218.68604666839039</v>
      </c>
      <c r="W13" s="8">
        <v>275.37714194681178</v>
      </c>
      <c r="X13" s="8">
        <v>250.04747729115138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66.016000069590262</v>
      </c>
      <c r="D17" s="27">
        <f t="shared" si="9"/>
        <v>30.24773080720427</v>
      </c>
      <c r="E17" s="27">
        <f t="shared" si="9"/>
        <v>29.962625678046493</v>
      </c>
      <c r="F17" s="27">
        <f t="shared" si="9"/>
        <v>30.559621883043167</v>
      </c>
      <c r="G17" s="27">
        <f t="shared" si="9"/>
        <v>34.576221138882943</v>
      </c>
      <c r="H17" s="27">
        <f t="shared" si="9"/>
        <v>38.141032710212542</v>
      </c>
      <c r="I17" s="27">
        <f t="shared" si="9"/>
        <v>35.009687400521514</v>
      </c>
      <c r="J17" s="27">
        <f t="shared" si="9"/>
        <v>33.739292273282025</v>
      </c>
      <c r="K17" s="27">
        <f t="shared" si="9"/>
        <v>34.405652207879498</v>
      </c>
      <c r="L17" s="27">
        <f t="shared" si="9"/>
        <v>30.402933905086662</v>
      </c>
      <c r="M17" s="27">
        <f t="shared" si="9"/>
        <v>4.2329849722420558</v>
      </c>
      <c r="N17" s="27">
        <f t="shared" si="9"/>
        <v>0.20934261769239174</v>
      </c>
      <c r="O17" s="27">
        <f t="shared" si="9"/>
        <v>0.17813988611683321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66.016000069590262</v>
      </c>
      <c r="D18" s="8">
        <v>30.24773080720427</v>
      </c>
      <c r="E18" s="8">
        <v>29.962625678046493</v>
      </c>
      <c r="F18" s="8">
        <v>30.559621883043167</v>
      </c>
      <c r="G18" s="8">
        <v>34.576221138882943</v>
      </c>
      <c r="H18" s="8">
        <v>38.141032710212542</v>
      </c>
      <c r="I18" s="8">
        <v>35.009687400521514</v>
      </c>
      <c r="J18" s="8">
        <v>33.739292273282025</v>
      </c>
      <c r="K18" s="8">
        <v>34.405652207879498</v>
      </c>
      <c r="L18" s="8">
        <v>30.402933905086662</v>
      </c>
      <c r="M18" s="8">
        <v>4.2329849722420558</v>
      </c>
      <c r="N18" s="8">
        <v>0.20934261769239174</v>
      </c>
      <c r="O18" s="8">
        <v>0.17813988611683321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9020.1900756724881</v>
      </c>
      <c r="D26" s="27">
        <f t="shared" si="11"/>
        <v>8662.8657490574678</v>
      </c>
      <c r="E26" s="27">
        <f t="shared" si="11"/>
        <v>8676.1218270605023</v>
      </c>
      <c r="F26" s="27">
        <f t="shared" si="11"/>
        <v>9506.0259956953651</v>
      </c>
      <c r="G26" s="27">
        <f t="shared" si="11"/>
        <v>10465.643109412742</v>
      </c>
      <c r="H26" s="27">
        <f t="shared" si="11"/>
        <v>10183.732534958905</v>
      </c>
      <c r="I26" s="27">
        <f t="shared" si="11"/>
        <v>8890.7009061862573</v>
      </c>
      <c r="J26" s="27">
        <f t="shared" si="11"/>
        <v>8588.2438041076566</v>
      </c>
      <c r="K26" s="27">
        <f t="shared" si="11"/>
        <v>8155.9522699087556</v>
      </c>
      <c r="L26" s="27">
        <f t="shared" si="11"/>
        <v>7645.1291180694679</v>
      </c>
      <c r="M26" s="27">
        <f t="shared" si="11"/>
        <v>7724.8143866103783</v>
      </c>
      <c r="N26" s="27">
        <f t="shared" si="11"/>
        <v>6340.40190873548</v>
      </c>
      <c r="O26" s="27">
        <f t="shared" si="11"/>
        <v>5921.9356450958321</v>
      </c>
      <c r="P26" s="27">
        <f t="shared" si="11"/>
        <v>5875.4256677717349</v>
      </c>
      <c r="Q26" s="27">
        <f t="shared" si="11"/>
        <v>5685.0847604121191</v>
      </c>
      <c r="R26" s="27">
        <f t="shared" si="11"/>
        <v>6651.7990371890364</v>
      </c>
      <c r="S26" s="27">
        <f t="shared" si="11"/>
        <v>5952.619496884784</v>
      </c>
      <c r="T26" s="27">
        <f t="shared" si="11"/>
        <v>5632.2663225545803</v>
      </c>
      <c r="U26" s="27">
        <f t="shared" si="11"/>
        <v>6056.2759005841999</v>
      </c>
      <c r="V26" s="27">
        <f t="shared" si="11"/>
        <v>5164.8465036282341</v>
      </c>
      <c r="W26" s="27">
        <f t="shared" si="11"/>
        <v>5439.3946617012489</v>
      </c>
      <c r="X26" s="27">
        <f t="shared" si="11"/>
        <v>5362.8398987275932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9020.1900756724881</v>
      </c>
      <c r="D33" s="19">
        <f t="shared" si="13"/>
        <v>8662.8657490574678</v>
      </c>
      <c r="E33" s="19">
        <f t="shared" si="13"/>
        <v>8676.1218270605023</v>
      </c>
      <c r="F33" s="19">
        <f t="shared" si="13"/>
        <v>9506.0259956953651</v>
      </c>
      <c r="G33" s="19">
        <f t="shared" si="13"/>
        <v>10465.643109412742</v>
      </c>
      <c r="H33" s="19">
        <f t="shared" si="13"/>
        <v>10183.732534958905</v>
      </c>
      <c r="I33" s="19">
        <f t="shared" si="13"/>
        <v>8890.7009061862573</v>
      </c>
      <c r="J33" s="19">
        <f t="shared" si="13"/>
        <v>8588.2438041076566</v>
      </c>
      <c r="K33" s="19">
        <f t="shared" si="13"/>
        <v>8155.9522699087556</v>
      </c>
      <c r="L33" s="19">
        <f t="shared" si="13"/>
        <v>7645.1291180694679</v>
      </c>
      <c r="M33" s="19">
        <f t="shared" si="13"/>
        <v>7724.8143866103783</v>
      </c>
      <c r="N33" s="19">
        <f t="shared" si="13"/>
        <v>6340.40190873548</v>
      </c>
      <c r="O33" s="19">
        <f t="shared" si="13"/>
        <v>5921.9356450958321</v>
      </c>
      <c r="P33" s="19">
        <f t="shared" si="13"/>
        <v>5875.4256677717349</v>
      </c>
      <c r="Q33" s="19">
        <f t="shared" si="13"/>
        <v>5685.0847604121191</v>
      </c>
      <c r="R33" s="19">
        <f t="shared" si="13"/>
        <v>6651.7990371890364</v>
      </c>
      <c r="S33" s="19">
        <f t="shared" si="13"/>
        <v>5952.619496884784</v>
      </c>
      <c r="T33" s="19">
        <f t="shared" si="13"/>
        <v>5632.2663225545803</v>
      </c>
      <c r="U33" s="19">
        <f t="shared" si="13"/>
        <v>6056.2759005841999</v>
      </c>
      <c r="V33" s="19">
        <f t="shared" si="13"/>
        <v>5164.8465036282341</v>
      </c>
      <c r="W33" s="19">
        <f t="shared" si="13"/>
        <v>5439.3946617012489</v>
      </c>
      <c r="X33" s="19">
        <f t="shared" si="13"/>
        <v>5362.8398987275932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2751.4447773066877</v>
      </c>
      <c r="D36" s="8">
        <v>2399.7910817240759</v>
      </c>
      <c r="E36" s="8">
        <v>2461.7331215166178</v>
      </c>
      <c r="F36" s="8">
        <v>2500.9742798923858</v>
      </c>
      <c r="G36" s="8">
        <v>2626.9179060250794</v>
      </c>
      <c r="H36" s="8">
        <v>2588.5144682877872</v>
      </c>
      <c r="I36" s="8">
        <v>2355.5527062435362</v>
      </c>
      <c r="J36" s="8">
        <v>2324.7054159057225</v>
      </c>
      <c r="K36" s="8">
        <v>2224.8980767575486</v>
      </c>
      <c r="L36" s="8">
        <v>1987.285389592764</v>
      </c>
      <c r="M36" s="8">
        <v>1972.4529420185161</v>
      </c>
      <c r="N36" s="8">
        <v>1523.0718263642591</v>
      </c>
      <c r="O36" s="8">
        <v>1448.0996120334039</v>
      </c>
      <c r="P36" s="8">
        <v>1235.2366864688856</v>
      </c>
      <c r="Q36" s="8">
        <v>1048.7241345275811</v>
      </c>
      <c r="R36" s="8">
        <v>1066.2844473334521</v>
      </c>
      <c r="S36" s="8">
        <v>1155.8152805549635</v>
      </c>
      <c r="T36" s="8">
        <v>943.71088512498727</v>
      </c>
      <c r="U36" s="8">
        <v>1129.5313317619987</v>
      </c>
      <c r="V36" s="8">
        <v>894.69944950999979</v>
      </c>
      <c r="W36" s="8">
        <v>836.32610644999988</v>
      </c>
      <c r="X36" s="8">
        <v>890.30309583000007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0.12710821748467468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6004.8580731415077</v>
      </c>
      <c r="D43" s="8">
        <v>5996.5234565666578</v>
      </c>
      <c r="E43" s="8">
        <v>5903.6281060643341</v>
      </c>
      <c r="F43" s="8">
        <v>6632.6995047480523</v>
      </c>
      <c r="G43" s="8">
        <v>7636.2650001702623</v>
      </c>
      <c r="H43" s="8">
        <v>7451.6509285049378</v>
      </c>
      <c r="I43" s="8">
        <v>6040.883423743895</v>
      </c>
      <c r="J43" s="8">
        <v>5810.6331891547761</v>
      </c>
      <c r="K43" s="8">
        <v>5471.3998432513854</v>
      </c>
      <c r="L43" s="8">
        <v>5251.8942087813612</v>
      </c>
      <c r="M43" s="8">
        <v>5408.455932178299</v>
      </c>
      <c r="N43" s="8">
        <v>4525.9854862421043</v>
      </c>
      <c r="O43" s="8">
        <v>4167.8616103727254</v>
      </c>
      <c r="P43" s="8">
        <v>4442.2881069916821</v>
      </c>
      <c r="Q43" s="8">
        <v>4573.4277718992807</v>
      </c>
      <c r="R43" s="8">
        <v>5539.5649857584076</v>
      </c>
      <c r="S43" s="8">
        <v>4736.474366027157</v>
      </c>
      <c r="T43" s="8">
        <v>4625.3512036113507</v>
      </c>
      <c r="U43" s="8">
        <v>4912.3281991301983</v>
      </c>
      <c r="V43" s="8">
        <v>4255.7947219669604</v>
      </c>
      <c r="W43" s="8">
        <v>4594.4582342056237</v>
      </c>
      <c r="X43" s="8">
        <v>4463.5724337783086</v>
      </c>
    </row>
    <row r="44" spans="1:24" ht="11.25" customHeight="1" x14ac:dyDescent="0.2">
      <c r="A44" s="28" t="s">
        <v>74</v>
      </c>
      <c r="B44" s="7" t="s">
        <v>75</v>
      </c>
      <c r="C44" s="8">
        <v>249.36436961824433</v>
      </c>
      <c r="D44" s="8">
        <v>249.13943952874496</v>
      </c>
      <c r="E44" s="8">
        <v>293.27827529864044</v>
      </c>
      <c r="F44" s="8">
        <v>354.67590688162204</v>
      </c>
      <c r="G44" s="8">
        <v>184.64029324529983</v>
      </c>
      <c r="H44" s="8">
        <v>125.78157049853715</v>
      </c>
      <c r="I44" s="8">
        <v>476.59522504660316</v>
      </c>
      <c r="J44" s="8">
        <v>438.20127338819844</v>
      </c>
      <c r="K44" s="8">
        <v>447.94014792528935</v>
      </c>
      <c r="L44" s="8">
        <v>397.13697282434657</v>
      </c>
      <c r="M44" s="8">
        <v>332.09728016206924</v>
      </c>
      <c r="N44" s="8">
        <v>288.42176011508354</v>
      </c>
      <c r="O44" s="8">
        <v>305.97442268970252</v>
      </c>
      <c r="P44" s="8">
        <v>197.90087431116714</v>
      </c>
      <c r="Q44" s="8">
        <v>62.9328539852578</v>
      </c>
      <c r="R44" s="8">
        <v>45.949604097176632</v>
      </c>
      <c r="S44" s="8">
        <v>60.329850302663928</v>
      </c>
      <c r="T44" s="8">
        <v>63.204233818241669</v>
      </c>
      <c r="U44" s="8">
        <v>14.41636969200319</v>
      </c>
      <c r="V44" s="8">
        <v>14.352332151274171</v>
      </c>
      <c r="W44" s="8">
        <v>8.610321045624632</v>
      </c>
      <c r="X44" s="8">
        <v>8.8372609018000734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14.522855606048216</v>
      </c>
      <c r="D48" s="8">
        <v>17.411771237989882</v>
      </c>
      <c r="E48" s="8">
        <v>17.482324180910101</v>
      </c>
      <c r="F48" s="8">
        <v>17.676304173304661</v>
      </c>
      <c r="G48" s="8">
        <v>17.819909972100152</v>
      </c>
      <c r="H48" s="8">
        <v>17.785567667642471</v>
      </c>
      <c r="I48" s="8">
        <v>17.669551152223843</v>
      </c>
      <c r="J48" s="8">
        <v>14.703925658959999</v>
      </c>
      <c r="K48" s="8">
        <v>11.714201974532504</v>
      </c>
      <c r="L48" s="8">
        <v>8.8125468709970871</v>
      </c>
      <c r="M48" s="8">
        <v>11.808232251493726</v>
      </c>
      <c r="N48" s="8">
        <v>2.9228360140326894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3447.2210403458166</v>
      </c>
      <c r="D51" s="27">
        <v>3883.5183571251609</v>
      </c>
      <c r="E51" s="27">
        <v>4402.4746206541486</v>
      </c>
      <c r="F51" s="27">
        <v>5234.7242184255292</v>
      </c>
      <c r="G51" s="27">
        <v>5448.7187182615962</v>
      </c>
      <c r="H51" s="27">
        <v>5709.990866689418</v>
      </c>
      <c r="I51" s="27">
        <v>6479.9263696828139</v>
      </c>
      <c r="J51" s="27">
        <v>6666.6819762326277</v>
      </c>
      <c r="K51" s="27">
        <v>6330.4623898378131</v>
      </c>
      <c r="L51" s="27">
        <v>6485.8562262311752</v>
      </c>
      <c r="M51" s="27">
        <v>7727.3723699536949</v>
      </c>
      <c r="N51" s="27">
        <v>5997.6257853224297</v>
      </c>
      <c r="O51" s="27">
        <v>6124.4400775928816</v>
      </c>
      <c r="P51" s="27">
        <v>5524.1008215879419</v>
      </c>
      <c r="Q51" s="27">
        <v>5291.5934732730557</v>
      </c>
      <c r="R51" s="27">
        <v>5605.0857897441647</v>
      </c>
      <c r="S51" s="27">
        <v>5361.4464007003353</v>
      </c>
      <c r="T51" s="27">
        <v>5363.7437551091834</v>
      </c>
      <c r="U51" s="27">
        <v>6055.1174626630227</v>
      </c>
      <c r="V51" s="27">
        <v>5668.5898309918921</v>
      </c>
      <c r="W51" s="27">
        <v>5683.3799708712877</v>
      </c>
      <c r="X51" s="27">
        <v>5832.1112217538548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9137.4682841385529</v>
      </c>
      <c r="D61" s="49">
        <f t="shared" si="15"/>
        <v>9117.3587790269703</v>
      </c>
      <c r="E61" s="49">
        <f t="shared" si="15"/>
        <v>9122.7082802655495</v>
      </c>
      <c r="F61" s="49">
        <f t="shared" si="15"/>
        <v>9126.5581026486852</v>
      </c>
      <c r="G61" s="49">
        <f t="shared" si="15"/>
        <v>9263.3086251028381</v>
      </c>
      <c r="H61" s="49">
        <f t="shared" si="15"/>
        <v>9274.2144882607772</v>
      </c>
      <c r="I61" s="49">
        <f t="shared" si="15"/>
        <v>9287.0605952718888</v>
      </c>
      <c r="J61" s="49">
        <f t="shared" si="15"/>
        <v>9305.7917123677471</v>
      </c>
      <c r="K61" s="49">
        <f t="shared" si="15"/>
        <v>9375.9184607163734</v>
      </c>
      <c r="L61" s="49">
        <f t="shared" si="15"/>
        <v>11151.06488162779</v>
      </c>
      <c r="M61" s="49">
        <f t="shared" si="15"/>
        <v>11225.48752192</v>
      </c>
      <c r="N61" s="49">
        <f t="shared" si="15"/>
        <v>11238.55035520001</v>
      </c>
      <c r="O61" s="49">
        <f t="shared" si="15"/>
        <v>11415.690272000002</v>
      </c>
      <c r="P61" s="49">
        <f t="shared" si="15"/>
        <v>11459.285522913191</v>
      </c>
      <c r="Q61" s="49">
        <f t="shared" si="15"/>
        <v>11540.994890885311</v>
      </c>
      <c r="R61" s="49">
        <f t="shared" si="15"/>
        <v>11439.244976348924</v>
      </c>
      <c r="S61" s="49">
        <f t="shared" si="15"/>
        <v>8259.4850206395677</v>
      </c>
      <c r="T61" s="49">
        <f t="shared" si="15"/>
        <v>8284.9879086461806</v>
      </c>
      <c r="U61" s="49">
        <f t="shared" si="15"/>
        <v>8315.5429264525956</v>
      </c>
      <c r="V61" s="49">
        <f t="shared" si="15"/>
        <v>8334.5828159999965</v>
      </c>
      <c r="W61" s="49">
        <f t="shared" si="15"/>
        <v>8348.4699200000032</v>
      </c>
      <c r="X61" s="49">
        <f t="shared" si="15"/>
        <v>8374.2153599999965</v>
      </c>
    </row>
    <row r="62" spans="1:24" ht="11.25" customHeight="1" x14ac:dyDescent="0.2">
      <c r="A62" s="50" t="s">
        <v>92</v>
      </c>
      <c r="B62" s="51" t="s">
        <v>93</v>
      </c>
      <c r="C62" s="52">
        <v>9137.4682841385529</v>
      </c>
      <c r="D62" s="52">
        <v>9117.3587790269703</v>
      </c>
      <c r="E62" s="52">
        <v>9122.7082802655495</v>
      </c>
      <c r="F62" s="52">
        <v>9126.5581026486852</v>
      </c>
      <c r="G62" s="52">
        <v>9263.3086251028381</v>
      </c>
      <c r="H62" s="52">
        <v>9274.2144882607772</v>
      </c>
      <c r="I62" s="52">
        <v>9287.0605952718888</v>
      </c>
      <c r="J62" s="52">
        <v>9305.7917123677471</v>
      </c>
      <c r="K62" s="52">
        <v>9375.9184607163734</v>
      </c>
      <c r="L62" s="52">
        <v>11030.177858507588</v>
      </c>
      <c r="M62" s="52">
        <v>11104.814252160506</v>
      </c>
      <c r="N62" s="52">
        <v>11118.178955753754</v>
      </c>
      <c r="O62" s="52">
        <v>11295.31919277421</v>
      </c>
      <c r="P62" s="52">
        <v>11336.568012745505</v>
      </c>
      <c r="Q62" s="52">
        <v>11418.281054919884</v>
      </c>
      <c r="R62" s="52">
        <v>11316.40193635604</v>
      </c>
      <c r="S62" s="52">
        <v>8210.0186991349074</v>
      </c>
      <c r="T62" s="52">
        <v>8235.5215511961105</v>
      </c>
      <c r="U62" s="52">
        <v>8266.0182500037845</v>
      </c>
      <c r="V62" s="52">
        <v>8287.5922757409226</v>
      </c>
      <c r="W62" s="52">
        <v>8301.4794105260426</v>
      </c>
      <c r="X62" s="52">
        <v>8327.2228993896388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120.88702312020223</v>
      </c>
      <c r="M63" s="52">
        <v>120.67326975949395</v>
      </c>
      <c r="N63" s="52">
        <v>120.37139944625611</v>
      </c>
      <c r="O63" s="52">
        <v>120.37107922579112</v>
      </c>
      <c r="P63" s="52">
        <v>120.24783045449787</v>
      </c>
      <c r="Q63" s="52">
        <v>120.25065468011546</v>
      </c>
      <c r="R63" s="52">
        <v>120.37016284395582</v>
      </c>
      <c r="S63" s="52">
        <v>46.992580865088136</v>
      </c>
      <c r="T63" s="52">
        <v>46.992554403891056</v>
      </c>
      <c r="U63" s="52">
        <v>47.041951596216379</v>
      </c>
      <c r="V63" s="52">
        <v>46.990540259074173</v>
      </c>
      <c r="W63" s="52">
        <v>46.990509473960529</v>
      </c>
      <c r="X63" s="52">
        <v>46.992460610357043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2.4696797131872548</v>
      </c>
      <c r="Q69" s="52">
        <v>2.46318128531072</v>
      </c>
      <c r="R69" s="52">
        <v>2.4728771489287573</v>
      </c>
      <c r="S69" s="52">
        <v>2.4737406395723438</v>
      </c>
      <c r="T69" s="52">
        <v>2.4738030461794258</v>
      </c>
      <c r="U69" s="52">
        <v>2.4827248525943606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3257.588769472522</v>
      </c>
      <c r="D2" s="21">
        <f t="shared" ref="D2:X2" si="0">SUM(D3,D17,D22,D25,D26,D51,D52)</f>
        <v>3276.5129961519588</v>
      </c>
      <c r="E2" s="21">
        <f t="shared" si="0"/>
        <v>3248.1669203584638</v>
      </c>
      <c r="F2" s="21">
        <f t="shared" si="0"/>
        <v>3215.1058515211407</v>
      </c>
      <c r="G2" s="21">
        <f t="shared" si="0"/>
        <v>3157.3939372921914</v>
      </c>
      <c r="H2" s="21">
        <f t="shared" si="0"/>
        <v>3190.490703016902</v>
      </c>
      <c r="I2" s="21">
        <f t="shared" si="0"/>
        <v>3224.2560939839477</v>
      </c>
      <c r="J2" s="21">
        <f t="shared" si="0"/>
        <v>3240.5097035187555</v>
      </c>
      <c r="K2" s="21">
        <f t="shared" si="0"/>
        <v>3229.1333344616805</v>
      </c>
      <c r="L2" s="21">
        <f t="shared" si="0"/>
        <v>3112.7244834356206</v>
      </c>
      <c r="M2" s="21">
        <f t="shared" si="0"/>
        <v>3242.5526976041124</v>
      </c>
      <c r="N2" s="21">
        <f t="shared" si="0"/>
        <v>3124.5885563609299</v>
      </c>
      <c r="O2" s="21">
        <f t="shared" si="0"/>
        <v>3154.6362671904608</v>
      </c>
      <c r="P2" s="21">
        <f t="shared" si="0"/>
        <v>3206.0652543960828</v>
      </c>
      <c r="Q2" s="21">
        <f t="shared" si="0"/>
        <v>3178.9413878990454</v>
      </c>
      <c r="R2" s="21">
        <f t="shared" si="0"/>
        <v>3297.8324935304336</v>
      </c>
      <c r="S2" s="21">
        <f t="shared" si="0"/>
        <v>3408.8678046244158</v>
      </c>
      <c r="T2" s="21">
        <f t="shared" si="0"/>
        <v>3377.2312729206615</v>
      </c>
      <c r="U2" s="21">
        <f t="shared" si="0"/>
        <v>3311.8203431863394</v>
      </c>
      <c r="V2" s="21">
        <f t="shared" si="0"/>
        <v>3119.0102896091475</v>
      </c>
      <c r="W2" s="21">
        <f t="shared" si="0"/>
        <v>3092.042352178898</v>
      </c>
      <c r="X2" s="21">
        <f t="shared" si="0"/>
        <v>3294.8436522139627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51.501636608164503</v>
      </c>
      <c r="D3" s="24">
        <f t="shared" ref="D3:W3" si="2">SUM(D4,D8,D11)</f>
        <v>54.794191642881614</v>
      </c>
      <c r="E3" s="24">
        <f t="shared" si="2"/>
        <v>51.882206076221159</v>
      </c>
      <c r="F3" s="24">
        <f t="shared" si="2"/>
        <v>49.903243653072224</v>
      </c>
      <c r="G3" s="24">
        <f t="shared" si="2"/>
        <v>51.012548179870599</v>
      </c>
      <c r="H3" s="24">
        <f t="shared" si="2"/>
        <v>51.881418004680995</v>
      </c>
      <c r="I3" s="24">
        <f t="shared" si="2"/>
        <v>48.542765366851519</v>
      </c>
      <c r="J3" s="24">
        <f t="shared" si="2"/>
        <v>44.25147559885086</v>
      </c>
      <c r="K3" s="24">
        <f t="shared" si="2"/>
        <v>44.239871428476086</v>
      </c>
      <c r="L3" s="24">
        <f t="shared" si="2"/>
        <v>39.966341627483658</v>
      </c>
      <c r="M3" s="24">
        <f t="shared" si="2"/>
        <v>39.659773153284156</v>
      </c>
      <c r="N3" s="24">
        <f t="shared" si="2"/>
        <v>32.288330408616929</v>
      </c>
      <c r="O3" s="24">
        <f t="shared" si="2"/>
        <v>28.672769057187722</v>
      </c>
      <c r="P3" s="24">
        <f t="shared" si="2"/>
        <v>26.009593593530202</v>
      </c>
      <c r="Q3" s="24">
        <f t="shared" si="2"/>
        <v>25.305481341428212</v>
      </c>
      <c r="R3" s="24">
        <f t="shared" si="2"/>
        <v>23.22903824568688</v>
      </c>
      <c r="S3" s="24">
        <f t="shared" si="2"/>
        <v>20.651721709817544</v>
      </c>
      <c r="T3" s="24">
        <f t="shared" si="2"/>
        <v>21.589013129006723</v>
      </c>
      <c r="U3" s="24">
        <f t="shared" si="2"/>
        <v>18.028667851745436</v>
      </c>
      <c r="V3" s="24">
        <f t="shared" si="2"/>
        <v>17.682059184571468</v>
      </c>
      <c r="W3" s="24">
        <f t="shared" si="2"/>
        <v>12.719197514208485</v>
      </c>
      <c r="X3" s="24">
        <f t="shared" ref="X3" si="3">SUM(X4,X8,X11)</f>
        <v>10.524728097281582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51.501636608164503</v>
      </c>
      <c r="D4" s="19">
        <f t="shared" ref="D4:W4" si="5">SUM(D5:D7)</f>
        <v>54.794191642881614</v>
      </c>
      <c r="E4" s="19">
        <f t="shared" si="5"/>
        <v>51.882206076221159</v>
      </c>
      <c r="F4" s="19">
        <f t="shared" si="5"/>
        <v>49.903243653072224</v>
      </c>
      <c r="G4" s="19">
        <f t="shared" si="5"/>
        <v>51.012548179870599</v>
      </c>
      <c r="H4" s="19">
        <f t="shared" si="5"/>
        <v>51.881418004680995</v>
      </c>
      <c r="I4" s="19">
        <f t="shared" si="5"/>
        <v>48.542765366851519</v>
      </c>
      <c r="J4" s="19">
        <f t="shared" si="5"/>
        <v>44.25147559885086</v>
      </c>
      <c r="K4" s="19">
        <f t="shared" si="5"/>
        <v>44.239871428476086</v>
      </c>
      <c r="L4" s="19">
        <f t="shared" si="5"/>
        <v>39.966341627483658</v>
      </c>
      <c r="M4" s="19">
        <f t="shared" si="5"/>
        <v>39.659773153284156</v>
      </c>
      <c r="N4" s="19">
        <f t="shared" si="5"/>
        <v>27.712739361154551</v>
      </c>
      <c r="O4" s="19">
        <f t="shared" si="5"/>
        <v>26.45747276717843</v>
      </c>
      <c r="P4" s="19">
        <f t="shared" si="5"/>
        <v>24.641018524096797</v>
      </c>
      <c r="Q4" s="19">
        <f t="shared" si="5"/>
        <v>23.883033508955783</v>
      </c>
      <c r="R4" s="19">
        <f t="shared" si="5"/>
        <v>21.808200754238396</v>
      </c>
      <c r="S4" s="19">
        <f t="shared" si="5"/>
        <v>19.326691600549573</v>
      </c>
      <c r="T4" s="19">
        <f t="shared" si="5"/>
        <v>11.657223289972858</v>
      </c>
      <c r="U4" s="19">
        <f t="shared" si="5"/>
        <v>7.6685793746872548</v>
      </c>
      <c r="V4" s="19">
        <f t="shared" si="5"/>
        <v>10.587941116484917</v>
      </c>
      <c r="W4" s="19">
        <f t="shared" si="5"/>
        <v>6.0591594287338069</v>
      </c>
      <c r="X4" s="19">
        <f t="shared" ref="X4" si="6">SUM(X5:X7)</f>
        <v>4.8725515705750979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30.363162277280672</v>
      </c>
      <c r="H5" s="8">
        <v>34.504667016156823</v>
      </c>
      <c r="I5" s="8">
        <v>40.578590547046254</v>
      </c>
      <c r="J5" s="8">
        <v>36.178668206888084</v>
      </c>
      <c r="K5" s="8">
        <v>37.131565155160182</v>
      </c>
      <c r="L5" s="8">
        <v>31.847917101547491</v>
      </c>
      <c r="M5" s="8">
        <v>31.489647152977046</v>
      </c>
      <c r="N5" s="8">
        <v>19.93917933548212</v>
      </c>
      <c r="O5" s="8">
        <v>16.100939567391173</v>
      </c>
      <c r="P5" s="8">
        <v>16.882565495337662</v>
      </c>
      <c r="Q5" s="8">
        <v>16.88860601887237</v>
      </c>
      <c r="R5" s="8">
        <v>16.803134262817153</v>
      </c>
      <c r="S5" s="8">
        <v>15.268145598008891</v>
      </c>
      <c r="T5" s="8">
        <v>9.3719798969911707</v>
      </c>
      <c r="U5" s="8">
        <v>6.2478450609473635</v>
      </c>
      <c r="V5" s="8">
        <v>9.0452858900298594</v>
      </c>
      <c r="W5" s="8">
        <v>5.1703015265326284</v>
      </c>
      <c r="X5" s="8">
        <v>3.774602237141838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51.501636608164503</v>
      </c>
      <c r="D7" s="8">
        <v>54.794191642881614</v>
      </c>
      <c r="E7" s="8">
        <v>51.882206076221159</v>
      </c>
      <c r="F7" s="8">
        <v>49.903243653072224</v>
      </c>
      <c r="G7" s="8">
        <v>20.649385902589927</v>
      </c>
      <c r="H7" s="8">
        <v>17.376750988524176</v>
      </c>
      <c r="I7" s="8">
        <v>7.9641748198052671</v>
      </c>
      <c r="J7" s="8">
        <v>8.0728073919627743</v>
      </c>
      <c r="K7" s="8">
        <v>7.1083062733159048</v>
      </c>
      <c r="L7" s="8">
        <v>8.1184245259361703</v>
      </c>
      <c r="M7" s="8">
        <v>8.1701260003071106</v>
      </c>
      <c r="N7" s="8">
        <v>7.7735600256724302</v>
      </c>
      <c r="O7" s="8">
        <v>10.356533199787258</v>
      </c>
      <c r="P7" s="8">
        <v>7.7584530287591349</v>
      </c>
      <c r="Q7" s="8">
        <v>6.9944274900834156</v>
      </c>
      <c r="R7" s="8">
        <v>5.0050664914212435</v>
      </c>
      <c r="S7" s="8">
        <v>4.0585460025406821</v>
      </c>
      <c r="T7" s="8">
        <v>2.2852433929816875</v>
      </c>
      <c r="U7" s="8">
        <v>1.4207343137398911</v>
      </c>
      <c r="V7" s="8">
        <v>1.5426552264550581</v>
      </c>
      <c r="W7" s="8">
        <v>0.88885790220117822</v>
      </c>
      <c r="X7" s="8">
        <v>1.0979493334332595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4.5755910474623773</v>
      </c>
      <c r="O11" s="19">
        <f t="shared" si="8"/>
        <v>2.2152962900092903</v>
      </c>
      <c r="P11" s="19">
        <f t="shared" si="8"/>
        <v>1.3685750694334036</v>
      </c>
      <c r="Q11" s="19">
        <f t="shared" si="8"/>
        <v>1.4224478324724281</v>
      </c>
      <c r="R11" s="19">
        <f t="shared" si="8"/>
        <v>1.4208374914484838</v>
      </c>
      <c r="S11" s="19">
        <f t="shared" si="8"/>
        <v>1.3250301092679704</v>
      </c>
      <c r="T11" s="19">
        <f t="shared" si="8"/>
        <v>9.9317898390338648</v>
      </c>
      <c r="U11" s="19">
        <f t="shared" si="8"/>
        <v>10.360088477058181</v>
      </c>
      <c r="V11" s="19">
        <f t="shared" si="8"/>
        <v>7.0941180680865505</v>
      </c>
      <c r="W11" s="19">
        <f t="shared" si="8"/>
        <v>6.6600380854746781</v>
      </c>
      <c r="X11" s="19">
        <f t="shared" si="8"/>
        <v>5.6521765267064845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4.5755910474623773</v>
      </c>
      <c r="O13" s="8">
        <v>2.2152962900092903</v>
      </c>
      <c r="P13" s="8">
        <v>1.3685750694334036</v>
      </c>
      <c r="Q13" s="8">
        <v>1.4224478324724281</v>
      </c>
      <c r="R13" s="8">
        <v>1.4208374914484838</v>
      </c>
      <c r="S13" s="8">
        <v>1.3250301092679704</v>
      </c>
      <c r="T13" s="8">
        <v>9.9317898390338648</v>
      </c>
      <c r="U13" s="8">
        <v>10.360088477058181</v>
      </c>
      <c r="V13" s="8">
        <v>7.0941180680865505</v>
      </c>
      <c r="W13" s="8">
        <v>6.6600380854746781</v>
      </c>
      <c r="X13" s="8">
        <v>5.6521765267064845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16.10031761935447</v>
      </c>
      <c r="D17" s="27">
        <f t="shared" si="9"/>
        <v>7.4792410370745133</v>
      </c>
      <c r="E17" s="27">
        <f t="shared" si="9"/>
        <v>7.0571742050519104</v>
      </c>
      <c r="F17" s="27">
        <f t="shared" si="9"/>
        <v>6.5855675385254102</v>
      </c>
      <c r="G17" s="27">
        <f t="shared" si="9"/>
        <v>6.982049189363571</v>
      </c>
      <c r="H17" s="27">
        <f t="shared" si="9"/>
        <v>7.7467657967371695</v>
      </c>
      <c r="I17" s="27">
        <f t="shared" si="9"/>
        <v>7.2072517979651893</v>
      </c>
      <c r="J17" s="27">
        <f t="shared" si="9"/>
        <v>7.0824020950282121</v>
      </c>
      <c r="K17" s="27">
        <f t="shared" si="9"/>
        <v>7.6534796048303209</v>
      </c>
      <c r="L17" s="27">
        <f t="shared" si="9"/>
        <v>6.4657453489870944</v>
      </c>
      <c r="M17" s="27">
        <f t="shared" si="9"/>
        <v>0.82367489404641836</v>
      </c>
      <c r="N17" s="27">
        <f t="shared" si="9"/>
        <v>4.8421110915152506E-2</v>
      </c>
      <c r="O17" s="27">
        <f t="shared" si="9"/>
        <v>4.2426226313149927E-2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16.10031761935447</v>
      </c>
      <c r="D18" s="8">
        <v>7.4792410370745133</v>
      </c>
      <c r="E18" s="8">
        <v>7.0571742050519104</v>
      </c>
      <c r="F18" s="8">
        <v>6.5855675385254102</v>
      </c>
      <c r="G18" s="8">
        <v>6.982049189363571</v>
      </c>
      <c r="H18" s="8">
        <v>7.7467657967371695</v>
      </c>
      <c r="I18" s="8">
        <v>7.2072517979651893</v>
      </c>
      <c r="J18" s="8">
        <v>7.0824020950282121</v>
      </c>
      <c r="K18" s="8">
        <v>7.6534796048303209</v>
      </c>
      <c r="L18" s="8">
        <v>6.4657453489870944</v>
      </c>
      <c r="M18" s="8">
        <v>0.82367489404641836</v>
      </c>
      <c r="N18" s="8">
        <v>4.8421110915152506E-2</v>
      </c>
      <c r="O18" s="8">
        <v>4.2426226313149927E-2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2349.2610276301389</v>
      </c>
      <c r="D26" s="27">
        <f t="shared" si="11"/>
        <v>2253.9767903741704</v>
      </c>
      <c r="E26" s="27">
        <f t="shared" si="11"/>
        <v>2152.3013819654766</v>
      </c>
      <c r="F26" s="27">
        <f t="shared" si="11"/>
        <v>2030.5392775243497</v>
      </c>
      <c r="G26" s="27">
        <f t="shared" si="11"/>
        <v>1999.1280882699909</v>
      </c>
      <c r="H26" s="27">
        <f t="shared" si="11"/>
        <v>1971.1151604632589</v>
      </c>
      <c r="I26" s="27">
        <f t="shared" si="11"/>
        <v>1834.5192735584194</v>
      </c>
      <c r="J26" s="27">
        <f t="shared" si="11"/>
        <v>1789.7356119367209</v>
      </c>
      <c r="K26" s="27">
        <f t="shared" si="11"/>
        <v>1769.0392466124274</v>
      </c>
      <c r="L26" s="27">
        <f t="shared" si="11"/>
        <v>1686.9552949849733</v>
      </c>
      <c r="M26" s="27">
        <f t="shared" si="11"/>
        <v>1698.4393855680114</v>
      </c>
      <c r="N26" s="27">
        <f t="shared" si="11"/>
        <v>1704.9962780885642</v>
      </c>
      <c r="O26" s="27">
        <f t="shared" si="11"/>
        <v>1667.3096040469948</v>
      </c>
      <c r="P26" s="27">
        <f t="shared" si="11"/>
        <v>1769.6570546284572</v>
      </c>
      <c r="Q26" s="27">
        <f t="shared" si="11"/>
        <v>1768.2814216472539</v>
      </c>
      <c r="R26" s="27">
        <f t="shared" si="11"/>
        <v>1765.0327857922668</v>
      </c>
      <c r="S26" s="27">
        <f t="shared" si="11"/>
        <v>1695.0120296005598</v>
      </c>
      <c r="T26" s="27">
        <f t="shared" si="11"/>
        <v>1686.5863550610886</v>
      </c>
      <c r="U26" s="27">
        <f t="shared" si="11"/>
        <v>1614.872691745798</v>
      </c>
      <c r="V26" s="27">
        <f t="shared" si="11"/>
        <v>1439.9429020317675</v>
      </c>
      <c r="W26" s="27">
        <f t="shared" si="11"/>
        <v>1401.3228722287529</v>
      </c>
      <c r="X26" s="27">
        <f t="shared" si="11"/>
        <v>1453.3023939624068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2349.2610276301389</v>
      </c>
      <c r="D33" s="19">
        <f t="shared" si="13"/>
        <v>2253.9767903741704</v>
      </c>
      <c r="E33" s="19">
        <f t="shared" si="13"/>
        <v>2152.3013819654766</v>
      </c>
      <c r="F33" s="19">
        <f t="shared" si="13"/>
        <v>2030.5392775243497</v>
      </c>
      <c r="G33" s="19">
        <f t="shared" si="13"/>
        <v>1999.1280882699909</v>
      </c>
      <c r="H33" s="19">
        <f t="shared" si="13"/>
        <v>1971.1151604632589</v>
      </c>
      <c r="I33" s="19">
        <f t="shared" si="13"/>
        <v>1834.5192735584194</v>
      </c>
      <c r="J33" s="19">
        <f t="shared" si="13"/>
        <v>1789.7356119367209</v>
      </c>
      <c r="K33" s="19">
        <f t="shared" si="13"/>
        <v>1769.0392466124274</v>
      </c>
      <c r="L33" s="19">
        <f t="shared" si="13"/>
        <v>1686.9552949849733</v>
      </c>
      <c r="M33" s="19">
        <f t="shared" si="13"/>
        <v>1698.4393855680114</v>
      </c>
      <c r="N33" s="19">
        <f t="shared" si="13"/>
        <v>1704.9962780885642</v>
      </c>
      <c r="O33" s="19">
        <f t="shared" si="13"/>
        <v>1667.3096040469948</v>
      </c>
      <c r="P33" s="19">
        <f t="shared" si="13"/>
        <v>1769.6570546284572</v>
      </c>
      <c r="Q33" s="19">
        <f t="shared" si="13"/>
        <v>1768.2814216472539</v>
      </c>
      <c r="R33" s="19">
        <f t="shared" si="13"/>
        <v>1765.0327857922668</v>
      </c>
      <c r="S33" s="19">
        <f t="shared" si="13"/>
        <v>1695.0120296005598</v>
      </c>
      <c r="T33" s="19">
        <f t="shared" si="13"/>
        <v>1686.5863550610886</v>
      </c>
      <c r="U33" s="19">
        <f t="shared" si="13"/>
        <v>1614.872691745798</v>
      </c>
      <c r="V33" s="19">
        <f t="shared" si="13"/>
        <v>1439.9429020317675</v>
      </c>
      <c r="W33" s="19">
        <f t="shared" si="13"/>
        <v>1401.3228722287529</v>
      </c>
      <c r="X33" s="19">
        <f t="shared" si="13"/>
        <v>1453.3023939624068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1779.0842505959392</v>
      </c>
      <c r="D36" s="8">
        <v>1678.1470025075641</v>
      </c>
      <c r="E36" s="8">
        <v>1608.3328390693594</v>
      </c>
      <c r="F36" s="8">
        <v>1500.963616927326</v>
      </c>
      <c r="G36" s="8">
        <v>1474.4732132176537</v>
      </c>
      <c r="H36" s="8">
        <v>1447.1112359343747</v>
      </c>
      <c r="I36" s="8">
        <v>1337.7814514211459</v>
      </c>
      <c r="J36" s="8">
        <v>1304.1797162186551</v>
      </c>
      <c r="K36" s="8">
        <v>1282.5943433236321</v>
      </c>
      <c r="L36" s="8">
        <v>1241.6581535816781</v>
      </c>
      <c r="M36" s="8">
        <v>1276.2138627598688</v>
      </c>
      <c r="N36" s="8">
        <v>1299.5597129397845</v>
      </c>
      <c r="O36" s="8">
        <v>1294.7005939894239</v>
      </c>
      <c r="P36" s="8">
        <v>1350.910037011306</v>
      </c>
      <c r="Q36" s="8">
        <v>1336.5442854917924</v>
      </c>
      <c r="R36" s="8">
        <v>1268.8500807278485</v>
      </c>
      <c r="S36" s="8">
        <v>1270.7166226903801</v>
      </c>
      <c r="T36" s="8">
        <v>1271.9947008106794</v>
      </c>
      <c r="U36" s="8">
        <v>1198.4889211680002</v>
      </c>
      <c r="V36" s="8">
        <v>1058.38859819</v>
      </c>
      <c r="W36" s="8">
        <v>989.33321388000013</v>
      </c>
      <c r="X36" s="8">
        <v>1053.1863881000002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1.1371182515325333E-2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546.17478613849221</v>
      </c>
      <c r="D43" s="8">
        <v>551.32295451334141</v>
      </c>
      <c r="E43" s="8">
        <v>516.76651249566783</v>
      </c>
      <c r="F43" s="8">
        <v>501.42616561195052</v>
      </c>
      <c r="G43" s="8">
        <v>511.10398126973729</v>
      </c>
      <c r="H43" s="8">
        <v>514.09904185506355</v>
      </c>
      <c r="I43" s="8">
        <v>459.16866517610089</v>
      </c>
      <c r="J43" s="8">
        <v>450.44622192522405</v>
      </c>
      <c r="K43" s="8">
        <v>448.74561602861689</v>
      </c>
      <c r="L43" s="8">
        <v>413.347131938639</v>
      </c>
      <c r="M43" s="8">
        <v>396.98272710170534</v>
      </c>
      <c r="N43" s="8">
        <v>380.91639519789589</v>
      </c>
      <c r="O43" s="8">
        <v>347.12554890727353</v>
      </c>
      <c r="P43" s="8">
        <v>400.8877448083183</v>
      </c>
      <c r="Q43" s="8">
        <v>425.87683918071929</v>
      </c>
      <c r="R43" s="8">
        <v>492.10082532159481</v>
      </c>
      <c r="S43" s="8">
        <v>418.95900433284373</v>
      </c>
      <c r="T43" s="8">
        <v>409.00273710865082</v>
      </c>
      <c r="U43" s="8">
        <v>415.16537122980094</v>
      </c>
      <c r="V43" s="8">
        <v>380.27186695304158</v>
      </c>
      <c r="W43" s="8">
        <v>411.21900651437716</v>
      </c>
      <c r="X43" s="8">
        <v>399.31404766169146</v>
      </c>
    </row>
    <row r="44" spans="1:24" ht="11.25" customHeight="1" x14ac:dyDescent="0.2">
      <c r="A44" s="28" t="s">
        <v>74</v>
      </c>
      <c r="B44" s="7" t="s">
        <v>75</v>
      </c>
      <c r="C44" s="8">
        <v>22.681057501755706</v>
      </c>
      <c r="D44" s="8">
        <v>22.905987591255041</v>
      </c>
      <c r="E44" s="8">
        <v>25.671737581359633</v>
      </c>
      <c r="F44" s="8">
        <v>26.81318215837798</v>
      </c>
      <c r="G44" s="8">
        <v>12.358186754700158</v>
      </c>
      <c r="H44" s="8">
        <v>8.6778333414628932</v>
      </c>
      <c r="I44" s="8">
        <v>36.226091113396379</v>
      </c>
      <c r="J44" s="8">
        <v>33.96981045180177</v>
      </c>
      <c r="K44" s="8">
        <v>36.738528234710884</v>
      </c>
      <c r="L44" s="8">
        <v>31.256423335653434</v>
      </c>
      <c r="M44" s="8">
        <v>24.376066957930995</v>
      </c>
      <c r="N44" s="8">
        <v>24.274177964916476</v>
      </c>
      <c r="O44" s="8">
        <v>25.483461150297355</v>
      </c>
      <c r="P44" s="8">
        <v>17.859272808832884</v>
      </c>
      <c r="Q44" s="8">
        <v>5.8602969747422016</v>
      </c>
      <c r="R44" s="8">
        <v>4.0818797428234204</v>
      </c>
      <c r="S44" s="8">
        <v>5.3364025773360799</v>
      </c>
      <c r="T44" s="8">
        <v>5.5889171417583299</v>
      </c>
      <c r="U44" s="8">
        <v>1.2183993479968054</v>
      </c>
      <c r="V44" s="8">
        <v>1.2824368887258475</v>
      </c>
      <c r="W44" s="8">
        <v>0.77065183437537155</v>
      </c>
      <c r="X44" s="8">
        <v>0.79058701819992983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1.3209333939517849</v>
      </c>
      <c r="D48" s="8">
        <v>1.6008457620101186</v>
      </c>
      <c r="E48" s="8">
        <v>1.5302928190899061</v>
      </c>
      <c r="F48" s="8">
        <v>1.3363128266953437</v>
      </c>
      <c r="G48" s="8">
        <v>1.1927070278998451</v>
      </c>
      <c r="H48" s="8">
        <v>1.2270493323575353</v>
      </c>
      <c r="I48" s="8">
        <v>1.3430658477761452</v>
      </c>
      <c r="J48" s="8">
        <v>1.1398633410400032</v>
      </c>
      <c r="K48" s="8">
        <v>0.96075902546749914</v>
      </c>
      <c r="L48" s="8">
        <v>0.6935861290029115</v>
      </c>
      <c r="M48" s="8">
        <v>0.86672874850628479</v>
      </c>
      <c r="N48" s="8">
        <v>0.24599198596731051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840.7257876148642</v>
      </c>
      <c r="D51" s="27">
        <v>960.26277309783222</v>
      </c>
      <c r="E51" s="27">
        <v>1036.9261581117144</v>
      </c>
      <c r="F51" s="27">
        <v>1128.0777628051933</v>
      </c>
      <c r="G51" s="27">
        <v>1100.2712516529666</v>
      </c>
      <c r="H51" s="27">
        <v>1159.747358752225</v>
      </c>
      <c r="I51" s="27">
        <v>1333.9868032607114</v>
      </c>
      <c r="J51" s="27">
        <v>1399.4402138881553</v>
      </c>
      <c r="K51" s="27">
        <v>1408.2007368159468</v>
      </c>
      <c r="L51" s="27">
        <v>1379.3371014741767</v>
      </c>
      <c r="M51" s="27">
        <v>1503.6298639887705</v>
      </c>
      <c r="N51" s="27">
        <v>1387.2555267528337</v>
      </c>
      <c r="O51" s="27">
        <v>1458.6114678599654</v>
      </c>
      <c r="P51" s="27">
        <v>1410.3986061740954</v>
      </c>
      <c r="Q51" s="27">
        <v>1385.354484910363</v>
      </c>
      <c r="R51" s="27">
        <v>1509.5706694924797</v>
      </c>
      <c r="S51" s="27">
        <v>1693.2040533140387</v>
      </c>
      <c r="T51" s="27">
        <v>1669.0559047305662</v>
      </c>
      <c r="U51" s="27">
        <v>1678.9189835887962</v>
      </c>
      <c r="V51" s="27">
        <v>1661.3853283928088</v>
      </c>
      <c r="W51" s="27">
        <v>1678.0002824359369</v>
      </c>
      <c r="X51" s="27">
        <v>1831.0165301542745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142.7807066308857</v>
      </c>
      <c r="D61" s="49">
        <f t="shared" si="15"/>
        <v>149.84259828265755</v>
      </c>
      <c r="E61" s="49">
        <f t="shared" si="15"/>
        <v>147.541484860531</v>
      </c>
      <c r="F61" s="49">
        <f t="shared" si="15"/>
        <v>139.15766016507783</v>
      </c>
      <c r="G61" s="49">
        <f t="shared" si="15"/>
        <v>136.87341049832142</v>
      </c>
      <c r="H61" s="49">
        <f t="shared" si="15"/>
        <v>143.16025652576815</v>
      </c>
      <c r="I61" s="49">
        <f t="shared" si="15"/>
        <v>150.46608920396687</v>
      </c>
      <c r="J61" s="49">
        <f t="shared" si="15"/>
        <v>160.04429660372682</v>
      </c>
      <c r="K61" s="49">
        <f t="shared" si="15"/>
        <v>176.47333201946256</v>
      </c>
      <c r="L61" s="49">
        <f t="shared" si="15"/>
        <v>188.75483712097642</v>
      </c>
      <c r="M61" s="49">
        <f t="shared" si="15"/>
        <v>206.15529088000005</v>
      </c>
      <c r="N61" s="49">
        <f t="shared" si="15"/>
        <v>235.10771200000002</v>
      </c>
      <c r="O61" s="49">
        <f t="shared" si="15"/>
        <v>238.83406399999998</v>
      </c>
      <c r="P61" s="49">
        <f t="shared" si="15"/>
        <v>251.98941980681278</v>
      </c>
      <c r="Q61" s="49">
        <f t="shared" si="15"/>
        <v>253.60386303468931</v>
      </c>
      <c r="R61" s="49">
        <f t="shared" si="15"/>
        <v>239.55415517107122</v>
      </c>
      <c r="S61" s="49">
        <f t="shared" si="15"/>
        <v>173.88220368042766</v>
      </c>
      <c r="T61" s="49">
        <f t="shared" si="15"/>
        <v>174.42175727382059</v>
      </c>
      <c r="U61" s="49">
        <f t="shared" si="15"/>
        <v>166.14105306740561</v>
      </c>
      <c r="V61" s="49">
        <f t="shared" si="15"/>
        <v>175.54151999999999</v>
      </c>
      <c r="W61" s="49">
        <f t="shared" si="15"/>
        <v>175.83775999999997</v>
      </c>
      <c r="X61" s="49">
        <f t="shared" si="15"/>
        <v>176.14307199999999</v>
      </c>
    </row>
    <row r="62" spans="1:24" ht="11.25" customHeight="1" x14ac:dyDescent="0.2">
      <c r="A62" s="50" t="s">
        <v>92</v>
      </c>
      <c r="B62" s="51" t="s">
        <v>93</v>
      </c>
      <c r="C62" s="52">
        <v>142.7807066308857</v>
      </c>
      <c r="D62" s="52">
        <v>149.84259828265755</v>
      </c>
      <c r="E62" s="52">
        <v>147.541484860531</v>
      </c>
      <c r="F62" s="52">
        <v>139.15766016507783</v>
      </c>
      <c r="G62" s="52">
        <v>136.87341049832142</v>
      </c>
      <c r="H62" s="52">
        <v>143.16025652576815</v>
      </c>
      <c r="I62" s="52">
        <v>150.46608920396687</v>
      </c>
      <c r="J62" s="52">
        <v>160.04429660372682</v>
      </c>
      <c r="K62" s="52">
        <v>176.47333201946256</v>
      </c>
      <c r="L62" s="52">
        <v>186.70857422130592</v>
      </c>
      <c r="M62" s="52">
        <v>203.939134746012</v>
      </c>
      <c r="N62" s="52">
        <v>232.58957190011134</v>
      </c>
      <c r="O62" s="52">
        <v>236.31571308520026</v>
      </c>
      <c r="P62" s="52">
        <v>249.12406943862544</v>
      </c>
      <c r="Q62" s="52">
        <v>250.73390918503995</v>
      </c>
      <c r="R62" s="52">
        <v>236.81552359500276</v>
      </c>
      <c r="S62" s="52">
        <v>172.67503305084458</v>
      </c>
      <c r="T62" s="52">
        <v>173.21463125516277</v>
      </c>
      <c r="U62" s="52">
        <v>164.99225385028575</v>
      </c>
      <c r="V62" s="52">
        <v>174.55181349101147</v>
      </c>
      <c r="W62" s="52">
        <v>174.84803301932709</v>
      </c>
      <c r="X62" s="52">
        <v>175.15463355927338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2.0462628996704932</v>
      </c>
      <c r="M63" s="52">
        <v>2.2161561339880378</v>
      </c>
      <c r="N63" s="52">
        <v>2.5181400998886829</v>
      </c>
      <c r="O63" s="52">
        <v>2.5183509147997376</v>
      </c>
      <c r="P63" s="52">
        <v>2.642477761374578</v>
      </c>
      <c r="Q63" s="52">
        <v>2.6405828149600774</v>
      </c>
      <c r="R63" s="52">
        <v>2.5189564049972337</v>
      </c>
      <c r="S63" s="52">
        <v>0.98835894915545086</v>
      </c>
      <c r="T63" s="52">
        <v>0.98837674483724169</v>
      </c>
      <c r="U63" s="52">
        <v>0.93897174971422726</v>
      </c>
      <c r="V63" s="52">
        <v>0.98970650898852086</v>
      </c>
      <c r="W63" s="52">
        <v>0.989726980672884</v>
      </c>
      <c r="X63" s="52">
        <v>0.98843844072661735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0.22287260681274557</v>
      </c>
      <c r="Q69" s="52">
        <v>0.22937103468928088</v>
      </c>
      <c r="R69" s="52">
        <v>0.21967517107124446</v>
      </c>
      <c r="S69" s="52">
        <v>0.21881168042765653</v>
      </c>
      <c r="T69" s="52">
        <v>0.21874927382057455</v>
      </c>
      <c r="U69" s="52">
        <v>0.20982746740563846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955.55229106711977</v>
      </c>
      <c r="D2" s="21">
        <f t="shared" ref="D2:X2" si="0">SUM(D3,D17,D22,D25,D26,D51,D52)</f>
        <v>1007.1297457195972</v>
      </c>
      <c r="E2" s="21">
        <f t="shared" si="0"/>
        <v>1055.887008099337</v>
      </c>
      <c r="F2" s="21">
        <f t="shared" si="0"/>
        <v>1133.6771640982874</v>
      </c>
      <c r="G2" s="21">
        <f t="shared" si="0"/>
        <v>1119.1174875319393</v>
      </c>
      <c r="H2" s="21">
        <f t="shared" si="0"/>
        <v>1148.4539599634759</v>
      </c>
      <c r="I2" s="21">
        <f t="shared" si="0"/>
        <v>1303.7480662907253</v>
      </c>
      <c r="J2" s="21">
        <f t="shared" si="0"/>
        <v>1333.2805673651064</v>
      </c>
      <c r="K2" s="21">
        <f t="shared" si="0"/>
        <v>1336.3030888192964</v>
      </c>
      <c r="L2" s="21">
        <f t="shared" si="0"/>
        <v>1325.2457444438846</v>
      </c>
      <c r="M2" s="21">
        <f t="shared" si="0"/>
        <v>1340.6221734656933</v>
      </c>
      <c r="N2" s="21">
        <f t="shared" si="0"/>
        <v>1204.1045930708551</v>
      </c>
      <c r="O2" s="21">
        <f t="shared" si="0"/>
        <v>1227.3758311532997</v>
      </c>
      <c r="P2" s="21">
        <f t="shared" si="0"/>
        <v>1125.1240530505481</v>
      </c>
      <c r="Q2" s="21">
        <f t="shared" si="0"/>
        <v>1146.2814282799036</v>
      </c>
      <c r="R2" s="21">
        <f t="shared" si="0"/>
        <v>1231.6890650385444</v>
      </c>
      <c r="S2" s="21">
        <f t="shared" si="0"/>
        <v>1325.017989428427</v>
      </c>
      <c r="T2" s="21">
        <f t="shared" si="0"/>
        <v>1323.395124319456</v>
      </c>
      <c r="U2" s="21">
        <f t="shared" si="0"/>
        <v>1391.2984527419667</v>
      </c>
      <c r="V2" s="21">
        <f t="shared" si="0"/>
        <v>1249.0164781253195</v>
      </c>
      <c r="W2" s="21">
        <f t="shared" si="0"/>
        <v>1221.1022119496747</v>
      </c>
      <c r="X2" s="21">
        <f t="shared" si="0"/>
        <v>1317.1274315158146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58.259487019372123</v>
      </c>
      <c r="D3" s="24">
        <f t="shared" ref="D3:W3" si="2">SUM(D4,D8,D11)</f>
        <v>58.605784378508261</v>
      </c>
      <c r="E3" s="24">
        <f t="shared" si="2"/>
        <v>59.146295934273681</v>
      </c>
      <c r="F3" s="24">
        <f t="shared" si="2"/>
        <v>58.003401970289964</v>
      </c>
      <c r="G3" s="24">
        <f t="shared" si="2"/>
        <v>59.379666377482529</v>
      </c>
      <c r="H3" s="24">
        <f t="shared" si="2"/>
        <v>59.59273397422804</v>
      </c>
      <c r="I3" s="24">
        <f t="shared" si="2"/>
        <v>59.130103057416292</v>
      </c>
      <c r="J3" s="24">
        <f t="shared" si="2"/>
        <v>59.151355818572647</v>
      </c>
      <c r="K3" s="24">
        <f t="shared" si="2"/>
        <v>60.037187886948082</v>
      </c>
      <c r="L3" s="24">
        <f t="shared" si="2"/>
        <v>60.26968421774486</v>
      </c>
      <c r="M3" s="24">
        <f t="shared" si="2"/>
        <v>59.458578132829857</v>
      </c>
      <c r="N3" s="24">
        <f t="shared" si="2"/>
        <v>60.854827698767529</v>
      </c>
      <c r="O3" s="24">
        <f t="shared" si="2"/>
        <v>54.040600181399952</v>
      </c>
      <c r="P3" s="24">
        <f t="shared" si="2"/>
        <v>46.686628732775922</v>
      </c>
      <c r="Q3" s="24">
        <f t="shared" si="2"/>
        <v>45.422958722696627</v>
      </c>
      <c r="R3" s="24">
        <f t="shared" si="2"/>
        <v>43.780494296483262</v>
      </c>
      <c r="S3" s="24">
        <f t="shared" si="2"/>
        <v>38.92304096814145</v>
      </c>
      <c r="T3" s="24">
        <f t="shared" si="2"/>
        <v>40.689528094876621</v>
      </c>
      <c r="U3" s="24">
        <f t="shared" si="2"/>
        <v>35.767532883791027</v>
      </c>
      <c r="V3" s="24">
        <f t="shared" si="2"/>
        <v>33.325916170019454</v>
      </c>
      <c r="W3" s="24">
        <f t="shared" si="2"/>
        <v>23.972348506907398</v>
      </c>
      <c r="X3" s="24">
        <f t="shared" ref="X3" si="3">SUM(X4,X8,X11)</f>
        <v>19.836247713942733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58.259487019372123</v>
      </c>
      <c r="D4" s="19">
        <f t="shared" ref="D4:W4" si="5">SUM(D5:D7)</f>
        <v>58.605784378508261</v>
      </c>
      <c r="E4" s="19">
        <f t="shared" si="5"/>
        <v>59.146295934273681</v>
      </c>
      <c r="F4" s="19">
        <f t="shared" si="5"/>
        <v>58.003401970289964</v>
      </c>
      <c r="G4" s="19">
        <f t="shared" si="5"/>
        <v>59.379666377482529</v>
      </c>
      <c r="H4" s="19">
        <f t="shared" si="5"/>
        <v>59.59273397422804</v>
      </c>
      <c r="I4" s="19">
        <f t="shared" si="5"/>
        <v>59.130103057416292</v>
      </c>
      <c r="J4" s="19">
        <f t="shared" si="5"/>
        <v>59.151355818572647</v>
      </c>
      <c r="K4" s="19">
        <f t="shared" si="5"/>
        <v>60.037187886948082</v>
      </c>
      <c r="L4" s="19">
        <f t="shared" si="5"/>
        <v>60.26968421774486</v>
      </c>
      <c r="M4" s="19">
        <f t="shared" si="5"/>
        <v>59.458578132829857</v>
      </c>
      <c r="N4" s="19">
        <f t="shared" si="5"/>
        <v>52.231067928920901</v>
      </c>
      <c r="O4" s="19">
        <f t="shared" si="5"/>
        <v>49.865351503710059</v>
      </c>
      <c r="P4" s="19">
        <f t="shared" si="5"/>
        <v>44.230067620822837</v>
      </c>
      <c r="Q4" s="19">
        <f t="shared" si="5"/>
        <v>42.869686239639492</v>
      </c>
      <c r="R4" s="19">
        <f t="shared" si="5"/>
        <v>41.102597474726551</v>
      </c>
      <c r="S4" s="19">
        <f t="shared" si="5"/>
        <v>36.42570917412737</v>
      </c>
      <c r="T4" s="19">
        <f t="shared" si="5"/>
        <v>21.970754834008652</v>
      </c>
      <c r="U4" s="19">
        <f t="shared" si="5"/>
        <v>15.213889745577244</v>
      </c>
      <c r="V4" s="19">
        <f t="shared" si="5"/>
        <v>19.955415507768535</v>
      </c>
      <c r="W4" s="19">
        <f t="shared" si="5"/>
        <v>11.419924985224966</v>
      </c>
      <c r="X4" s="19">
        <f t="shared" ref="X4" si="6">SUM(X5:X7)</f>
        <v>9.1834334397534469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35.343351989260746</v>
      </c>
      <c r="H5" s="8">
        <v>39.633215926704843</v>
      </c>
      <c r="I5" s="8">
        <v>49.428915366449992</v>
      </c>
      <c r="J5" s="8">
        <v>48.360359675854326</v>
      </c>
      <c r="K5" s="8">
        <v>50.390624605700786</v>
      </c>
      <c r="L5" s="8">
        <v>48.027010442787819</v>
      </c>
      <c r="M5" s="8">
        <v>47.209792108089367</v>
      </c>
      <c r="N5" s="8">
        <v>37.579995854841918</v>
      </c>
      <c r="O5" s="8">
        <v>30.34602050366497</v>
      </c>
      <c r="P5" s="8">
        <v>30.30382095372925</v>
      </c>
      <c r="Q5" s="8">
        <v>30.314794005646423</v>
      </c>
      <c r="R5" s="8">
        <v>31.669392248424348</v>
      </c>
      <c r="S5" s="8">
        <v>28.776421887204435</v>
      </c>
      <c r="T5" s="8">
        <v>17.663680921610801</v>
      </c>
      <c r="U5" s="8">
        <v>12.39525879049522</v>
      </c>
      <c r="V5" s="8">
        <v>17.047926158284742</v>
      </c>
      <c r="W5" s="8">
        <v>9.7446611660349358</v>
      </c>
      <c r="X5" s="8">
        <v>7.1140977995324173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58.259487019372123</v>
      </c>
      <c r="D7" s="8">
        <v>58.605784378508261</v>
      </c>
      <c r="E7" s="8">
        <v>59.146295934273681</v>
      </c>
      <c r="F7" s="8">
        <v>58.003401970289964</v>
      </c>
      <c r="G7" s="8">
        <v>24.036314388221783</v>
      </c>
      <c r="H7" s="8">
        <v>19.959518047523193</v>
      </c>
      <c r="I7" s="8">
        <v>9.7011876909663002</v>
      </c>
      <c r="J7" s="8">
        <v>10.790996142718322</v>
      </c>
      <c r="K7" s="8">
        <v>9.6465632812472961</v>
      </c>
      <c r="L7" s="8">
        <v>12.242673774957039</v>
      </c>
      <c r="M7" s="8">
        <v>12.24878602474049</v>
      </c>
      <c r="N7" s="8">
        <v>14.65107207407898</v>
      </c>
      <c r="O7" s="8">
        <v>19.519331000045089</v>
      </c>
      <c r="P7" s="8">
        <v>13.926246667093583</v>
      </c>
      <c r="Q7" s="8">
        <v>12.554892233993069</v>
      </c>
      <c r="R7" s="8">
        <v>9.433205226302201</v>
      </c>
      <c r="S7" s="8">
        <v>7.6492872869229318</v>
      </c>
      <c r="T7" s="8">
        <v>4.3070739123978496</v>
      </c>
      <c r="U7" s="8">
        <v>2.8186309550820243</v>
      </c>
      <c r="V7" s="8">
        <v>2.9074893494837943</v>
      </c>
      <c r="W7" s="8">
        <v>1.6752638191900311</v>
      </c>
      <c r="X7" s="8">
        <v>2.0693356402210297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8.6237597698466271</v>
      </c>
      <c r="O11" s="19">
        <f t="shared" si="8"/>
        <v>4.1752486776898925</v>
      </c>
      <c r="P11" s="19">
        <f t="shared" si="8"/>
        <v>2.456561111953083</v>
      </c>
      <c r="Q11" s="19">
        <f t="shared" si="8"/>
        <v>2.5532724830571336</v>
      </c>
      <c r="R11" s="19">
        <f t="shared" si="8"/>
        <v>2.6778968217567085</v>
      </c>
      <c r="S11" s="19">
        <f t="shared" si="8"/>
        <v>2.4973317940140785</v>
      </c>
      <c r="T11" s="19">
        <f t="shared" si="8"/>
        <v>18.71877326086797</v>
      </c>
      <c r="U11" s="19">
        <f t="shared" si="8"/>
        <v>20.553643138213783</v>
      </c>
      <c r="V11" s="19">
        <f t="shared" si="8"/>
        <v>13.370500662250919</v>
      </c>
      <c r="W11" s="19">
        <f t="shared" si="8"/>
        <v>12.552423521682432</v>
      </c>
      <c r="X11" s="19">
        <f t="shared" si="8"/>
        <v>10.652814274189286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8.6237597698466271</v>
      </c>
      <c r="O13" s="8">
        <v>4.1752486776898925</v>
      </c>
      <c r="P13" s="8">
        <v>2.456561111953083</v>
      </c>
      <c r="Q13" s="8">
        <v>2.5532724830571336</v>
      </c>
      <c r="R13" s="8">
        <v>2.6778968217567085</v>
      </c>
      <c r="S13" s="8">
        <v>2.4973317940140785</v>
      </c>
      <c r="T13" s="8">
        <v>18.71877326086797</v>
      </c>
      <c r="U13" s="8">
        <v>20.553643138213783</v>
      </c>
      <c r="V13" s="8">
        <v>13.370500662250919</v>
      </c>
      <c r="W13" s="8">
        <v>12.552423521682432</v>
      </c>
      <c r="X13" s="8">
        <v>10.652814274189286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6.5948823110552617</v>
      </c>
      <c r="D17" s="27">
        <f t="shared" si="9"/>
        <v>3.2320281557212183</v>
      </c>
      <c r="E17" s="27">
        <f t="shared" si="9"/>
        <v>3.1400001169015939</v>
      </c>
      <c r="F17" s="27">
        <f t="shared" si="9"/>
        <v>3.1744505784314376</v>
      </c>
      <c r="G17" s="27">
        <f t="shared" si="9"/>
        <v>3.3168096717534739</v>
      </c>
      <c r="H17" s="27">
        <f t="shared" si="9"/>
        <v>3.7025614930502879</v>
      </c>
      <c r="I17" s="27">
        <f t="shared" si="9"/>
        <v>3.9368608015132995</v>
      </c>
      <c r="J17" s="27">
        <f t="shared" si="9"/>
        <v>3.8136256316897588</v>
      </c>
      <c r="K17" s="27">
        <f t="shared" si="9"/>
        <v>4.0946681872901713</v>
      </c>
      <c r="L17" s="27">
        <f t="shared" si="9"/>
        <v>3.4909207459262559</v>
      </c>
      <c r="M17" s="27">
        <f t="shared" si="9"/>
        <v>0.41786013371152664</v>
      </c>
      <c r="N17" s="27">
        <f t="shared" si="9"/>
        <v>2.1956271392455675E-2</v>
      </c>
      <c r="O17" s="27">
        <f t="shared" si="9"/>
        <v>1.9193887570016974E-2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6.5948823110552617</v>
      </c>
      <c r="D18" s="8">
        <v>3.2320281557212183</v>
      </c>
      <c r="E18" s="8">
        <v>3.1400001169015939</v>
      </c>
      <c r="F18" s="8">
        <v>3.1744505784314376</v>
      </c>
      <c r="G18" s="8">
        <v>3.3168096717534739</v>
      </c>
      <c r="H18" s="8">
        <v>3.7025614930502879</v>
      </c>
      <c r="I18" s="8">
        <v>3.9368608015132995</v>
      </c>
      <c r="J18" s="8">
        <v>3.8136256316897588</v>
      </c>
      <c r="K18" s="8">
        <v>4.0946681872901713</v>
      </c>
      <c r="L18" s="8">
        <v>3.4909207459262559</v>
      </c>
      <c r="M18" s="8">
        <v>0.41786013371152664</v>
      </c>
      <c r="N18" s="8">
        <v>2.1956271392455675E-2</v>
      </c>
      <c r="O18" s="8">
        <v>1.9193887570016974E-2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546.32660209737389</v>
      </c>
      <c r="D26" s="27">
        <f t="shared" si="11"/>
        <v>530.33053480836168</v>
      </c>
      <c r="E26" s="27">
        <f t="shared" si="11"/>
        <v>532.23357513402425</v>
      </c>
      <c r="F26" s="27">
        <f t="shared" si="11"/>
        <v>528.73036746028811</v>
      </c>
      <c r="G26" s="27">
        <f t="shared" si="11"/>
        <v>533.73916979726698</v>
      </c>
      <c r="H26" s="27">
        <f t="shared" si="11"/>
        <v>530.85819577783832</v>
      </c>
      <c r="I26" s="27">
        <f t="shared" si="11"/>
        <v>512.00941137531868</v>
      </c>
      <c r="J26" s="27">
        <f t="shared" si="11"/>
        <v>516.76601359562278</v>
      </c>
      <c r="K26" s="27">
        <f t="shared" si="11"/>
        <v>518.77342467881817</v>
      </c>
      <c r="L26" s="27">
        <f t="shared" si="11"/>
        <v>516.76720778556046</v>
      </c>
      <c r="M26" s="27">
        <f t="shared" si="11"/>
        <v>517.93630570161554</v>
      </c>
      <c r="N26" s="27">
        <f t="shared" si="11"/>
        <v>514.18485117595856</v>
      </c>
      <c r="O26" s="27">
        <f t="shared" si="11"/>
        <v>513.43117445717303</v>
      </c>
      <c r="P26" s="27">
        <f t="shared" si="11"/>
        <v>511.89929223980727</v>
      </c>
      <c r="Q26" s="27">
        <f t="shared" si="11"/>
        <v>509.82262950062659</v>
      </c>
      <c r="R26" s="27">
        <f t="shared" si="11"/>
        <v>509.2178366986991</v>
      </c>
      <c r="S26" s="27">
        <f t="shared" si="11"/>
        <v>507.359437234658</v>
      </c>
      <c r="T26" s="27">
        <f t="shared" si="11"/>
        <v>509.26170502433223</v>
      </c>
      <c r="U26" s="27">
        <f t="shared" si="11"/>
        <v>507.3781461100001</v>
      </c>
      <c r="V26" s="27">
        <f t="shared" si="11"/>
        <v>425.66196134</v>
      </c>
      <c r="W26" s="27">
        <f t="shared" si="11"/>
        <v>397.88997919000002</v>
      </c>
      <c r="X26" s="27">
        <f t="shared" si="11"/>
        <v>423.56973571000003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546.32660209737389</v>
      </c>
      <c r="D33" s="19">
        <f t="shared" si="13"/>
        <v>530.33053480836168</v>
      </c>
      <c r="E33" s="19">
        <f t="shared" si="13"/>
        <v>532.23357513402425</v>
      </c>
      <c r="F33" s="19">
        <f t="shared" si="13"/>
        <v>528.73036746028811</v>
      </c>
      <c r="G33" s="19">
        <f t="shared" si="13"/>
        <v>533.73916979726698</v>
      </c>
      <c r="H33" s="19">
        <f t="shared" si="13"/>
        <v>530.85819577783832</v>
      </c>
      <c r="I33" s="19">
        <f t="shared" si="13"/>
        <v>512.00941137531868</v>
      </c>
      <c r="J33" s="19">
        <f t="shared" si="13"/>
        <v>516.76601359562278</v>
      </c>
      <c r="K33" s="19">
        <f t="shared" si="13"/>
        <v>518.77342467881817</v>
      </c>
      <c r="L33" s="19">
        <f t="shared" si="13"/>
        <v>516.76720778556046</v>
      </c>
      <c r="M33" s="19">
        <f t="shared" si="13"/>
        <v>517.93630570161554</v>
      </c>
      <c r="N33" s="19">
        <f t="shared" si="13"/>
        <v>514.18485117595856</v>
      </c>
      <c r="O33" s="19">
        <f t="shared" si="13"/>
        <v>513.43117445717303</v>
      </c>
      <c r="P33" s="19">
        <f t="shared" si="13"/>
        <v>511.89929223980727</v>
      </c>
      <c r="Q33" s="19">
        <f t="shared" si="13"/>
        <v>509.82262950062659</v>
      </c>
      <c r="R33" s="19">
        <f t="shared" si="13"/>
        <v>509.2178366986991</v>
      </c>
      <c r="S33" s="19">
        <f t="shared" si="13"/>
        <v>507.359437234658</v>
      </c>
      <c r="T33" s="19">
        <f t="shared" si="13"/>
        <v>509.26170502433223</v>
      </c>
      <c r="U33" s="19">
        <f t="shared" si="13"/>
        <v>507.3781461100001</v>
      </c>
      <c r="V33" s="19">
        <f t="shared" si="13"/>
        <v>425.66196134</v>
      </c>
      <c r="W33" s="19">
        <f t="shared" si="13"/>
        <v>397.88997919000002</v>
      </c>
      <c r="X33" s="19">
        <f t="shared" si="13"/>
        <v>423.56973571000003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546.32660209737389</v>
      </c>
      <c r="D36" s="8">
        <v>530.33053480836168</v>
      </c>
      <c r="E36" s="8">
        <v>532.23357513402425</v>
      </c>
      <c r="F36" s="8">
        <v>528.73036746028811</v>
      </c>
      <c r="G36" s="8">
        <v>533.73916979726698</v>
      </c>
      <c r="H36" s="8">
        <v>530.85819577783832</v>
      </c>
      <c r="I36" s="8">
        <v>512.00941137531868</v>
      </c>
      <c r="J36" s="8">
        <v>516.76601359562278</v>
      </c>
      <c r="K36" s="8">
        <v>518.77342467881817</v>
      </c>
      <c r="L36" s="8">
        <v>516.76720778556046</v>
      </c>
      <c r="M36" s="8">
        <v>517.93630570161554</v>
      </c>
      <c r="N36" s="8">
        <v>514.18485117595856</v>
      </c>
      <c r="O36" s="8">
        <v>513.43117445717303</v>
      </c>
      <c r="P36" s="8">
        <v>511.89929223980727</v>
      </c>
      <c r="Q36" s="8">
        <v>509.82262950062659</v>
      </c>
      <c r="R36" s="8">
        <v>509.2178366986991</v>
      </c>
      <c r="S36" s="8">
        <v>507.359437234658</v>
      </c>
      <c r="T36" s="8">
        <v>509.26170502433223</v>
      </c>
      <c r="U36" s="8">
        <v>507.3781461100001</v>
      </c>
      <c r="V36" s="8">
        <v>425.66196134</v>
      </c>
      <c r="W36" s="8">
        <v>397.88997919000002</v>
      </c>
      <c r="X36" s="8">
        <v>423.56973571000003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344.37131963931847</v>
      </c>
      <c r="D51" s="27">
        <v>414.96139837700599</v>
      </c>
      <c r="E51" s="27">
        <v>461.3671369141374</v>
      </c>
      <c r="F51" s="27">
        <v>543.76894408927797</v>
      </c>
      <c r="G51" s="27">
        <v>522.68184168543644</v>
      </c>
      <c r="H51" s="27">
        <v>554.30046871835907</v>
      </c>
      <c r="I51" s="27">
        <v>728.67169105647702</v>
      </c>
      <c r="J51" s="27">
        <v>753.5495723192214</v>
      </c>
      <c r="K51" s="27">
        <v>753.39780806623992</v>
      </c>
      <c r="L51" s="27">
        <v>744.7179316946532</v>
      </c>
      <c r="M51" s="27">
        <v>762.80942949753648</v>
      </c>
      <c r="N51" s="27">
        <v>629.04295792473647</v>
      </c>
      <c r="O51" s="27">
        <v>659.88486262715674</v>
      </c>
      <c r="P51" s="27">
        <v>566.53813207796497</v>
      </c>
      <c r="Q51" s="27">
        <v>591.03584005658047</v>
      </c>
      <c r="R51" s="27">
        <v>678.69073404336211</v>
      </c>
      <c r="S51" s="27">
        <v>778.73551122562753</v>
      </c>
      <c r="T51" s="27">
        <v>773.44389120024709</v>
      </c>
      <c r="U51" s="27">
        <v>848.15277374817572</v>
      </c>
      <c r="V51" s="27">
        <v>790.02860061529998</v>
      </c>
      <c r="W51" s="27">
        <v>799.23988425276718</v>
      </c>
      <c r="X51" s="27">
        <v>873.72144809187182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89.894830030559689</v>
      </c>
      <c r="D61" s="49">
        <f t="shared" si="15"/>
        <v>103.05453309037102</v>
      </c>
      <c r="E61" s="49">
        <f t="shared" si="15"/>
        <v>100.56619007391772</v>
      </c>
      <c r="F61" s="49">
        <f t="shared" si="15"/>
        <v>105.43605798623727</v>
      </c>
      <c r="G61" s="49">
        <f t="shared" si="15"/>
        <v>100.44174039883734</v>
      </c>
      <c r="H61" s="49">
        <f t="shared" si="15"/>
        <v>102.84898641345433</v>
      </c>
      <c r="I61" s="49">
        <f t="shared" si="15"/>
        <v>119.65718112414613</v>
      </c>
      <c r="J61" s="49">
        <f t="shared" si="15"/>
        <v>116.21199102852489</v>
      </c>
      <c r="K61" s="49">
        <f t="shared" si="15"/>
        <v>115.33620726416274</v>
      </c>
      <c r="L61" s="49">
        <f t="shared" si="15"/>
        <v>115.51806045122152</v>
      </c>
      <c r="M61" s="49">
        <f t="shared" si="15"/>
        <v>120.57505600000003</v>
      </c>
      <c r="N61" s="49">
        <f t="shared" si="15"/>
        <v>121.00748800000004</v>
      </c>
      <c r="O61" s="49">
        <f t="shared" si="15"/>
        <v>122.925488</v>
      </c>
      <c r="P61" s="49">
        <f t="shared" si="15"/>
        <v>123.41112000000001</v>
      </c>
      <c r="Q61" s="49">
        <f t="shared" si="15"/>
        <v>124.19926400000001</v>
      </c>
      <c r="R61" s="49">
        <f t="shared" si="15"/>
        <v>123.182976</v>
      </c>
      <c r="S61" s="49">
        <f t="shared" si="15"/>
        <v>89.382832000000008</v>
      </c>
      <c r="T61" s="49">
        <f t="shared" si="15"/>
        <v>89.660479999999993</v>
      </c>
      <c r="U61" s="49">
        <f t="shared" si="15"/>
        <v>89.898032000000015</v>
      </c>
      <c r="V61" s="49">
        <f t="shared" si="15"/>
        <v>90.349391999999995</v>
      </c>
      <c r="W61" s="49">
        <f t="shared" si="15"/>
        <v>90.501823999999999</v>
      </c>
      <c r="X61" s="49">
        <f t="shared" si="15"/>
        <v>90.659072000000023</v>
      </c>
    </row>
    <row r="62" spans="1:24" ht="11.25" customHeight="1" x14ac:dyDescent="0.2">
      <c r="A62" s="50" t="s">
        <v>92</v>
      </c>
      <c r="B62" s="51" t="s">
        <v>93</v>
      </c>
      <c r="C62" s="52">
        <v>89.894830030559689</v>
      </c>
      <c r="D62" s="52">
        <v>103.05453309037102</v>
      </c>
      <c r="E62" s="52">
        <v>100.56619007391772</v>
      </c>
      <c r="F62" s="52">
        <v>105.43605798623727</v>
      </c>
      <c r="G62" s="52">
        <v>100.44174039883734</v>
      </c>
      <c r="H62" s="52">
        <v>102.84898641345433</v>
      </c>
      <c r="I62" s="52">
        <v>119.65718112414613</v>
      </c>
      <c r="J62" s="52">
        <v>116.21199102852489</v>
      </c>
      <c r="K62" s="52">
        <v>115.33620726416274</v>
      </c>
      <c r="L62" s="52">
        <v>114.26574647109433</v>
      </c>
      <c r="M62" s="52">
        <v>119.27888189348199</v>
      </c>
      <c r="N62" s="52">
        <v>119.71142754614475</v>
      </c>
      <c r="O62" s="52">
        <v>121.62931814059081</v>
      </c>
      <c r="P62" s="52">
        <v>122.11582821587243</v>
      </c>
      <c r="Q62" s="52">
        <v>122.90490149507552</v>
      </c>
      <c r="R62" s="52">
        <v>121.8864952489531</v>
      </c>
      <c r="S62" s="52">
        <v>88.874133414243616</v>
      </c>
      <c r="T62" s="52">
        <v>89.151772748728277</v>
      </c>
      <c r="U62" s="52">
        <v>89.389316945930616</v>
      </c>
      <c r="V62" s="52">
        <v>89.84000036806269</v>
      </c>
      <c r="W62" s="52">
        <v>89.99242205463338</v>
      </c>
      <c r="X62" s="52">
        <v>90.150332651083687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1.2523139801271814</v>
      </c>
      <c r="M63" s="52">
        <v>1.2961741065180428</v>
      </c>
      <c r="N63" s="52">
        <v>1.2960604538552891</v>
      </c>
      <c r="O63" s="52">
        <v>1.2961698594091842</v>
      </c>
      <c r="P63" s="52">
        <v>1.2952917841275833</v>
      </c>
      <c r="Q63" s="52">
        <v>1.2943625049244887</v>
      </c>
      <c r="R63" s="52">
        <v>1.2964807510469054</v>
      </c>
      <c r="S63" s="52">
        <v>0.50869858575639371</v>
      </c>
      <c r="T63" s="52">
        <v>0.50870725127171512</v>
      </c>
      <c r="U63" s="52">
        <v>0.50871505406939888</v>
      </c>
      <c r="V63" s="52">
        <v>0.50939163193730685</v>
      </c>
      <c r="W63" s="52">
        <v>0.50940194536661954</v>
      </c>
      <c r="X63" s="52">
        <v>0.50873934891632944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6530.928386040001</v>
      </c>
      <c r="D2" s="21">
        <f t="shared" ref="D2:X2" si="0">SUM(D3,D17,D22,D25,D26,D51,D52)</f>
        <v>5982.56521488</v>
      </c>
      <c r="E2" s="21">
        <f t="shared" si="0"/>
        <v>5911.6899290399997</v>
      </c>
      <c r="F2" s="21">
        <f t="shared" si="0"/>
        <v>7400.3925578400003</v>
      </c>
      <c r="G2" s="21">
        <f t="shared" si="0"/>
        <v>8494.7685321600002</v>
      </c>
      <c r="H2" s="21">
        <f t="shared" si="0"/>
        <v>7883.4519086399996</v>
      </c>
      <c r="I2" s="21">
        <f t="shared" si="0"/>
        <v>6841.6323847199983</v>
      </c>
      <c r="J2" s="21">
        <f t="shared" si="0"/>
        <v>7260.6339543599997</v>
      </c>
      <c r="K2" s="21">
        <f t="shared" si="0"/>
        <v>6478.4374326000016</v>
      </c>
      <c r="L2" s="21">
        <f t="shared" si="0"/>
        <v>5590.8814067999983</v>
      </c>
      <c r="M2" s="21">
        <f t="shared" si="0"/>
        <v>5523.2556652800013</v>
      </c>
      <c r="N2" s="21">
        <f t="shared" si="0"/>
        <v>5794.0782461999997</v>
      </c>
      <c r="O2" s="21">
        <f t="shared" si="0"/>
        <v>6645.5491445999987</v>
      </c>
      <c r="P2" s="21">
        <f t="shared" si="0"/>
        <v>7288.9923740400009</v>
      </c>
      <c r="Q2" s="21">
        <f t="shared" si="0"/>
        <v>6821.0801280000005</v>
      </c>
      <c r="R2" s="21">
        <f t="shared" si="0"/>
        <v>6448.5442195200012</v>
      </c>
      <c r="S2" s="21">
        <f t="shared" si="0"/>
        <v>6537.6007722000013</v>
      </c>
      <c r="T2" s="21">
        <f t="shared" si="0"/>
        <v>6605.2752660000015</v>
      </c>
      <c r="U2" s="21">
        <f t="shared" si="0"/>
        <v>6892.4145985200012</v>
      </c>
      <c r="V2" s="21">
        <f t="shared" si="0"/>
        <v>7199.3464016400003</v>
      </c>
      <c r="W2" s="21">
        <f t="shared" si="0"/>
        <v>7575.7585607999999</v>
      </c>
      <c r="X2" s="21">
        <f t="shared" si="0"/>
        <v>7687.8053855999988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6316.1962336800007</v>
      </c>
      <c r="D26" s="27">
        <f t="shared" si="11"/>
        <v>5891.5830427199999</v>
      </c>
      <c r="E26" s="27">
        <f t="shared" si="11"/>
        <v>5792.5850288399997</v>
      </c>
      <c r="F26" s="27">
        <f t="shared" si="11"/>
        <v>6394.8419982000005</v>
      </c>
      <c r="G26" s="27">
        <f t="shared" si="11"/>
        <v>7182.998748</v>
      </c>
      <c r="H26" s="27">
        <f t="shared" si="11"/>
        <v>6994.2292991999993</v>
      </c>
      <c r="I26" s="27">
        <f t="shared" si="11"/>
        <v>6034.2029693999984</v>
      </c>
      <c r="J26" s="27">
        <f t="shared" si="11"/>
        <v>6455.5775690399996</v>
      </c>
      <c r="K26" s="27">
        <f t="shared" si="11"/>
        <v>5727.8488514400015</v>
      </c>
      <c r="L26" s="27">
        <f t="shared" si="11"/>
        <v>5375.5932585599985</v>
      </c>
      <c r="M26" s="27">
        <f t="shared" si="11"/>
        <v>5200.9283131200009</v>
      </c>
      <c r="N26" s="27">
        <f t="shared" si="11"/>
        <v>4698.3947561999994</v>
      </c>
      <c r="O26" s="27">
        <f t="shared" si="11"/>
        <v>5161.5811958399991</v>
      </c>
      <c r="P26" s="27">
        <f t="shared" si="11"/>
        <v>5767.9728436800006</v>
      </c>
      <c r="Q26" s="27">
        <f t="shared" si="11"/>
        <v>5347.3073220000006</v>
      </c>
      <c r="R26" s="27">
        <f t="shared" si="11"/>
        <v>5843.8709305200009</v>
      </c>
      <c r="S26" s="27">
        <f t="shared" si="11"/>
        <v>6181.0373628000016</v>
      </c>
      <c r="T26" s="27">
        <f t="shared" si="11"/>
        <v>6210.2877548400011</v>
      </c>
      <c r="U26" s="27">
        <f t="shared" si="11"/>
        <v>6525.5037685200014</v>
      </c>
      <c r="V26" s="27">
        <f t="shared" si="11"/>
        <v>6740.44279164</v>
      </c>
      <c r="W26" s="27">
        <f t="shared" si="11"/>
        <v>7196.9335045199996</v>
      </c>
      <c r="X26" s="27">
        <f t="shared" si="11"/>
        <v>7344.9277955999987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6316.1962336800007</v>
      </c>
      <c r="D33" s="19">
        <f t="shared" si="13"/>
        <v>5891.5830427199999</v>
      </c>
      <c r="E33" s="19">
        <f t="shared" si="13"/>
        <v>5792.5850288399997</v>
      </c>
      <c r="F33" s="19">
        <f t="shared" si="13"/>
        <v>6394.8419982000005</v>
      </c>
      <c r="G33" s="19">
        <f t="shared" si="13"/>
        <v>7182.998748</v>
      </c>
      <c r="H33" s="19">
        <f t="shared" si="13"/>
        <v>6994.2292991999993</v>
      </c>
      <c r="I33" s="19">
        <f t="shared" si="13"/>
        <v>6034.2029693999984</v>
      </c>
      <c r="J33" s="19">
        <f t="shared" si="13"/>
        <v>6455.5775690399996</v>
      </c>
      <c r="K33" s="19">
        <f t="shared" si="13"/>
        <v>5727.8488514400015</v>
      </c>
      <c r="L33" s="19">
        <f t="shared" si="13"/>
        <v>5375.5932585599985</v>
      </c>
      <c r="M33" s="19">
        <f t="shared" si="13"/>
        <v>5200.9283131200009</v>
      </c>
      <c r="N33" s="19">
        <f t="shared" si="13"/>
        <v>4698.3947561999994</v>
      </c>
      <c r="O33" s="19">
        <f t="shared" si="13"/>
        <v>5161.5811958399991</v>
      </c>
      <c r="P33" s="19">
        <f t="shared" si="13"/>
        <v>5767.9728436800006</v>
      </c>
      <c r="Q33" s="19">
        <f t="shared" si="13"/>
        <v>5347.3073220000006</v>
      </c>
      <c r="R33" s="19">
        <f t="shared" si="13"/>
        <v>5843.8709305200009</v>
      </c>
      <c r="S33" s="19">
        <f t="shared" si="13"/>
        <v>6181.0373628000016</v>
      </c>
      <c r="T33" s="19">
        <f t="shared" si="13"/>
        <v>6210.2877548400011</v>
      </c>
      <c r="U33" s="19">
        <f t="shared" si="13"/>
        <v>6525.5037685200014</v>
      </c>
      <c r="V33" s="19">
        <f t="shared" si="13"/>
        <v>6740.44279164</v>
      </c>
      <c r="W33" s="19">
        <f t="shared" si="13"/>
        <v>7196.9335045199996</v>
      </c>
      <c r="X33" s="19">
        <f t="shared" si="13"/>
        <v>7344.9277955999987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211.90870476000003</v>
      </c>
      <c r="D36" s="8">
        <v>196.98565572000004</v>
      </c>
      <c r="E36" s="8">
        <v>196.98565572000004</v>
      </c>
      <c r="F36" s="8">
        <v>194.00100048000002</v>
      </c>
      <c r="G36" s="8">
        <v>196.98565572000004</v>
      </c>
      <c r="H36" s="8">
        <v>170.12398572000004</v>
      </c>
      <c r="I36" s="8">
        <v>155.20070952</v>
      </c>
      <c r="J36" s="8">
        <v>146.24697096</v>
      </c>
      <c r="K36" s="8">
        <v>134.30835000000002</v>
      </c>
      <c r="L36" s="8">
        <v>119.38530096000001</v>
      </c>
      <c r="M36" s="8">
        <v>113.41599048000002</v>
      </c>
      <c r="N36" s="8">
        <v>104.46202476000001</v>
      </c>
      <c r="O36" s="8">
        <v>95.508059040000006</v>
      </c>
      <c r="P36" s="8">
        <v>89.538975720000025</v>
      </c>
      <c r="Q36" s="8">
        <v>110.43133524000002</v>
      </c>
      <c r="R36" s="8">
        <v>125.35438427999999</v>
      </c>
      <c r="S36" s="8">
        <v>140.27766048000001</v>
      </c>
      <c r="T36" s="8">
        <v>134.30835000000002</v>
      </c>
      <c r="U36" s="8">
        <v>134.30835000000002</v>
      </c>
      <c r="V36" s="8">
        <v>158.18536476000003</v>
      </c>
      <c r="W36" s="8">
        <v>146.24697096</v>
      </c>
      <c r="X36" s="8">
        <v>131.09085576000001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67.539974040000004</v>
      </c>
      <c r="P37" s="8">
        <v>82.88973</v>
      </c>
      <c r="Q37" s="8">
        <v>70.609825440000009</v>
      </c>
      <c r="R37" s="8">
        <v>79.819629120000002</v>
      </c>
      <c r="S37" s="8">
        <v>76.749777720000012</v>
      </c>
      <c r="T37" s="8">
        <v>76.749777720000012</v>
      </c>
      <c r="U37" s="8">
        <v>79.819629120000002</v>
      </c>
      <c r="V37" s="8">
        <v>82.889729999999986</v>
      </c>
      <c r="W37" s="8">
        <v>92.099533680000022</v>
      </c>
      <c r="X37" s="8">
        <v>98.804558159999999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399.51954000000006</v>
      </c>
      <c r="Q40" s="8">
        <v>342.44532000000015</v>
      </c>
      <c r="R40" s="8">
        <v>142.68555000000001</v>
      </c>
      <c r="S40" s="8">
        <v>79.269749999999988</v>
      </c>
      <c r="T40" s="8">
        <v>44.39106000000001</v>
      </c>
      <c r="U40" s="8">
        <v>79.269749999999988</v>
      </c>
      <c r="V40" s="8">
        <v>79.269749999999988</v>
      </c>
      <c r="W40" s="8">
        <v>47.561850000000021</v>
      </c>
      <c r="X40" s="8">
        <v>39.606402599999996</v>
      </c>
    </row>
    <row r="41" spans="1:24" ht="11.25" customHeight="1" x14ac:dyDescent="0.2">
      <c r="A41" s="28" t="s">
        <v>68</v>
      </c>
      <c r="B41" s="7" t="s">
        <v>69</v>
      </c>
      <c r="C41" s="8">
        <v>9.4476600000000026</v>
      </c>
      <c r="D41" s="8">
        <v>31.492286280000013</v>
      </c>
      <c r="E41" s="8">
        <v>25.193673720000003</v>
      </c>
      <c r="F41" s="8">
        <v>3.1493062799999985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5897.8413889200001</v>
      </c>
      <c r="D43" s="8">
        <v>5550.5345407199993</v>
      </c>
      <c r="E43" s="8">
        <v>5442.2003703599994</v>
      </c>
      <c r="F43" s="8">
        <v>6047.5975185600009</v>
      </c>
      <c r="G43" s="8">
        <v>6904.7120703600003</v>
      </c>
      <c r="H43" s="8">
        <v>6774.0738296399995</v>
      </c>
      <c r="I43" s="8">
        <v>5725.7811889199984</v>
      </c>
      <c r="J43" s="8">
        <v>6165.4904999999999</v>
      </c>
      <c r="K43" s="8">
        <v>5509.1125814400011</v>
      </c>
      <c r="L43" s="8">
        <v>5193.6688814399986</v>
      </c>
      <c r="M43" s="8">
        <v>5034.3539407200014</v>
      </c>
      <c r="N43" s="8">
        <v>4556.40911856</v>
      </c>
      <c r="O43" s="8">
        <v>4957.8826517999987</v>
      </c>
      <c r="P43" s="8">
        <v>5152.2471889200006</v>
      </c>
      <c r="Q43" s="8">
        <v>4811.3129703599998</v>
      </c>
      <c r="R43" s="8">
        <v>5477.2497000000003</v>
      </c>
      <c r="S43" s="8">
        <v>5865.9785074800011</v>
      </c>
      <c r="T43" s="8">
        <v>5936.0769000000009</v>
      </c>
      <c r="U43" s="8">
        <v>6216.4712703600017</v>
      </c>
      <c r="V43" s="8">
        <v>6404.4631778399998</v>
      </c>
      <c r="W43" s="8">
        <v>6907.8982518000003</v>
      </c>
      <c r="X43" s="8">
        <v>7070.6197177199992</v>
      </c>
    </row>
    <row r="44" spans="1:24" ht="11.25" customHeight="1" x14ac:dyDescent="0.2">
      <c r="A44" s="28" t="s">
        <v>74</v>
      </c>
      <c r="B44" s="7" t="s">
        <v>75</v>
      </c>
      <c r="C44" s="8">
        <v>196.99848</v>
      </c>
      <c r="D44" s="8">
        <v>112.57056000000003</v>
      </c>
      <c r="E44" s="8">
        <v>128.20532904000001</v>
      </c>
      <c r="F44" s="8">
        <v>150.09417288</v>
      </c>
      <c r="G44" s="8">
        <v>81.301021920000025</v>
      </c>
      <c r="H44" s="8">
        <v>50.031483840000014</v>
      </c>
      <c r="I44" s="8">
        <v>153.22107096000002</v>
      </c>
      <c r="J44" s="8">
        <v>143.84009808000002</v>
      </c>
      <c r="K44" s="8">
        <v>84.427920000000029</v>
      </c>
      <c r="L44" s="8">
        <v>62.539076160000008</v>
      </c>
      <c r="M44" s="8">
        <v>53.158381920000004</v>
      </c>
      <c r="N44" s="8">
        <v>37.523612880000016</v>
      </c>
      <c r="O44" s="8">
        <v>40.650510959999998</v>
      </c>
      <c r="P44" s="8">
        <v>43.777409039999988</v>
      </c>
      <c r="Q44" s="8">
        <v>12.507870960000004</v>
      </c>
      <c r="R44" s="8">
        <v>18.761667120000002</v>
      </c>
      <c r="S44" s="8">
        <v>18.761667120000002</v>
      </c>
      <c r="T44" s="8">
        <v>18.761667120000002</v>
      </c>
      <c r="U44" s="8">
        <v>15.634769040000002</v>
      </c>
      <c r="V44" s="8">
        <v>15.634769040000002</v>
      </c>
      <c r="W44" s="8">
        <v>3.1268980800000001</v>
      </c>
      <c r="X44" s="8">
        <v>4.8062613600000015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214.73215235999999</v>
      </c>
      <c r="D51" s="27">
        <v>90.98217215999999</v>
      </c>
      <c r="E51" s="27">
        <v>119.1049002</v>
      </c>
      <c r="F51" s="27">
        <v>1005.5505596400002</v>
      </c>
      <c r="G51" s="27">
        <v>1311.76978416</v>
      </c>
      <c r="H51" s="27">
        <v>889.22260943999993</v>
      </c>
      <c r="I51" s="27">
        <v>807.42941531999998</v>
      </c>
      <c r="J51" s="27">
        <v>805.05638532000012</v>
      </c>
      <c r="K51" s="27">
        <v>750.5885811600001</v>
      </c>
      <c r="L51" s="27">
        <v>215.28814824</v>
      </c>
      <c r="M51" s="27">
        <v>322.32735215999998</v>
      </c>
      <c r="N51" s="27">
        <v>1095.6834900000001</v>
      </c>
      <c r="O51" s="27">
        <v>1483.9679487599999</v>
      </c>
      <c r="P51" s="27">
        <v>1521.0195303600001</v>
      </c>
      <c r="Q51" s="27">
        <v>1473.7728060000002</v>
      </c>
      <c r="R51" s="27">
        <v>604.67328900000018</v>
      </c>
      <c r="S51" s="27">
        <v>356.56340940000013</v>
      </c>
      <c r="T51" s="27">
        <v>394.98751116000011</v>
      </c>
      <c r="U51" s="27">
        <v>366.91083000000015</v>
      </c>
      <c r="V51" s="27">
        <v>458.90360999999996</v>
      </c>
      <c r="W51" s="27">
        <v>378.82505628000001</v>
      </c>
      <c r="X51" s="27">
        <v>342.87759000000005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41.267555279999996</v>
      </c>
      <c r="D61" s="49">
        <f t="shared" si="15"/>
        <v>41.491734479999998</v>
      </c>
      <c r="E61" s="49">
        <f t="shared" si="15"/>
        <v>41.491734479999998</v>
      </c>
      <c r="F61" s="49">
        <f t="shared" si="15"/>
        <v>58.403555280000013</v>
      </c>
      <c r="G61" s="49">
        <f t="shared" si="15"/>
        <v>61.203779279999985</v>
      </c>
      <c r="H61" s="49">
        <f t="shared" si="15"/>
        <v>71.507555279999991</v>
      </c>
      <c r="I61" s="49">
        <f t="shared" si="15"/>
        <v>85.955824080000014</v>
      </c>
      <c r="J61" s="49">
        <f t="shared" si="15"/>
        <v>89.651555279999982</v>
      </c>
      <c r="K61" s="49">
        <f t="shared" si="15"/>
        <v>138.12677927999999</v>
      </c>
      <c r="L61" s="49">
        <f t="shared" si="15"/>
        <v>265.99875624000003</v>
      </c>
      <c r="M61" s="49">
        <f t="shared" si="15"/>
        <v>286.79022287999999</v>
      </c>
      <c r="N61" s="49">
        <f t="shared" si="15"/>
        <v>296.3311344</v>
      </c>
      <c r="O61" s="49">
        <f t="shared" si="15"/>
        <v>305.05215743999997</v>
      </c>
      <c r="P61" s="49">
        <f t="shared" si="15"/>
        <v>336.44690856</v>
      </c>
      <c r="Q61" s="49">
        <f t="shared" si="15"/>
        <v>330.97682015999993</v>
      </c>
      <c r="R61" s="49">
        <f t="shared" si="15"/>
        <v>337.32489599999997</v>
      </c>
      <c r="S61" s="49">
        <f t="shared" si="15"/>
        <v>323.49347423999995</v>
      </c>
      <c r="T61" s="49">
        <f t="shared" si="15"/>
        <v>325.51436159999992</v>
      </c>
      <c r="U61" s="49">
        <f t="shared" si="15"/>
        <v>340.14658823999997</v>
      </c>
      <c r="V61" s="49">
        <f t="shared" si="15"/>
        <v>340.96076640000001</v>
      </c>
      <c r="W61" s="49">
        <f t="shared" si="15"/>
        <v>321.61213223999999</v>
      </c>
      <c r="X61" s="49">
        <f t="shared" si="15"/>
        <v>319.12595639999995</v>
      </c>
    </row>
    <row r="62" spans="1:24" ht="11.25" customHeight="1" x14ac:dyDescent="0.2">
      <c r="A62" s="50" t="s">
        <v>92</v>
      </c>
      <c r="B62" s="51" t="s">
        <v>93</v>
      </c>
      <c r="C62" s="52">
        <v>41.103820799999994</v>
      </c>
      <c r="D62" s="52">
        <v>41.327999999999996</v>
      </c>
      <c r="E62" s="52">
        <v>41.327999999999996</v>
      </c>
      <c r="F62" s="52">
        <v>58.239820800000011</v>
      </c>
      <c r="G62" s="52">
        <v>61.040044799999983</v>
      </c>
      <c r="H62" s="52">
        <v>71.343820799999989</v>
      </c>
      <c r="I62" s="52">
        <v>85.792089600000011</v>
      </c>
      <c r="J62" s="52">
        <v>89.48782079999998</v>
      </c>
      <c r="K62" s="52">
        <v>130.5920448</v>
      </c>
      <c r="L62" s="52">
        <v>263.76013440000003</v>
      </c>
      <c r="M62" s="52">
        <v>276.41617919999999</v>
      </c>
      <c r="N62" s="52">
        <v>288.96013440000002</v>
      </c>
      <c r="O62" s="52">
        <v>294.89604479999997</v>
      </c>
      <c r="P62" s="52">
        <v>305.0881344</v>
      </c>
      <c r="Q62" s="52">
        <v>306.87995519999993</v>
      </c>
      <c r="R62" s="52">
        <v>320.65608959999997</v>
      </c>
      <c r="S62" s="52">
        <v>306.87995519999993</v>
      </c>
      <c r="T62" s="52">
        <v>306.87995519999993</v>
      </c>
      <c r="U62" s="52">
        <v>315.7281792</v>
      </c>
      <c r="V62" s="52">
        <v>317.74417920000002</v>
      </c>
      <c r="W62" s="52">
        <v>317.40791039999999</v>
      </c>
      <c r="X62" s="52">
        <v>311.24782079999994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0.16373447999999999</v>
      </c>
      <c r="D64" s="52">
        <v>0.16373447999999999</v>
      </c>
      <c r="E64" s="52">
        <v>0.16373447999999999</v>
      </c>
      <c r="F64" s="52">
        <v>0.16373447999999999</v>
      </c>
      <c r="G64" s="52">
        <v>0.16373447999999999</v>
      </c>
      <c r="H64" s="52">
        <v>0.16373447999999999</v>
      </c>
      <c r="I64" s="52">
        <v>0.16373447999999999</v>
      </c>
      <c r="J64" s="52">
        <v>0.16373447999999999</v>
      </c>
      <c r="K64" s="52">
        <v>7.5347344799999991</v>
      </c>
      <c r="L64" s="52">
        <v>2.23862184</v>
      </c>
      <c r="M64" s="52">
        <v>10.37404368</v>
      </c>
      <c r="N64" s="52">
        <v>7.3710000000000004</v>
      </c>
      <c r="O64" s="52">
        <v>8.2445126399999999</v>
      </c>
      <c r="P64" s="52">
        <v>24.843021840000006</v>
      </c>
      <c r="Q64" s="52">
        <v>17.581112640000001</v>
      </c>
      <c r="R64" s="52">
        <v>2.07488736</v>
      </c>
      <c r="S64" s="52">
        <v>3.9312000000000014</v>
      </c>
      <c r="T64" s="52">
        <v>4.0404873600000002</v>
      </c>
      <c r="U64" s="52">
        <v>3.6581781600000012</v>
      </c>
      <c r="V64" s="52">
        <v>4.3679563199999993</v>
      </c>
      <c r="W64" s="52">
        <v>4.2042218400000007</v>
      </c>
      <c r="X64" s="52">
        <v>5.7330655200000011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1.9116</v>
      </c>
      <c r="P67" s="52">
        <v>3.8231999999999999</v>
      </c>
      <c r="Q67" s="52">
        <v>3.8231999999999999</v>
      </c>
      <c r="R67" s="52">
        <v>3.8231999999999999</v>
      </c>
      <c r="S67" s="52">
        <v>1.9116</v>
      </c>
      <c r="T67" s="52">
        <v>3.8231999999999999</v>
      </c>
      <c r="U67" s="52">
        <v>1.9116</v>
      </c>
      <c r="V67" s="52">
        <v>0</v>
      </c>
      <c r="W67" s="52">
        <v>0</v>
      </c>
      <c r="X67" s="52">
        <v>2.14507008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2.6925523200000003</v>
      </c>
      <c r="Q69" s="52">
        <v>2.6925523200000003</v>
      </c>
      <c r="R69" s="52">
        <v>10.770719039999999</v>
      </c>
      <c r="S69" s="52">
        <v>10.770719039999999</v>
      </c>
      <c r="T69" s="52">
        <v>10.770719039999999</v>
      </c>
      <c r="U69" s="52">
        <v>18.848630879999998</v>
      </c>
      <c r="V69" s="52">
        <v>18.848630879999998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2024-05-20T16:49:54Z</dcterms:created>
  <dcterms:modified xsi:type="dcterms:W3CDTF">2024-05-20T16:49:54Z</dcterms:modified>
</cp:coreProperties>
</file>