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37" i="149"/>
  <c r="B70" i="149"/>
  <c r="B85" i="149"/>
  <c r="B27" i="149"/>
  <c r="B48" i="149"/>
  <c r="B83" i="149"/>
  <c r="B30" i="149"/>
  <c r="B42" i="149"/>
  <c r="B55" i="149"/>
  <c r="B34" i="149"/>
  <c r="B32" i="149"/>
  <c r="B80" i="149"/>
  <c r="B76" i="149"/>
  <c r="B7" i="149"/>
  <c r="B43" i="149"/>
  <c r="B12" i="149"/>
  <c r="B68" i="149"/>
  <c r="B57" i="149"/>
  <c r="B62" i="149"/>
  <c r="B92" i="149"/>
  <c r="B39" i="149"/>
  <c r="B33" i="149"/>
  <c r="B63" i="149"/>
  <c r="B26" i="149"/>
  <c r="B60" i="149"/>
  <c r="B28" i="149"/>
  <c r="B79" i="149"/>
  <c r="B11" i="149"/>
  <c r="B35" i="149"/>
  <c r="B95" i="149"/>
  <c r="B47" i="149"/>
  <c r="B38" i="149"/>
  <c r="B44" i="149"/>
  <c r="B91" i="149"/>
  <c r="B87" i="149"/>
  <c r="B40" i="149"/>
  <c r="B88" i="149"/>
  <c r="B94" i="149"/>
  <c r="B67" i="149"/>
  <c r="B78" i="149"/>
  <c r="B58" i="149"/>
  <c r="B21" i="149"/>
  <c r="B8" i="149"/>
  <c r="B9" i="149"/>
  <c r="B16" i="149"/>
  <c r="B66" i="149"/>
  <c r="B49" i="149"/>
  <c r="B77" i="149"/>
  <c r="B23" i="149"/>
  <c r="B4" i="149"/>
  <c r="B22" i="149"/>
  <c r="B56" i="149"/>
  <c r="B46" i="149"/>
  <c r="B89" i="149"/>
  <c r="B6" i="149"/>
  <c r="B93" i="149"/>
  <c r="B18" i="149"/>
  <c r="B25" i="149"/>
  <c r="B74" i="149"/>
  <c r="B50" i="149"/>
  <c r="B15" i="149"/>
  <c r="B54" i="149"/>
  <c r="B13" i="149"/>
  <c r="B75" i="149"/>
  <c r="B90" i="149"/>
  <c r="B65" i="149"/>
  <c r="B14" i="149"/>
  <c r="B64" i="149"/>
  <c r="B5" i="149"/>
  <c r="B72" i="149"/>
  <c r="B36" i="149"/>
  <c r="B19" i="149"/>
  <c r="B53" i="149"/>
  <c r="B61" i="149"/>
  <c r="B10" i="149"/>
  <c r="B24" i="149"/>
  <c r="B29" i="149"/>
  <c r="B84" i="149"/>
  <c r="B69" i="149"/>
  <c r="B86" i="149"/>
  <c r="B45" i="149"/>
  <c r="B81" i="149"/>
  <c r="B17" i="149"/>
  <c r="B59" i="149"/>
  <c r="B82" i="149"/>
  <c r="B41" i="149"/>
  <c r="B71" i="149"/>
  <c r="B20" i="149"/>
  <c r="B52" i="149"/>
  <c r="B31" i="149"/>
  <c r="B51" i="149"/>
  <c r="B73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N3" i="186" s="1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T71" i="123" s="1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P20" i="102" s="1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6" i="77" s="1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J44" i="123"/>
  <c r="H47" i="123"/>
  <c r="F50" i="123"/>
  <c r="D63" i="123"/>
  <c r="X65" i="123"/>
  <c r="V68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6" i="191" s="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6" i="191" s="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46" i="116"/>
  <c r="K48" i="116"/>
  <c r="E49" i="116"/>
  <c r="G50" i="116"/>
  <c r="C61" i="163"/>
  <c r="K61" i="163"/>
  <c r="S61" i="163"/>
  <c r="K64" i="116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6" i="171" s="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L38" i="102"/>
  <c r="T38" i="102"/>
  <c r="F39" i="102"/>
  <c r="V39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H61" i="185"/>
  <c r="P61" i="185"/>
  <c r="X61" i="185"/>
  <c r="T62" i="102"/>
  <c r="P64" i="102"/>
  <c r="D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71" i="102" l="1"/>
  <c r="P3" i="192"/>
  <c r="E47" i="123"/>
  <c r="U19" i="123"/>
  <c r="K17" i="105"/>
  <c r="P65" i="123"/>
  <c r="M3" i="121"/>
  <c r="H3" i="19"/>
  <c r="H4" i="104"/>
  <c r="O3" i="80"/>
  <c r="I22" i="111"/>
  <c r="H3" i="110"/>
  <c r="V17" i="104"/>
  <c r="O66" i="116"/>
  <c r="U17" i="125"/>
  <c r="U14" i="102"/>
  <c r="U14" i="93" s="1"/>
  <c r="U14" i="11" s="1"/>
  <c r="U14" i="9" s="1"/>
  <c r="U14" i="7" s="1"/>
  <c r="H3" i="201"/>
  <c r="C36" i="116"/>
  <c r="H43" i="123"/>
  <c r="L32" i="123"/>
  <c r="L16" i="123"/>
  <c r="S26" i="191"/>
  <c r="S26" i="187"/>
  <c r="L26" i="78"/>
  <c r="N26" i="187"/>
  <c r="N51" i="123"/>
  <c r="P48" i="123"/>
  <c r="V4" i="16"/>
  <c r="C51" i="102"/>
  <c r="K3" i="190"/>
  <c r="T3" i="115"/>
  <c r="I26" i="201"/>
  <c r="I26" i="89"/>
  <c r="K27" i="111"/>
  <c r="O4" i="16"/>
  <c r="K26" i="197"/>
  <c r="L17" i="106"/>
  <c r="E3" i="109"/>
  <c r="E36" i="102"/>
  <c r="J3" i="107"/>
  <c r="K20" i="102"/>
  <c r="J26" i="109"/>
  <c r="S26" i="17"/>
  <c r="U3" i="91"/>
  <c r="D26" i="187"/>
  <c r="O26" i="17"/>
  <c r="D50" i="123"/>
  <c r="V72" i="123"/>
  <c r="I26" i="163"/>
  <c r="X51" i="123"/>
  <c r="N29" i="123"/>
  <c r="L71" i="123"/>
  <c r="M26" i="108"/>
  <c r="D71" i="123"/>
  <c r="K26" i="188"/>
  <c r="E26" i="108"/>
  <c r="J40" i="123"/>
  <c r="L6" i="123"/>
  <c r="U3" i="88"/>
  <c r="F66" i="116"/>
  <c r="J70" i="123"/>
  <c r="I41" i="123"/>
  <c r="G10" i="123"/>
  <c r="X3" i="107"/>
  <c r="W26" i="112"/>
  <c r="H26" i="185"/>
  <c r="M3" i="17"/>
  <c r="P26" i="163"/>
  <c r="D67" i="123"/>
  <c r="T26" i="113"/>
  <c r="W26" i="189"/>
  <c r="L41" i="123"/>
  <c r="L41" i="93" s="1"/>
  <c r="L41" i="11" s="1"/>
  <c r="L41" i="9" s="1"/>
  <c r="L41" i="7" s="1"/>
  <c r="P19" i="123"/>
  <c r="N7" i="123"/>
  <c r="K7" i="123"/>
  <c r="K4" i="125"/>
  <c r="F46" i="123"/>
  <c r="F3" i="174"/>
  <c r="T26" i="86"/>
  <c r="C27" i="111"/>
  <c r="D27" i="106"/>
  <c r="V26" i="81"/>
  <c r="N26" i="81"/>
  <c r="L3" i="79"/>
  <c r="R52" i="104"/>
  <c r="K3" i="203"/>
  <c r="F26" i="81"/>
  <c r="N4" i="125"/>
  <c r="K26" i="85"/>
  <c r="R70" i="123"/>
  <c r="P52" i="105"/>
  <c r="X69" i="123"/>
  <c r="M26" i="187"/>
  <c r="N26" i="108"/>
  <c r="R3" i="18"/>
  <c r="P69" i="123"/>
  <c r="O40" i="123"/>
  <c r="J26" i="86"/>
  <c r="F26" i="108"/>
  <c r="H69" i="123"/>
  <c r="H69" i="93" s="1"/>
  <c r="H69" i="11" s="1"/>
  <c r="H69" i="9" s="1"/>
  <c r="H69" i="7" s="1"/>
  <c r="D49" i="123"/>
  <c r="L21" i="123"/>
  <c r="R26" i="191"/>
  <c r="K17" i="111"/>
  <c r="C2" i="204"/>
  <c r="C50" i="123"/>
  <c r="R26" i="91"/>
  <c r="W26" i="194"/>
  <c r="S26" i="186"/>
  <c r="N68" i="123"/>
  <c r="N3" i="86"/>
  <c r="N2" i="86" s="1"/>
  <c r="T3" i="83"/>
  <c r="G26" i="110"/>
  <c r="S3" i="85"/>
  <c r="C17" i="111"/>
  <c r="X26" i="193"/>
  <c r="K26" i="186"/>
  <c r="F68" i="123"/>
  <c r="I49" i="123"/>
  <c r="E24" i="123"/>
  <c r="L36" i="123"/>
  <c r="P26" i="193"/>
  <c r="L37" i="123"/>
  <c r="V26" i="107"/>
  <c r="D3" i="83"/>
  <c r="L3" i="163"/>
  <c r="U26" i="171"/>
  <c r="K37" i="116"/>
  <c r="K37" i="93" s="1"/>
  <c r="K37" i="11" s="1"/>
  <c r="K37" i="9" s="1"/>
  <c r="K37" i="7" s="1"/>
  <c r="O26" i="115"/>
  <c r="H26" i="193"/>
  <c r="K38" i="123"/>
  <c r="W26" i="171"/>
  <c r="P51" i="123"/>
  <c r="R48" i="123"/>
  <c r="T45" i="123"/>
  <c r="V42" i="123"/>
  <c r="X39" i="123"/>
  <c r="D37" i="123"/>
  <c r="F29" i="123"/>
  <c r="F29" i="93" s="1"/>
  <c r="F29" i="11" s="1"/>
  <c r="F29" i="9" s="1"/>
  <c r="F29" i="7" s="1"/>
  <c r="D21" i="123"/>
  <c r="D16" i="123"/>
  <c r="F13" i="123"/>
  <c r="D6" i="123"/>
  <c r="R49" i="123"/>
  <c r="M26" i="17"/>
  <c r="W26" i="201"/>
  <c r="F26" i="197"/>
  <c r="C26" i="17"/>
  <c r="E26" i="173"/>
  <c r="U26" i="185"/>
  <c r="L26" i="114"/>
  <c r="C26" i="187"/>
  <c r="H3" i="112"/>
  <c r="G3" i="198"/>
  <c r="G2" i="198" s="1"/>
  <c r="C3" i="193"/>
  <c r="P46" i="102"/>
  <c r="P46" i="93" s="1"/>
  <c r="P46" i="11" s="1"/>
  <c r="P46" i="9" s="1"/>
  <c r="P46" i="7" s="1"/>
  <c r="R43" i="102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V7" i="93" s="1"/>
  <c r="V7" i="11" s="1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K50" i="93" s="1"/>
  <c r="K50" i="11" s="1"/>
  <c r="K50" i="9" s="1"/>
  <c r="K50" i="7" s="1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O2" i="190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O69" i="93" s="1"/>
  <c r="O69" i="11" s="1"/>
  <c r="O69" i="9" s="1"/>
  <c r="O69" i="7" s="1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K2" i="89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W27" i="125"/>
  <c r="F27" i="125"/>
  <c r="M33" i="111"/>
  <c r="U17" i="111"/>
  <c r="M33" i="104"/>
  <c r="U17" i="104"/>
  <c r="K11" i="104"/>
  <c r="K3" i="104" s="1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Q2" i="197" s="1"/>
  <c r="O52" i="103"/>
  <c r="O53" i="102"/>
  <c r="O66" i="93"/>
  <c r="O66" i="11" s="1"/>
  <c r="O66" i="9" s="1"/>
  <c r="O66" i="7" s="1"/>
  <c r="S61" i="103"/>
  <c r="G33" i="103"/>
  <c r="G26" i="103" s="1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T61" i="149" l="1"/>
  <c r="T26" i="125"/>
  <c r="H64" i="93"/>
  <c r="H64" i="11" s="1"/>
  <c r="R2" i="109"/>
  <c r="U10" i="149"/>
  <c r="X2" i="115"/>
  <c r="K40" i="93"/>
  <c r="K40" i="11" s="1"/>
  <c r="K40" i="9" s="1"/>
  <c r="K40" i="7" s="1"/>
  <c r="Q56" i="149"/>
  <c r="I2" i="82"/>
  <c r="R33" i="116"/>
  <c r="Q26" i="104"/>
  <c r="W26" i="124"/>
  <c r="W17" i="123"/>
  <c r="D89" i="149"/>
  <c r="X2" i="201"/>
  <c r="W25" i="93"/>
  <c r="W25" i="11" s="1"/>
  <c r="W25" i="9" s="1"/>
  <c r="W25" i="7" s="1"/>
  <c r="I3" i="16"/>
  <c r="T11" i="123"/>
  <c r="C2" i="192"/>
  <c r="G48" i="93"/>
  <c r="G48" i="11" s="1"/>
  <c r="G48" i="9" s="1"/>
  <c r="G48" i="7" s="1"/>
  <c r="G2" i="110"/>
  <c r="H2" i="112"/>
  <c r="I2" i="112"/>
  <c r="H3" i="16"/>
  <c r="T2" i="113"/>
  <c r="C26" i="104"/>
  <c r="K2" i="188"/>
  <c r="C4" i="123"/>
  <c r="C2" i="111"/>
  <c r="U47" i="93"/>
  <c r="U47" i="11" s="1"/>
  <c r="U47" i="9" s="1"/>
  <c r="U47" i="7" s="1"/>
  <c r="X2" i="121"/>
  <c r="I2" i="186"/>
  <c r="W3" i="16"/>
  <c r="S2" i="113"/>
  <c r="D2" i="91"/>
  <c r="H2" i="113"/>
  <c r="M47" i="93"/>
  <c r="M47" i="11" s="1"/>
  <c r="M47" i="9" s="1"/>
  <c r="M47" i="7" s="1"/>
  <c r="F27" i="123"/>
  <c r="N2" i="188"/>
  <c r="O27" i="123"/>
  <c r="E3" i="105"/>
  <c r="U37" i="93"/>
  <c r="U37" i="11" s="1"/>
  <c r="U37" i="9" s="1"/>
  <c r="U37" i="7" s="1"/>
  <c r="O2" i="186"/>
  <c r="C7" i="93"/>
  <c r="C7" i="11" s="1"/>
  <c r="C7" i="9" s="1"/>
  <c r="C7" i="7" s="1"/>
  <c r="H2" i="203"/>
  <c r="R27" i="123"/>
  <c r="V2" i="163"/>
  <c r="J2" i="192"/>
  <c r="G2" i="183"/>
  <c r="S7" i="93"/>
  <c r="S7" i="11" s="1"/>
  <c r="S7" i="9" s="1"/>
  <c r="S7" i="7" s="1"/>
  <c r="N61" i="102"/>
  <c r="N2" i="108"/>
  <c r="T2" i="163"/>
  <c r="C2" i="86"/>
  <c r="G2" i="81"/>
  <c r="O2" i="114"/>
  <c r="J26" i="125"/>
  <c r="J26" i="105"/>
  <c r="J2" i="105" s="1"/>
  <c r="J3" i="125"/>
  <c r="J2" i="125" s="1"/>
  <c r="E62" i="149"/>
  <c r="G3" i="104"/>
  <c r="K2" i="165"/>
  <c r="R66" i="93"/>
  <c r="R66" i="11" s="1"/>
  <c r="R66" i="9" s="1"/>
  <c r="R66" i="7" s="1"/>
  <c r="C11" i="123"/>
  <c r="W26" i="105"/>
  <c r="H33" i="116"/>
  <c r="I3" i="125"/>
  <c r="V2" i="19"/>
  <c r="V18" i="149" s="1"/>
  <c r="M3" i="106"/>
  <c r="K2" i="109"/>
  <c r="J2" i="186"/>
  <c r="C2" i="193"/>
  <c r="C26" i="125"/>
  <c r="X18" i="149"/>
  <c r="S40" i="93"/>
  <c r="S40" i="11" s="1"/>
  <c r="S40" i="9" s="1"/>
  <c r="S40" i="7" s="1"/>
  <c r="O17" i="123"/>
  <c r="V4" i="123"/>
  <c r="N2" i="112"/>
  <c r="C2" i="165"/>
  <c r="X2" i="183"/>
  <c r="U72" i="93"/>
  <c r="U72" i="11" s="1"/>
  <c r="U72" i="9" s="1"/>
  <c r="U72" i="7" s="1"/>
  <c r="V2" i="191"/>
  <c r="V46" i="149" s="1"/>
  <c r="W2" i="108"/>
  <c r="O26" i="103"/>
  <c r="D2" i="194"/>
  <c r="O11" i="123"/>
  <c r="E2" i="201"/>
  <c r="L2" i="19"/>
  <c r="J2" i="195"/>
  <c r="M26" i="16"/>
  <c r="C26" i="16"/>
  <c r="E26" i="105"/>
  <c r="K63" i="93"/>
  <c r="K63" i="11" s="1"/>
  <c r="K63" i="9" s="1"/>
  <c r="K63" i="7" s="1"/>
  <c r="M2" i="187"/>
  <c r="M3" i="16"/>
  <c r="M2" i="16" s="1"/>
  <c r="O61" i="102"/>
  <c r="F2" i="111"/>
  <c r="R26" i="16"/>
  <c r="T3" i="16"/>
  <c r="D2" i="108"/>
  <c r="J2" i="17"/>
  <c r="K2" i="104"/>
  <c r="G55" i="149"/>
  <c r="L2" i="191"/>
  <c r="I2" i="79"/>
  <c r="D26" i="149"/>
  <c r="Q2" i="91"/>
  <c r="U41" i="93"/>
  <c r="U41" i="11" s="1"/>
  <c r="U41" i="9" s="1"/>
  <c r="U41" i="7" s="1"/>
  <c r="M72" i="93"/>
  <c r="M72" i="11" s="1"/>
  <c r="M72" i="9" s="1"/>
  <c r="M72" i="7" s="1"/>
  <c r="O70" i="93"/>
  <c r="O70" i="11" s="1"/>
  <c r="O70" i="9" s="1"/>
  <c r="O70" i="7" s="1"/>
  <c r="W2" i="115"/>
  <c r="O48" i="93"/>
  <c r="O48" i="11" s="1"/>
  <c r="O48" i="9" s="1"/>
  <c r="O48" i="7" s="1"/>
  <c r="D2" i="18"/>
  <c r="Q2" i="19"/>
  <c r="Q18" i="149" s="1"/>
  <c r="X14" i="93"/>
  <c r="X14" i="11" s="1"/>
  <c r="X14" i="9" s="1"/>
  <c r="X14" i="7" s="1"/>
  <c r="C26" i="117"/>
  <c r="V2" i="198"/>
  <c r="J3" i="16"/>
  <c r="U3" i="16"/>
  <c r="G26" i="117"/>
  <c r="Q10" i="149"/>
  <c r="U33" i="116"/>
  <c r="V2" i="193"/>
  <c r="F2" i="17"/>
  <c r="O10" i="93"/>
  <c r="O10" i="11" s="1"/>
  <c r="O10" i="9" s="1"/>
  <c r="O10" i="7" s="1"/>
  <c r="H26" i="104"/>
  <c r="H2" i="104" s="1"/>
  <c r="U26" i="106"/>
  <c r="U2" i="106" s="1"/>
  <c r="R26" i="105"/>
  <c r="R2" i="105" s="1"/>
  <c r="H2" i="197"/>
  <c r="F26" i="124"/>
  <c r="V58" i="149"/>
  <c r="K3" i="106"/>
  <c r="G2" i="203"/>
  <c r="T82" i="149"/>
  <c r="W2" i="84"/>
  <c r="P74" i="149"/>
  <c r="J87" i="149"/>
  <c r="S87" i="149"/>
  <c r="L82" i="149"/>
  <c r="M76" i="149"/>
  <c r="K89" i="149"/>
  <c r="N41" i="149"/>
  <c r="C2" i="78"/>
  <c r="K43" i="149"/>
  <c r="R64" i="149"/>
  <c r="O39" i="149"/>
  <c r="M26" i="103"/>
  <c r="D60" i="149"/>
  <c r="H95" i="149"/>
  <c r="X66" i="93"/>
  <c r="X66" i="11" s="1"/>
  <c r="X66" i="9" s="1"/>
  <c r="X66" i="7" s="1"/>
  <c r="I89" i="149"/>
  <c r="M87" i="149"/>
  <c r="K87" i="149"/>
  <c r="L56" i="149"/>
  <c r="J89" i="149"/>
  <c r="F17" i="149"/>
  <c r="T56" i="149"/>
  <c r="H93" i="149"/>
  <c r="N57" i="149"/>
  <c r="J2" i="196"/>
  <c r="W3" i="105"/>
  <c r="V57" i="149"/>
  <c r="H2" i="121"/>
  <c r="X64" i="149"/>
  <c r="R89" i="149"/>
  <c r="F87" i="149"/>
  <c r="I87" i="149"/>
  <c r="T87" i="149"/>
  <c r="D82" i="149"/>
  <c r="D56" i="149"/>
  <c r="Q26" i="106"/>
  <c r="H18" i="149"/>
  <c r="K26" i="117"/>
  <c r="K32" i="149"/>
  <c r="W87" i="149"/>
  <c r="C87" i="149"/>
  <c r="V42" i="149"/>
  <c r="V87" i="149"/>
  <c r="P87" i="149"/>
  <c r="V63" i="149"/>
  <c r="O44" i="149"/>
  <c r="I2" i="109"/>
  <c r="L89" i="149"/>
  <c r="N26" i="16"/>
  <c r="N2" i="16" s="1"/>
  <c r="W44" i="149"/>
  <c r="S26" i="105"/>
  <c r="S2" i="105" s="1"/>
  <c r="D87" i="149"/>
  <c r="L87" i="149"/>
  <c r="U87" i="149"/>
  <c r="D57" i="149"/>
  <c r="J2" i="193"/>
  <c r="U3" i="111"/>
  <c r="U2" i="111" s="1"/>
  <c r="Q87" i="149"/>
  <c r="S26" i="124"/>
  <c r="L12" i="149"/>
  <c r="T7" i="149"/>
  <c r="O26" i="16"/>
  <c r="I2" i="110"/>
  <c r="G2" i="190"/>
  <c r="M3" i="104"/>
  <c r="N87" i="149"/>
  <c r="X87" i="149"/>
  <c r="H74" i="149"/>
  <c r="J27" i="123"/>
  <c r="N6" i="149"/>
  <c r="X26" i="75"/>
  <c r="J2" i="194"/>
  <c r="Q89" i="149"/>
  <c r="R87" i="149"/>
  <c r="K95" i="149"/>
  <c r="V26" i="105"/>
  <c r="V2" i="105" s="1"/>
  <c r="F2" i="109"/>
  <c r="O3" i="125"/>
  <c r="Q4" i="123"/>
  <c r="Q82" i="149"/>
  <c r="G26" i="125"/>
  <c r="G2" i="125" s="1"/>
  <c r="E26" i="106"/>
  <c r="V26" i="106"/>
  <c r="V2" i="106" s="1"/>
  <c r="D2" i="81"/>
  <c r="V3" i="16"/>
  <c r="I2" i="87"/>
  <c r="D26" i="105"/>
  <c r="D2" i="105" s="1"/>
  <c r="X2" i="87"/>
  <c r="F2" i="91"/>
  <c r="I66" i="93"/>
  <c r="I66" i="11" s="1"/>
  <c r="I66" i="9" s="1"/>
  <c r="I66" i="7" s="1"/>
  <c r="E72" i="93"/>
  <c r="E72" i="11" s="1"/>
  <c r="E72" i="9" s="1"/>
  <c r="E72" i="7" s="1"/>
  <c r="J26" i="104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J51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L2" i="105" s="1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R26" i="106"/>
  <c r="R2" i="106" s="1"/>
  <c r="T57" i="149"/>
  <c r="I39" i="149"/>
  <c r="T3" i="125"/>
  <c r="T2" i="125" s="1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W75" i="149"/>
  <c r="S3" i="117"/>
  <c r="J33" i="123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U18" i="149"/>
  <c r="I71" i="149"/>
  <c r="N83" i="149"/>
  <c r="W17" i="149"/>
  <c r="S83" i="149"/>
  <c r="K24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X7" i="149"/>
  <c r="G43" i="149"/>
  <c r="C47" i="149"/>
  <c r="J62" i="149"/>
  <c r="U44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P2" i="123" s="1"/>
  <c r="C76" i="149"/>
  <c r="R82" i="149"/>
  <c r="E26" i="124"/>
  <c r="E2" i="124" s="1"/>
  <c r="D3" i="124"/>
  <c r="O82" i="149"/>
  <c r="M75" i="149"/>
  <c r="S75" i="149"/>
  <c r="C64" i="149"/>
  <c r="L3" i="124"/>
  <c r="W82" i="149"/>
  <c r="F71" i="149"/>
  <c r="E71" i="149"/>
  <c r="C31" i="149"/>
  <c r="M26" i="149"/>
  <c r="K71" i="149"/>
  <c r="D71" i="149"/>
  <c r="V5" i="149"/>
  <c r="L46" i="149"/>
  <c r="U71" i="149"/>
  <c r="F5" i="149"/>
  <c r="K16" i="9"/>
  <c r="K16" i="7" s="1"/>
  <c r="N5" i="149"/>
  <c r="X46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P10" i="149"/>
  <c r="N81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O57" i="149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L50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P53" i="93"/>
  <c r="P52" i="102"/>
  <c r="L53" i="93"/>
  <c r="L52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K33" i="149"/>
  <c r="I11" i="102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E33" i="149" l="1"/>
  <c r="F86" i="149"/>
  <c r="S2" i="125"/>
  <c r="O21" i="149"/>
  <c r="J34" i="149"/>
  <c r="S42" i="149"/>
  <c r="I2" i="16"/>
  <c r="E46" i="149"/>
  <c r="P9" i="149"/>
  <c r="O29" i="149"/>
  <c r="I61" i="149"/>
  <c r="E47" i="149"/>
  <c r="I25" i="149"/>
  <c r="R50" i="149"/>
  <c r="F43" i="149"/>
  <c r="F24" i="149"/>
  <c r="T60" i="149"/>
  <c r="L59" i="149"/>
  <c r="C86" i="149"/>
  <c r="P55" i="149"/>
  <c r="X39" i="149"/>
  <c r="U91" i="149"/>
  <c r="X53" i="149"/>
  <c r="C2" i="104"/>
  <c r="N48" i="149"/>
  <c r="M29" i="149"/>
  <c r="Q2" i="104"/>
  <c r="E24" i="149"/>
  <c r="J90" i="149"/>
  <c r="J95" i="149"/>
  <c r="O17" i="149"/>
  <c r="H64" i="149"/>
  <c r="D54" i="149"/>
  <c r="U46" i="149"/>
  <c r="G50" i="149"/>
  <c r="U68" i="149"/>
  <c r="P41" i="149"/>
  <c r="F26" i="123"/>
  <c r="F2" i="116"/>
  <c r="Q2" i="106"/>
  <c r="X41" i="149"/>
  <c r="W2" i="16"/>
  <c r="W2" i="105"/>
  <c r="W41" i="149"/>
  <c r="W2" i="111"/>
  <c r="X48" i="149"/>
  <c r="T2" i="16"/>
  <c r="K2" i="16"/>
  <c r="C2" i="125"/>
  <c r="K2" i="106"/>
  <c r="K49" i="149" s="1"/>
  <c r="V32" i="149"/>
  <c r="S2" i="116"/>
  <c r="K21" i="149"/>
  <c r="D2" i="104"/>
  <c r="D45" i="149" s="1"/>
  <c r="S2" i="75"/>
  <c r="S45" i="149"/>
  <c r="G93" i="149"/>
  <c r="V3" i="123"/>
  <c r="H88" i="149"/>
  <c r="O22" i="102"/>
  <c r="X43" i="149"/>
  <c r="N59" i="149"/>
  <c r="U22" i="149"/>
  <c r="L43" i="149"/>
  <c r="L70" i="149"/>
  <c r="U26" i="123"/>
  <c r="C54" i="149"/>
  <c r="C41" i="149"/>
  <c r="W42" i="149"/>
  <c r="C61" i="149"/>
  <c r="N3" i="102"/>
  <c r="P25" i="149"/>
  <c r="Q29" i="149"/>
  <c r="R60" i="149"/>
  <c r="C38" i="149"/>
  <c r="V2" i="16"/>
  <c r="T68" i="149"/>
  <c r="V49" i="149"/>
  <c r="N32" i="149"/>
  <c r="I22" i="149"/>
  <c r="X9" i="149"/>
  <c r="L62" i="149"/>
  <c r="J5" i="149"/>
  <c r="I21" i="149"/>
  <c r="W63" i="149"/>
  <c r="D88" i="149"/>
  <c r="Q27" i="149"/>
  <c r="Q34" i="149"/>
  <c r="H42" i="149"/>
  <c r="R3" i="123"/>
  <c r="P93" i="149"/>
  <c r="U21" i="149"/>
  <c r="R25" i="149"/>
  <c r="G40" i="149"/>
  <c r="X2" i="75"/>
  <c r="T47" i="149"/>
  <c r="L88" i="149"/>
  <c r="S2" i="16"/>
  <c r="O9" i="93"/>
  <c r="O9" i="11" s="1"/>
  <c r="S70" i="149"/>
  <c r="G30" i="149"/>
  <c r="P61" i="149"/>
  <c r="U2" i="16"/>
  <c r="C2" i="16"/>
  <c r="W32" i="149"/>
  <c r="P90" i="149"/>
  <c r="N55" i="149"/>
  <c r="J61" i="149"/>
  <c r="M18" i="149"/>
  <c r="D51" i="149"/>
  <c r="T59" i="149"/>
  <c r="M41" i="149"/>
  <c r="O30" i="149"/>
  <c r="G47" i="149"/>
  <c r="D48" i="149"/>
  <c r="V54" i="149"/>
  <c r="C11" i="102"/>
  <c r="L68" i="149"/>
  <c r="K48" i="149"/>
  <c r="D28" i="149"/>
  <c r="C32" i="149"/>
  <c r="T54" i="149"/>
  <c r="V44" i="149"/>
  <c r="K2" i="124"/>
  <c r="M22" i="149"/>
  <c r="P50" i="149"/>
  <c r="K9" i="149"/>
  <c r="N54" i="149"/>
  <c r="W28" i="149"/>
  <c r="M70" i="149"/>
  <c r="H53" i="149"/>
  <c r="R2" i="103"/>
  <c r="N2" i="75"/>
  <c r="E2" i="106"/>
  <c r="M15" i="149"/>
  <c r="Q41" i="149"/>
  <c r="G54" i="149"/>
  <c r="I9" i="149"/>
  <c r="F2" i="75"/>
  <c r="U61" i="93"/>
  <c r="M30" i="149"/>
  <c r="U32" i="149"/>
  <c r="J25" i="149"/>
  <c r="O93" i="149"/>
  <c r="T17" i="149"/>
  <c r="Q22" i="149"/>
  <c r="J24" i="149"/>
  <c r="K83" i="149"/>
  <c r="J28" i="149"/>
  <c r="K17" i="149"/>
  <c r="C70" i="149"/>
  <c r="T70" i="149"/>
  <c r="J2" i="16"/>
  <c r="L16" i="149"/>
  <c r="X91" i="149"/>
  <c r="V59" i="149"/>
  <c r="F91" i="149"/>
  <c r="R46" i="149"/>
  <c r="Q88" i="149"/>
  <c r="F40" i="149"/>
  <c r="O2" i="125"/>
  <c r="O2" i="106"/>
  <c r="J3" i="123"/>
  <c r="P91" i="149"/>
  <c r="J45" i="149"/>
  <c r="X42" i="149"/>
  <c r="D59" i="149"/>
  <c r="F16" i="149"/>
  <c r="J26" i="123"/>
  <c r="D23" i="149"/>
  <c r="X88" i="149"/>
  <c r="O91" i="149"/>
  <c r="T50" i="149"/>
  <c r="J88" i="149"/>
  <c r="R34" i="149"/>
  <c r="S46" i="149"/>
  <c r="O41" i="149"/>
  <c r="Q28" i="149"/>
  <c r="J93" i="149"/>
  <c r="P2" i="75"/>
  <c r="C21" i="149"/>
  <c r="G32" i="149"/>
  <c r="K15" i="149"/>
  <c r="W22" i="149"/>
  <c r="J30" i="149"/>
  <c r="G5" i="149"/>
  <c r="L47" i="149"/>
  <c r="C16" i="149"/>
  <c r="F53" i="149"/>
  <c r="F32" i="149"/>
  <c r="E44" i="149"/>
  <c r="W30" i="149"/>
  <c r="J61" i="93"/>
  <c r="O68" i="149"/>
  <c r="K68" i="149"/>
  <c r="Q33" i="149"/>
  <c r="D90" i="149"/>
  <c r="D39" i="149"/>
  <c r="V16" i="149"/>
  <c r="P2" i="117"/>
  <c r="I64" i="149"/>
  <c r="I38" i="149"/>
  <c r="C33" i="149"/>
  <c r="D26" i="102"/>
  <c r="T83" i="149"/>
  <c r="I17" i="149"/>
  <c r="N56" i="149"/>
  <c r="E91" i="149"/>
  <c r="Q26" i="149"/>
  <c r="O31" i="149"/>
  <c r="H90" i="149"/>
  <c r="D83" i="149"/>
  <c r="R30" i="149"/>
  <c r="P83" i="149"/>
  <c r="U2" i="117"/>
  <c r="I2" i="124"/>
  <c r="P2" i="104"/>
  <c r="T2" i="75"/>
  <c r="I30" i="149"/>
  <c r="M61" i="149"/>
  <c r="O59" i="149"/>
  <c r="D86" i="149"/>
  <c r="M86" i="149"/>
  <c r="P95" i="149"/>
  <c r="I4" i="102"/>
  <c r="I3" i="102" s="1"/>
  <c r="K26" i="149"/>
  <c r="F42" i="149"/>
  <c r="I62" i="149"/>
  <c r="D52" i="149"/>
  <c r="V55" i="149"/>
  <c r="G88" i="149"/>
  <c r="J33" i="149"/>
  <c r="K91" i="149"/>
  <c r="H68" i="149"/>
  <c r="P61" i="93"/>
  <c r="J44" i="149"/>
  <c r="L24" i="149"/>
  <c r="G44" i="149"/>
  <c r="F2" i="16"/>
  <c r="I2" i="104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25" i="149"/>
  <c r="P52" i="149"/>
  <c r="P30" i="149"/>
  <c r="J32" i="149"/>
  <c r="T18" i="149"/>
  <c r="N45" i="149"/>
  <c r="W18" i="149"/>
  <c r="U23" i="149"/>
  <c r="V22" i="149"/>
  <c r="F18" i="149"/>
  <c r="E63" i="149"/>
  <c r="R57" i="149"/>
  <c r="G70" i="149"/>
  <c r="G51" i="149"/>
  <c r="P58" i="149"/>
  <c r="W48" i="149"/>
  <c r="R29" i="149"/>
  <c r="X21" i="149"/>
  <c r="P23" i="149"/>
  <c r="L64" i="149"/>
  <c r="D95" i="149"/>
  <c r="H46" i="149"/>
  <c r="J18" i="149"/>
  <c r="J20" i="149"/>
  <c r="L83" i="149"/>
  <c r="X27" i="149"/>
  <c r="L25" i="149"/>
  <c r="E27" i="149"/>
  <c r="W58" i="149"/>
  <c r="U94" i="149"/>
  <c r="S43" i="149"/>
  <c r="X31" i="149"/>
  <c r="E23" i="149"/>
  <c r="K93" i="149"/>
  <c r="P16" i="149"/>
  <c r="F93" i="149"/>
  <c r="I2" i="75"/>
  <c r="R26" i="149"/>
  <c r="Q47" i="149"/>
  <c r="U93" i="149"/>
  <c r="F61" i="149"/>
  <c r="U47" i="149"/>
  <c r="O52" i="149"/>
  <c r="R56" i="149"/>
  <c r="C43" i="149"/>
  <c r="R38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D15" i="149"/>
  <c r="T88" i="149"/>
  <c r="P42" i="149"/>
  <c r="G42" i="149"/>
  <c r="J17" i="149"/>
  <c r="Q64" i="149"/>
  <c r="F60" i="149"/>
  <c r="X59" i="149"/>
  <c r="K31" i="149"/>
  <c r="X34" i="149"/>
  <c r="P86" i="149"/>
  <c r="M31" i="149"/>
  <c r="C63" i="149"/>
  <c r="X2" i="105"/>
  <c r="N2" i="124"/>
  <c r="D64" i="149"/>
  <c r="I2" i="106"/>
  <c r="R18" i="149"/>
  <c r="R70" i="149"/>
  <c r="J2" i="75"/>
  <c r="I42" i="149"/>
  <c r="X30" i="149"/>
  <c r="W2" i="75"/>
  <c r="T2" i="104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N66" i="149" l="1"/>
  <c r="J15" i="149"/>
  <c r="C15" i="149"/>
  <c r="W15" i="149"/>
  <c r="S15" i="149"/>
  <c r="I45" i="149"/>
  <c r="Q45" i="149"/>
  <c r="S19" i="149"/>
  <c r="T15" i="149"/>
  <c r="E49" i="149"/>
  <c r="C90" i="149"/>
  <c r="W53" i="149"/>
  <c r="N19" i="149"/>
  <c r="K85" i="149"/>
  <c r="U66" i="149"/>
  <c r="T19" i="149"/>
  <c r="J2" i="123"/>
  <c r="V15" i="149"/>
  <c r="O8" i="93"/>
  <c r="O3" i="93" s="1"/>
  <c r="W19" i="149"/>
  <c r="U15" i="149"/>
  <c r="X19" i="149"/>
  <c r="G19" i="149"/>
  <c r="O49" i="149"/>
  <c r="P45" i="149"/>
  <c r="G85" i="149"/>
  <c r="S37" i="149"/>
  <c r="C37" i="149"/>
  <c r="D19" i="149"/>
  <c r="F19" i="149"/>
  <c r="F66" i="149"/>
  <c r="E19" i="149"/>
  <c r="H19" i="149"/>
  <c r="N49" i="149"/>
  <c r="F37" i="149"/>
  <c r="L19" i="149"/>
  <c r="P19" i="149"/>
  <c r="K84" i="149"/>
  <c r="U2" i="102"/>
  <c r="C84" i="149"/>
  <c r="H84" i="149"/>
  <c r="X37" i="149"/>
  <c r="P49" i="149"/>
  <c r="F15" i="149"/>
  <c r="C19" i="149"/>
  <c r="H49" i="149"/>
  <c r="I37" i="149"/>
  <c r="T45" i="149"/>
  <c r="D85" i="149"/>
  <c r="I49" i="149"/>
  <c r="E45" i="149"/>
  <c r="S49" i="149"/>
  <c r="I19" i="149"/>
  <c r="M66" i="149"/>
  <c r="X40" i="149"/>
  <c r="X49" i="149"/>
  <c r="J66" i="149"/>
  <c r="W90" i="149"/>
  <c r="J19" i="149"/>
  <c r="T37" i="149"/>
  <c r="X84" i="149"/>
  <c r="G84" i="149"/>
  <c r="W85" i="149"/>
  <c r="R1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J84" i="149" l="1"/>
  <c r="K2" i="93"/>
  <c r="V26" i="11"/>
  <c r="R2" i="93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S2" i="11"/>
  <c r="M35" i="149"/>
  <c r="N35" i="149"/>
  <c r="J26" i="9"/>
  <c r="I35" i="14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<sst xmlns="http://schemas.openxmlformats.org/spreadsheetml/2006/main" count="12477" uniqueCount="330">
  <si>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</si>
  <si>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</si>
  <si>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</si>
  <si>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</si>
  <si>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</si>
  <si>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</si>
  <si>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</si>
  <si>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</si>
  <si>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</si>
  <si>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</si>
  <si>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</si>
  <si>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</si>
  <si>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</si>
  <si>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</si>
  <si>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</si>
  <si>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</si>
  <si>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</si>
  <si>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</si>
  <si>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</si>
  <si>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</si>
  <si>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</si>
  <si>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</si>
  <si>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</si>
  <si>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</si>
  <si>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</si>
  <si>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</si>
  <si>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</si>
  <si>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</si>
  <si>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</si>
  <si>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</si>
  <si>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</si>
  <si>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</si>
  <si>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</si>
  <si>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</si>
  <si>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</si>
  <si>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</si>
  <si>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</si>
  <si>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</si>
  <si>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</si>
  <si>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</si>
  <si>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</si>
  <si>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</si>
  <si>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</si>
  <si>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</si>
  <si>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</si>
  <si>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</si>
  <si>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</si>
  <si>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</si>
  <si>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</si>
  <si>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</si>
  <si>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</si>
  <si>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</si>
  <si>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</si>
  <si>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</si>
  <si>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</si>
  <si>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</si>
  <si>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</si>
  <si>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</si>
  <si>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</si>
  <si>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</si>
  <si>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</si>
  <si>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</si>
  <si>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</si>
  <si>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</si>
  <si>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</si>
  <si>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</si>
  <si>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</si>
  <si>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</si>
  <si>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</si>
  <si>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</si>
  <si>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</si>
  <si>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</si>
  <si>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</si>
  <si>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</si>
  <si>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</si>
  <si>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</si>
  <si>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</si>
  <si>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</si>
  <si>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</si>
  <si>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</si>
  <si>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</si>
  <si>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</si>
  <si>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</si>
  <si>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</si>
  <si>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</si>
  <si>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</si>
  <si>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</si>
  <si>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</si>
  <si>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</si>
  <si>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</si>
  <si>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</si>
  <si>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</si>
  <si>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</si>
  <si>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</si>
  <si>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</si>
  <si>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</si>
  <si>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</si>
  <si>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</si>
  <si>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</si>
  <si>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</si>
  <si>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</si>
  <si>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</si>
  <si>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</si>
  <si>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</si>
  <si>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</si>
  <si>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</si>
  <si>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</si>
  <si>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</si>
  <si>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</si>
  <si>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</si>
  <si>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</si>
  <si>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</si>
  <si>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</si>
  <si>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</si>
  <si>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</si>
  <si>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</si>
  <si>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</si>
  <si>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</si>
  <si>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</si>
  <si>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</si>
  <si>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</si>
  <si>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</si>
  <si>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</si>
  <si>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</si>
  <si>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</si>
  <si>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</si>
  <si>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</si>
  <si>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</si>
  <si>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</si>
  <si>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</si>
  <si>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</si>
  <si>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</si>
  <si>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</si>
  <si>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</si>
  <si>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</si>
  <si>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</si>
  <si>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</si>
  <si>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</si>
  <si>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</si>
  <si>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</si>
  <si>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</si>
  <si>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</si>
  <si>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</si>
  <si>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</si>
  <si>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</si>
  <si>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</si>
  <si>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</si>
  <si>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</si>
  <si>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</si>
  <si>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</si>
  <si>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</si>
  <si>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</si>
  <si>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</si>
  <si>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</si>
  <si>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</si>
  <si>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</si>
  <si>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</si>
  <si>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</si>
  <si>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</si>
  <si>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</si>
  <si>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</si>
  <si>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</si>
  <si>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</si>
  <si>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</si>
  <si>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</si>
  <si>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</si>
  <si>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</si>
  <si>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</si>
  <si>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</si>
  <si>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</si>
  <si>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</si>
  <si>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</si>
  <si>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</si>
  <si>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</si>
  <si>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</si>
  <si>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</si>
  <si>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</si>
  <si>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</si>
  <si>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</si>
  <si>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</si>
  <si>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</si>
  <si>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</si>
  <si>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</si>
  <si>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</si>
  <si>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</si>
  <si>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</si>
  <si>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</si>
  <si>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</si>
  <si>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</si>
  <si>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</si>
  <si>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</si>
  <si>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</si>
  <si>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</si>
  <si>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</si>
  <si>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</si>
  <si>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</si>
  <si>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</si>
  <si>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</si>
  <si>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</si>
  <si>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</si>
  <si>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</si>
  <si>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</si>
  <si>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</si>
  <si>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</si>
  <si>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</si>
  <si>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</si>
  <si>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</si>
  <si>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</si>
  <si>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</si>
  <si>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</si>
  <si>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</si>
  <si>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</si>
  <si>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</si>
  <si>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</si>
  <si>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</si>
  <si>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</si>
  <si>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</si>
  <si>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</si>
  <si>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</si>
  <si>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</si>
  <si>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</si>
  <si>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</si>
  <si>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</si>
  <si>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</si>
  <si>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</si>
  <si>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</si>
  <si>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</si>
  <si>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</si>
  <si>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</si>
  <si>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</si>
  <si>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</si>
  <si>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</si>
  <si>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</si>
  <si>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</si>
  <si>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</si>
  <si>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</si>
  <si>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</si>
  <si>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</si>
  <si>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</si>
  <si>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</si>
  <si>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</si>
  <si>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</si>
  <si>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</si>
  <si>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</si>
  <si>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</si>
  <si>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</si>
  <si>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</si>
  <si>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</si>
  <si>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</si>
  <si>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</si>
  <si>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</si>
  <si>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</si>
  <si>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</si>
  <si>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</si>
  <si>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</si>
  <si>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</si>
  <si>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</si>
  <si>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</si>
  <si>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</si>
  <si>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</si>
  <si>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</si>
  <si>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</si>
  <si>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</si>
  <si>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</si>
  <si>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</si>
  <si>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</si>
  <si>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</si>
  <si>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</si>
  <si>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</si>
  <si>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</si>
  <si>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</si>
  <si>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</si>
  <si>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</si>
  <si>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</si>
  <si>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</si>
  <si>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</si>
  <si>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</si>
  <si>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</si>
  <si>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</si>
  <si>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</si>
  <si>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</si>
  <si>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</si>
  <si>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</si>
  <si>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</si>
  <si>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</si>
  <si>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</si>
  <si>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</si>
  <si>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</si>
  <si>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</si>
  <si>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</si>
  <si>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</si>
  <si>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</si>
  <si>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</si>
  <si>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</si>
  <si>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</si>
  <si>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</si>
  <si>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</si>
  <si>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</si>
  <si>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</si>
  <si>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</si>
  <si>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</si>
  <si>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</si>
  <si>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</si>
  <si>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</si>
  <si>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</si>
  <si>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</si>
  <si>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</si>
  <si>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</si>
  <si>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</si>
  <si>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</si>
  <si>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</si>
  <si>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</si>
  <si>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</si>
  <si>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</si>
  <si>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</si>
  <si>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</si>
  <si>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</si>
  <si>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</si>
  <si>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</si>
  <si>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</si>
  <si>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</si>
  <si>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</si>
  <si>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</si>
  <si>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</si>
  <si>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</si>
  <si>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</si>
  <si>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</si>
  <si>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</si>
  <si>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Latvia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</si>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</sst>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45432.787245370368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6848.6556438189946</v>
      </c>
      <c r="D4" s="8">
        <f>GAE!D$2</f>
        <v>7943.3210507115309</v>
      </c>
      <c r="E4" s="8">
        <f>GAE!E$2</f>
        <v>7971.075303191642</v>
      </c>
      <c r="F4" s="8">
        <f>GAE!F$2</f>
        <v>8175.1146221711379</v>
      </c>
      <c r="G4" s="8">
        <f>GAE!G$2</f>
        <v>8258.294207892026</v>
      </c>
      <c r="H4" s="8">
        <f>GAE!H$2</f>
        <v>8560.2042645468482</v>
      </c>
      <c r="I4" s="8">
        <f>GAE!I$2</f>
        <v>8847.9858288798805</v>
      </c>
      <c r="J4" s="8">
        <f>GAE!J$2</f>
        <v>9158.4588579824504</v>
      </c>
      <c r="K4" s="8">
        <f>GAE!K$2</f>
        <v>8875.4955343236852</v>
      </c>
      <c r="L4" s="8">
        <f>GAE!L$2</f>
        <v>8361.7494343906674</v>
      </c>
      <c r="M4" s="8">
        <f>GAE!M$2</f>
        <v>9239.0877489947106</v>
      </c>
      <c r="N4" s="8">
        <f>GAE!N$2</f>
        <v>8366.2657528559994</v>
      </c>
      <c r="O4" s="8">
        <f>GAE!O$2</f>
        <v>8108.2491679279738</v>
      </c>
      <c r="P4" s="8">
        <f>GAE!P$2</f>
        <v>8043.6619449699338</v>
      </c>
      <c r="Q4" s="8">
        <f>GAE!Q$2</f>
        <v>7788.8736339903617</v>
      </c>
      <c r="R4" s="8">
        <f>GAE!R$2</f>
        <v>7968.5139927808732</v>
      </c>
      <c r="S4" s="8">
        <f>GAE!S$2</f>
        <v>8156.8448536376764</v>
      </c>
      <c r="T4" s="8">
        <f>GAE!T$2</f>
        <v>7916.3913235851223</v>
      </c>
      <c r="U4" s="8">
        <f>GAE!U$2</f>
        <v>7806.1685854727721</v>
      </c>
      <c r="V4" s="8">
        <f>GAE!V$2</f>
        <v>8385.0613917034316</v>
      </c>
      <c r="W4" s="8">
        <f>GAE!W$2</f>
        <v>7186.3757674042326</v>
      </c>
      <c r="X4" s="8">
        <f>GAE!X$2</f>
        <v>7455.0934884972148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25.188012719999996</v>
      </c>
      <c r="D5" s="10">
        <f>INTMARB!D$2</f>
        <v>619.66751543999999</v>
      </c>
      <c r="E5" s="10">
        <f>INTMARB!E$2</f>
        <v>654.14344824</v>
      </c>
      <c r="F5" s="10">
        <f>INTMARB!F$2</f>
        <v>597.50669627999991</v>
      </c>
      <c r="G5" s="10">
        <f>INTMARB!G$2</f>
        <v>644.65525512000011</v>
      </c>
      <c r="H5" s="10">
        <f>INTMARB!H$2</f>
        <v>830.15027711999994</v>
      </c>
      <c r="I5" s="10">
        <f>INTMARB!I$2</f>
        <v>628.88260356000001</v>
      </c>
      <c r="J5" s="10">
        <f>INTMARB!J$2</f>
        <v>569.1397715999999</v>
      </c>
      <c r="K5" s="10">
        <f>INTMARB!K$2</f>
        <v>660.18541212000002</v>
      </c>
      <c r="L5" s="10">
        <f>INTMARB!L$2</f>
        <v>877.11097427999994</v>
      </c>
      <c r="M5" s="10">
        <f>INTMARB!M$2</f>
        <v>804.8833660800002</v>
      </c>
      <c r="N5" s="10">
        <f>INTMARB!N$2</f>
        <v>685.50694416000022</v>
      </c>
      <c r="O5" s="10">
        <f>INTMARB!O$2</f>
        <v>767.28342096000017</v>
      </c>
      <c r="P5" s="10">
        <f>INTMARB!P$2</f>
        <v>767.24094456000012</v>
      </c>
      <c r="Q5" s="10">
        <f>INTMARB!Q$2</f>
        <v>742.0347208799999</v>
      </c>
      <c r="R5" s="10">
        <f>INTMARB!R$2</f>
        <v>808.35359400000016</v>
      </c>
      <c r="S5" s="10">
        <f>INTMARB!S$2</f>
        <v>997.14891456000009</v>
      </c>
      <c r="T5" s="10">
        <f>INTMARB!T$2</f>
        <v>824.14472327999988</v>
      </c>
      <c r="U5" s="10">
        <f>INTMARB!U$2</f>
        <v>119.01523644000001</v>
      </c>
      <c r="V5" s="10">
        <f>INTMARB!V$2</f>
        <v>913.41402407999999</v>
      </c>
      <c r="W5" s="10">
        <f>INTMARB!W$2</f>
        <v>642.80252700000005</v>
      </c>
      <c r="X5" s="10">
        <f>INTMARB!X$2</f>
        <v>644.69232503999979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11.031105093696679</v>
      </c>
      <c r="D6" s="12">
        <f>INTMARB_IN!D$2</f>
        <v>265.44472359114468</v>
      </c>
      <c r="E6" s="12">
        <f>INTMARB_IN!E$2</f>
        <v>280.39702943951505</v>
      </c>
      <c r="F6" s="12">
        <f>INTMARB_IN!F$2</f>
        <v>256.43328612698792</v>
      </c>
      <c r="G6" s="12">
        <f>INTMARB_IN!G$2</f>
        <v>276.95888639622899</v>
      </c>
      <c r="H6" s="12">
        <f>INTMARB_IN!H$2</f>
        <v>334.65583289772371</v>
      </c>
      <c r="I6" s="12">
        <f>INTMARB_IN!I$2</f>
        <v>248.69475545957533</v>
      </c>
      <c r="J6" s="12">
        <f>INTMARB_IN!J$2</f>
        <v>233.15012391125333</v>
      </c>
      <c r="K6" s="12">
        <f>INTMARB_IN!K$2</f>
        <v>273.0302851890097</v>
      </c>
      <c r="L6" s="12">
        <f>INTMARB_IN!L$2</f>
        <v>375.73045201558</v>
      </c>
      <c r="M6" s="12">
        <f>INTMARB_IN!M$2</f>
        <v>369.1477539752251</v>
      </c>
      <c r="N6" s="12">
        <f>INTMARB_IN!N$2</f>
        <v>293.18763633678128</v>
      </c>
      <c r="O6" s="12">
        <f>INTMARB_IN!O$2</f>
        <v>349.31887581340345</v>
      </c>
      <c r="P6" s="12">
        <f>INTMARB_IN!P$2</f>
        <v>360.15196789081403</v>
      </c>
      <c r="Q6" s="12">
        <f>INTMARB_IN!Q$2</f>
        <v>342.00486747855638</v>
      </c>
      <c r="R6" s="12">
        <f>INTMARB_IN!R$2</f>
        <v>386.40813497530246</v>
      </c>
      <c r="S6" s="12">
        <f>INTMARB_IN!S$2</f>
        <v>477.5293037017878</v>
      </c>
      <c r="T6" s="12">
        <f>INTMARB_IN!T$2</f>
        <v>383.64154709430784</v>
      </c>
      <c r="U6" s="12">
        <f>INTMARB_IN!U$2</f>
        <v>53.270488909197113</v>
      </c>
      <c r="V6" s="12">
        <f>INTMARB_IN!V$2</f>
        <v>375.44708679827937</v>
      </c>
      <c r="W6" s="12">
        <f>INTMARB_IN!W$2</f>
        <v>234.05537663966072</v>
      </c>
      <c r="X6" s="12">
        <f>INTMARB_IN!X$2</f>
        <v>217.71050487619473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14.156907626303319</v>
      </c>
      <c r="D7" s="12">
        <f>INTMARB_EX!D$2</f>
        <v>354.22279184885525</v>
      </c>
      <c r="E7" s="12">
        <f>INTMARB_EX!E$2</f>
        <v>373.74641880048489</v>
      </c>
      <c r="F7" s="12">
        <f>INTMARB_EX!F$2</f>
        <v>341.07341015301211</v>
      </c>
      <c r="G7" s="12">
        <f>INTMARB_EX!G$2</f>
        <v>367.69636872377112</v>
      </c>
      <c r="H7" s="12">
        <f>INTMARB_EX!H$2</f>
        <v>495.49444422227629</v>
      </c>
      <c r="I7" s="12">
        <f>INTMARB_EX!I$2</f>
        <v>380.18784810042462</v>
      </c>
      <c r="J7" s="12">
        <f>INTMARB_EX!J$2</f>
        <v>335.98964768874657</v>
      </c>
      <c r="K7" s="12">
        <f>INTMARB_EX!K$2</f>
        <v>387.15512693099026</v>
      </c>
      <c r="L7" s="12">
        <f>INTMARB_EX!L$2</f>
        <v>501.38052226441988</v>
      </c>
      <c r="M7" s="12">
        <f>INTMARB_EX!M$2</f>
        <v>435.7356121047751</v>
      </c>
      <c r="N7" s="12">
        <f>INTMARB_EX!N$2</f>
        <v>392.31930782321894</v>
      </c>
      <c r="O7" s="12">
        <f>INTMARB_EX!O$2</f>
        <v>417.96454514659672</v>
      </c>
      <c r="P7" s="12">
        <f>INTMARB_EX!P$2</f>
        <v>407.08897666918614</v>
      </c>
      <c r="Q7" s="12">
        <f>INTMARB_EX!Q$2</f>
        <v>400.02985340144352</v>
      </c>
      <c r="R7" s="12">
        <f>INTMARB_EX!R$2</f>
        <v>421.94545902469764</v>
      </c>
      <c r="S7" s="12">
        <f>INTMARB_EX!S$2</f>
        <v>519.61961085821224</v>
      </c>
      <c r="T7" s="12">
        <f>INTMARB_EX!T$2</f>
        <v>440.50317618569204</v>
      </c>
      <c r="U7" s="12">
        <f>INTMARB_EX!U$2</f>
        <v>65.744747530802911</v>
      </c>
      <c r="V7" s="12">
        <f>INTMARB_EX!V$2</f>
        <v>537.96693728172067</v>
      </c>
      <c r="W7" s="12">
        <f>INTMARB_EX!W$2</f>
        <v>408.74715036033928</v>
      </c>
      <c r="X7" s="12">
        <f>INTMARB_EX!X$2</f>
        <v>426.98182016380508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6823.4676310989944</v>
      </c>
      <c r="D8" s="8">
        <f>GIC!D$2</f>
        <v>7323.6535352715318</v>
      </c>
      <c r="E8" s="8">
        <f>GIC!E$2</f>
        <v>7316.931854951642</v>
      </c>
      <c r="F8" s="8">
        <f>GIC!F$2</f>
        <v>7577.6079258911386</v>
      </c>
      <c r="G8" s="8">
        <f>GIC!G$2</f>
        <v>7613.6389527720257</v>
      </c>
      <c r="H8" s="8">
        <f>GIC!H$2</f>
        <v>7730.0539874268479</v>
      </c>
      <c r="I8" s="8">
        <f>GIC!I$2</f>
        <v>8219.1032253198809</v>
      </c>
      <c r="J8" s="8">
        <f>GIC!J$2</f>
        <v>8589.3190863824475</v>
      </c>
      <c r="K8" s="8">
        <f>GIC!K$2</f>
        <v>8215.3101222036839</v>
      </c>
      <c r="L8" s="8">
        <f>GIC!L$2</f>
        <v>7484.6384601106683</v>
      </c>
      <c r="M8" s="8">
        <f>GIC!M$2</f>
        <v>8434.2043829147115</v>
      </c>
      <c r="N8" s="8">
        <f>GIC!N$2</f>
        <v>7680.7588086959986</v>
      </c>
      <c r="O8" s="8">
        <f>GIC!O$2</f>
        <v>7340.9657469679742</v>
      </c>
      <c r="P8" s="8">
        <f>GIC!P$2</f>
        <v>7276.4210004099332</v>
      </c>
      <c r="Q8" s="8">
        <f>GIC!Q$2</f>
        <v>7046.8389131103631</v>
      </c>
      <c r="R8" s="8">
        <f>GIC!R$2</f>
        <v>7160.1603987808712</v>
      </c>
      <c r="S8" s="8">
        <f>GIC!S$2</f>
        <v>7159.6959390776765</v>
      </c>
      <c r="T8" s="8">
        <f>GIC!T$2</f>
        <v>7092.2466003051213</v>
      </c>
      <c r="U8" s="8">
        <f>GIC!U$2</f>
        <v>7687.153349032772</v>
      </c>
      <c r="V8" s="8">
        <f>GIC!V$2</f>
        <v>7471.64736762343</v>
      </c>
      <c r="W8" s="8">
        <f>GIC!W$2</f>
        <v>6543.5732404042328</v>
      </c>
      <c r="X8" s="8">
        <f>GIC!X$2</f>
        <v>6810.4011634572153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80.758079999999978</v>
      </c>
      <c r="D9" s="10">
        <f>INTAVI!D$2</f>
        <v>80.758080000000021</v>
      </c>
      <c r="E9" s="10">
        <f>INTAVI!E$2</f>
        <v>83.864160000000041</v>
      </c>
      <c r="F9" s="10">
        <f>INTAVI!F$2</f>
        <v>121.16507472000004</v>
      </c>
      <c r="G9" s="10">
        <f>INTAVI!G$2</f>
        <v>146.01966804000006</v>
      </c>
      <c r="H9" s="10">
        <f>INTAVI!H$2</f>
        <v>177.08745672000001</v>
      </c>
      <c r="I9" s="10">
        <f>INTAVI!I$2</f>
        <v>198.83519351999999</v>
      </c>
      <c r="J9" s="10">
        <f>INTAVI!J$2</f>
        <v>242.33040828000009</v>
      </c>
      <c r="K9" s="10">
        <f>INTAVI!K$2</f>
        <v>292.03907723999998</v>
      </c>
      <c r="L9" s="10">
        <f>INTAVI!L$2</f>
        <v>307.57310100000007</v>
      </c>
      <c r="M9" s="10">
        <f>INTAVI!M$2</f>
        <v>354.17517227999991</v>
      </c>
      <c r="N9" s="10">
        <f>INTAVI!N$2</f>
        <v>354.17517227999991</v>
      </c>
      <c r="O9" s="10">
        <f>INTAVI!O$2</f>
        <v>357.28176996000008</v>
      </c>
      <c r="P9" s="10">
        <f>INTAVI!P$2</f>
        <v>369.70919603999994</v>
      </c>
      <c r="Q9" s="10">
        <f>INTAVI!Q$2</f>
        <v>329.32057896000003</v>
      </c>
      <c r="R9" s="10">
        <f>INTAVI!R$2</f>
        <v>323.10712476000015</v>
      </c>
      <c r="S9" s="10">
        <f>INTAVI!S$2</f>
        <v>369.70919603999988</v>
      </c>
      <c r="T9" s="10">
        <f>INTAVI!T$2</f>
        <v>421.22923307999991</v>
      </c>
      <c r="U9" s="10">
        <f>INTAVI!U$2</f>
        <v>461.37841740000016</v>
      </c>
      <c r="V9" s="10">
        <f>INTAVI!V$2</f>
        <v>472.2643692000002</v>
      </c>
      <c r="W9" s="10">
        <f>INTAVI!W$2</f>
        <v>174.97480464000003</v>
      </c>
      <c r="X9" s="10">
        <f>INTAVI!X$2</f>
        <v>235.49547924000009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69.980138572134791</v>
      </c>
      <c r="D10" s="12">
        <f>INTAVI_PA_IN!D$2</f>
        <v>70.014766282737511</v>
      </c>
      <c r="E10" s="12">
        <f>INTAVI_PA_IN!E$2</f>
        <v>72.646966229963951</v>
      </c>
      <c r="F10" s="12">
        <f>INTAVI_PA_IN!F$2</f>
        <v>105.34209066818163</v>
      </c>
      <c r="G10" s="12">
        <f>INTAVI_PA_IN!G$2</f>
        <v>126.97833783509779</v>
      </c>
      <c r="H10" s="12">
        <f>INTAVI_PA_IN!H$2</f>
        <v>156.96479752707791</v>
      </c>
      <c r="I10" s="12">
        <f>INTAVI_PA_IN!I$2</f>
        <v>179.39481461052998</v>
      </c>
      <c r="J10" s="12">
        <f>INTAVI_PA_IN!J$2</f>
        <v>219.54090533203498</v>
      </c>
      <c r="K10" s="12">
        <f>INTAVI_PA_IN!K$2</f>
        <v>263.67014173538257</v>
      </c>
      <c r="L10" s="12">
        <f>INTAVI_PA_IN!L$2</f>
        <v>275.82429346083018</v>
      </c>
      <c r="M10" s="12">
        <f>INTAVI_PA_IN!M$2</f>
        <v>319.85134586797278</v>
      </c>
      <c r="N10" s="12">
        <f>INTAVI_PA_IN!N$2</f>
        <v>320.24485879917711</v>
      </c>
      <c r="O10" s="12">
        <f>INTAVI_PA_IN!O$2</f>
        <v>314.66680236812465</v>
      </c>
      <c r="P10" s="12">
        <f>INTAVI_PA_IN!P$2</f>
        <v>321.87627844317825</v>
      </c>
      <c r="Q10" s="12">
        <f>INTAVI_PA_IN!Q$2</f>
        <v>292.26069866906653</v>
      </c>
      <c r="R10" s="12">
        <f>INTAVI_PA_IN!R$2</f>
        <v>291.67212174695925</v>
      </c>
      <c r="S10" s="12">
        <f>INTAVI_PA_IN!S$2</f>
        <v>335.97616937888819</v>
      </c>
      <c r="T10" s="12">
        <f>INTAVI_PA_IN!T$2</f>
        <v>384.19533709031174</v>
      </c>
      <c r="U10" s="12">
        <f>INTAVI_PA_IN!U$2</f>
        <v>421.31806065036506</v>
      </c>
      <c r="V10" s="12">
        <f>INTAVI_PA_IN!V$2</f>
        <v>429.76641393738765</v>
      </c>
      <c r="W10" s="12">
        <f>INTAVI_PA_IN!W$2</f>
        <v>147.60875189856225</v>
      </c>
      <c r="X10" s="12">
        <f>INTAVI_PA_IN!X$2</f>
        <v>203.46303815716939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10.042316936695803</v>
      </c>
      <c r="D11" s="12">
        <f>INTAVI_PA_EX!D$2</f>
        <v>10.051369742849042</v>
      </c>
      <c r="E11" s="12">
        <f>INTAVI_PA_EX!E$2</f>
        <v>10.425381354021889</v>
      </c>
      <c r="F11" s="12">
        <f>INTAVI_PA_EX!F$2</f>
        <v>15.1098025169817</v>
      </c>
      <c r="G11" s="12">
        <f>INTAVI_PA_EX!G$2</f>
        <v>18.219199942542012</v>
      </c>
      <c r="H11" s="12">
        <f>INTAVI_PA_EX!H$2</f>
        <v>19.042170521122195</v>
      </c>
      <c r="I11" s="12">
        <f>INTAVI_PA_EX!I$2</f>
        <v>18.331050337331462</v>
      </c>
      <c r="J11" s="12">
        <f>INTAVI_PA_EX!J$2</f>
        <v>21.66419555277103</v>
      </c>
      <c r="K11" s="12">
        <f>INTAVI_PA_EX!K$2</f>
        <v>26.723811753637207</v>
      </c>
      <c r="L11" s="12">
        <f>INTAVI_PA_EX!L$2</f>
        <v>28.734042542152789</v>
      </c>
      <c r="M11" s="12">
        <f>INTAVI_PA_EX!M$2</f>
        <v>30.552250558987634</v>
      </c>
      <c r="N11" s="12">
        <f>INTAVI_PA_EX!N$2</f>
        <v>30.349433136349916</v>
      </c>
      <c r="O11" s="12">
        <f>INTAVI_PA_EX!O$2</f>
        <v>31.573188130254994</v>
      </c>
      <c r="P11" s="12">
        <f>INTAVI_PA_EX!P$2</f>
        <v>31.679816608805211</v>
      </c>
      <c r="Q11" s="12">
        <f>INTAVI_PA_EX!Q$2</f>
        <v>28.621458832183126</v>
      </c>
      <c r="R11" s="12">
        <f>INTAVI_PA_EX!R$2</f>
        <v>27.306990203334998</v>
      </c>
      <c r="S11" s="12">
        <f>INTAVI_PA_EX!S$2</f>
        <v>29.814254625257824</v>
      </c>
      <c r="T11" s="12">
        <f>INTAVI_PA_EX!T$2</f>
        <v>32.514970588804893</v>
      </c>
      <c r="U11" s="12">
        <f>INTAVI_PA_EX!U$2</f>
        <v>35.468544501640778</v>
      </c>
      <c r="V11" s="12">
        <f>INTAVI_PA_EX!V$2</f>
        <v>36.46796960166516</v>
      </c>
      <c r="W11" s="12">
        <f>INTAVI_PA_EX!W$2</f>
        <v>19.151198920945728</v>
      </c>
      <c r="X11" s="12">
        <f>INTAVI_PA_EX!X$2</f>
        <v>23.117724007604682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0.64997261015812291</v>
      </c>
      <c r="D12" s="12">
        <f>INTAVI_FR_IN!D$2</f>
        <v>0.59408720535357351</v>
      </c>
      <c r="E12" s="12">
        <f>INTAVI_FR_IN!E$2</f>
        <v>0.68191076362453806</v>
      </c>
      <c r="F12" s="12">
        <f>INTAVI_FR_IN!F$2</f>
        <v>0.60298777164194894</v>
      </c>
      <c r="G12" s="12">
        <f>INTAVI_FR_IN!G$2</f>
        <v>0.6997968290508737</v>
      </c>
      <c r="H12" s="12">
        <f>INTAVI_FR_IN!H$2</f>
        <v>0.94873338508661109</v>
      </c>
      <c r="I12" s="12">
        <f>INTAVI_FR_IN!I$2</f>
        <v>0.96407242607886678</v>
      </c>
      <c r="J12" s="12">
        <f>INTAVI_FR_IN!J$2</f>
        <v>0.9051070994562751</v>
      </c>
      <c r="K12" s="12">
        <f>INTAVI_FR_IN!K$2</f>
        <v>1.2625938302718365</v>
      </c>
      <c r="L12" s="12">
        <f>INTAVI_FR_IN!L$2</f>
        <v>2.4817582689052484</v>
      </c>
      <c r="M12" s="12">
        <f>INTAVI_FR_IN!M$2</f>
        <v>2.915939176635217</v>
      </c>
      <c r="N12" s="12">
        <f>INTAVI_FR_IN!N$2</f>
        <v>2.667513299878145</v>
      </c>
      <c r="O12" s="12">
        <f>INTAVI_FR_IN!O$2</f>
        <v>3.0264852251124399</v>
      </c>
      <c r="P12" s="12">
        <f>INTAVI_FR_IN!P$2</f>
        <v>3.5380401971802589</v>
      </c>
      <c r="Q12" s="12">
        <f>INTAVI_FR_IN!Q$2</f>
        <v>3.152146826443214</v>
      </c>
      <c r="R12" s="12">
        <f>INTAVI_FR_IN!R$2</f>
        <v>2.661018146635509</v>
      </c>
      <c r="S12" s="12">
        <f>INTAVI_FR_IN!S$2</f>
        <v>2.8411426488766756</v>
      </c>
      <c r="T12" s="12">
        <f>INTAVI_FR_IN!T$2</f>
        <v>3.4831213115662685</v>
      </c>
      <c r="U12" s="12">
        <f>INTAVI_FR_IN!U$2</f>
        <v>3.7470302646669951</v>
      </c>
      <c r="V12" s="12">
        <f>INTAVI_FR_IN!V$2</f>
        <v>4.0561038023304334</v>
      </c>
      <c r="W12" s="12">
        <f>INTAVI_FR_IN!W$2</f>
        <v>3.145860593991233</v>
      </c>
      <c r="X12" s="12">
        <f>INTAVI_FR_IN!X$2</f>
        <v>5.2535523270008326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8.5651881011279074E-2</v>
      </c>
      <c r="D13" s="12">
        <f>INTAVI_FR_EX!D$2</f>
        <v>9.785676905988705E-2</v>
      </c>
      <c r="E13" s="12">
        <f>INTAVI_FR_EX!E$2</f>
        <v>0.10990165238965781</v>
      </c>
      <c r="F13" s="12">
        <f>INTAVI_FR_EX!F$2</f>
        <v>0.11019376319475437</v>
      </c>
      <c r="G13" s="12">
        <f>INTAVI_FR_EX!G$2</f>
        <v>0.12233343330936368</v>
      </c>
      <c r="H13" s="12">
        <f>INTAVI_FR_EX!H$2</f>
        <v>0.13175528671331521</v>
      </c>
      <c r="I13" s="12">
        <f>INTAVI_FR_EX!I$2</f>
        <v>0.14525614605966122</v>
      </c>
      <c r="J13" s="12">
        <f>INTAVI_FR_EX!J$2</f>
        <v>0.22020029573780819</v>
      </c>
      <c r="K13" s="12">
        <f>INTAVI_FR_EX!K$2</f>
        <v>0.38252992070834646</v>
      </c>
      <c r="L13" s="12">
        <f>INTAVI_FR_EX!L$2</f>
        <v>0.53300672811185812</v>
      </c>
      <c r="M13" s="12">
        <f>INTAVI_FR_EX!M$2</f>
        <v>0.8556366764042681</v>
      </c>
      <c r="N13" s="12">
        <f>INTAVI_FR_EX!N$2</f>
        <v>0.91336704459472551</v>
      </c>
      <c r="O13" s="12">
        <f>INTAVI_FR_EX!O$2</f>
        <v>8.0152942365079856</v>
      </c>
      <c r="P13" s="12">
        <f>INTAVI_FR_EX!P$2</f>
        <v>12.615060790836242</v>
      </c>
      <c r="Q13" s="12">
        <f>INTAVI_FR_EX!Q$2</f>
        <v>5.2862746323071699</v>
      </c>
      <c r="R13" s="12">
        <f>INTAVI_FR_EX!R$2</f>
        <v>1.4669946630704045</v>
      </c>
      <c r="S13" s="12">
        <f>INTAVI_FR_EX!S$2</f>
        <v>1.0776293869771845</v>
      </c>
      <c r="T13" s="12">
        <f>INTAVI_FR_EX!T$2</f>
        <v>1.0358040893170748</v>
      </c>
      <c r="U13" s="12">
        <f>INTAVI_FR_EX!U$2</f>
        <v>0.84478198332733845</v>
      </c>
      <c r="V13" s="12">
        <f>INTAVI_FR_EX!V$2</f>
        <v>1.9738818586169764</v>
      </c>
      <c r="W13" s="12">
        <f>INTAVI_FR_EX!W$2</f>
        <v>5.0689932265008268</v>
      </c>
      <c r="X13" s="12">
        <f>INTAVI_FR_EX!X$2</f>
        <v>3.6611647482251652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6742.709551098993</v>
      </c>
      <c r="D14" s="8">
        <f>NRGSUP!D$2</f>
        <v>7242.8954552715313</v>
      </c>
      <c r="E14" s="8">
        <f>NRGSUP!E$2</f>
        <v>7233.0676949516419</v>
      </c>
      <c r="F14" s="8">
        <f>NRGSUP!F$2</f>
        <v>7456.4428511711385</v>
      </c>
      <c r="G14" s="8">
        <f>NRGSUP!G$2</f>
        <v>7467.6192847320253</v>
      </c>
      <c r="H14" s="8">
        <f>NRGSUP!H$2</f>
        <v>7552.966530706849</v>
      </c>
      <c r="I14" s="8">
        <f>NRGSUP!I$2</f>
        <v>8020.2680317998811</v>
      </c>
      <c r="J14" s="8">
        <f>NRGSUP!J$2</f>
        <v>8346.9886781024488</v>
      </c>
      <c r="K14" s="8">
        <f>NRGSUP!K$2</f>
        <v>7923.2710449636843</v>
      </c>
      <c r="L14" s="8">
        <f>NRGSUP!L$2</f>
        <v>7177.0653591106684</v>
      </c>
      <c r="M14" s="8">
        <f>NRGSUP!M$2</f>
        <v>8080.0292106347115</v>
      </c>
      <c r="N14" s="8">
        <f>NRGSUP!N$2</f>
        <v>7326.5836364159986</v>
      </c>
      <c r="O14" s="8">
        <f>NRGSUP!O$2</f>
        <v>6983.6839770079741</v>
      </c>
      <c r="P14" s="8">
        <f>NRGSUP!P$2</f>
        <v>6906.7118043699338</v>
      </c>
      <c r="Q14" s="8">
        <f>NRGSUP!Q$2</f>
        <v>6717.5183341503634</v>
      </c>
      <c r="R14" s="8">
        <f>NRGSUP!R$2</f>
        <v>6837.0532740208719</v>
      </c>
      <c r="S14" s="8">
        <f>NRGSUP!S$2</f>
        <v>6789.9867430376762</v>
      </c>
      <c r="T14" s="8">
        <f>NRGSUP!T$2</f>
        <v>6671.0173672251221</v>
      </c>
      <c r="U14" s="8">
        <f>NRGSUP!U$2</f>
        <v>7225.7749316327718</v>
      </c>
      <c r="V14" s="8">
        <f>NRGSUP!V$2</f>
        <v>6999.3829984234299</v>
      </c>
      <c r="W14" s="8">
        <f>NRGSUP!W$2</f>
        <v>6368.5984357642337</v>
      </c>
      <c r="X14" s="8">
        <f>NRGSUP!X$2</f>
        <v>6574.9056842172149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2617.8261138557759</v>
      </c>
      <c r="D15" s="10">
        <f>TI_EHG_E!D$2</f>
        <v>2618.0562449049012</v>
      </c>
      <c r="E15" s="10">
        <f>TI_EHG_E!E$2</f>
        <v>2492.8857461516423</v>
      </c>
      <c r="F15" s="10">
        <f>TI_EHG_E!F$2</f>
        <v>2442.784764911642</v>
      </c>
      <c r="G15" s="10">
        <f>TI_EHG_E!G$2</f>
        <v>2231.1940326716422</v>
      </c>
      <c r="H15" s="10">
        <f>TI_EHG_E!H$2</f>
        <v>2208.0272605181071</v>
      </c>
      <c r="I15" s="10">
        <f>TI_EHG_E!I$2</f>
        <v>2229.1116867311384</v>
      </c>
      <c r="J15" s="10">
        <f>TI_EHG_E!J$2</f>
        <v>2103.1396865640722</v>
      </c>
      <c r="K15" s="10">
        <f>TI_EHG_E!K$2</f>
        <v>2057.8738051799742</v>
      </c>
      <c r="L15" s="10">
        <f>TI_EHG_E!L$2</f>
        <v>1984.080594085586</v>
      </c>
      <c r="M15" s="10">
        <f>TI_EHG_E!M$2</f>
        <v>2374.6079437259705</v>
      </c>
      <c r="N15" s="10">
        <f>TI_EHG_E!N$2</f>
        <v>2182.3652355841809</v>
      </c>
      <c r="O15" s="10">
        <f>TI_EHG_E!O$2</f>
        <v>1976.0379414697486</v>
      </c>
      <c r="P15" s="10">
        <f>TI_EHG_E!P$2</f>
        <v>2079.3639491486792</v>
      </c>
      <c r="Q15" s="10">
        <f>TI_EHG_E!Q$2</f>
        <v>1785.7730927387552</v>
      </c>
      <c r="R15" s="10">
        <f>TI_EHG_E!R$2</f>
        <v>1855.6981973825727</v>
      </c>
      <c r="S15" s="10">
        <f>TI_EHG_E!S$2</f>
        <v>1874.2554833716183</v>
      </c>
      <c r="T15" s="10">
        <f>TI_EHG_E!T$2</f>
        <v>1571.6080704667224</v>
      </c>
      <c r="U15" s="10">
        <f>TI_EHG_E!U$2</f>
        <v>1958.3297518290103</v>
      </c>
      <c r="V15" s="10">
        <f>TI_EHG_E!V$2</f>
        <v>1842.6453802204828</v>
      </c>
      <c r="W15" s="10">
        <f>TI_EHG_E!W$2</f>
        <v>1383.1311603843553</v>
      </c>
      <c r="X15" s="10">
        <f>TI_EHG_E!X$2</f>
        <v>1450.2577176779696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0</v>
      </c>
      <c r="H16" s="12">
        <f>TI_EHG_E_E!H$2</f>
        <v>0</v>
      </c>
      <c r="I16" s="12">
        <f>TI_EHG_E_E!I$2</f>
        <v>0</v>
      </c>
      <c r="J16" s="12">
        <f>TI_EHG_E_E!J$2</f>
        <v>0</v>
      </c>
      <c r="K16" s="12">
        <f>TI_EHG_E_E!K$2</f>
        <v>0</v>
      </c>
      <c r="L16" s="12">
        <f>TI_EHG_E_E!L$2</f>
        <v>0</v>
      </c>
      <c r="M16" s="12">
        <f>TI_EHG_E_E!M$2</f>
        <v>0</v>
      </c>
      <c r="N16" s="12">
        <f>TI_EHG_E_E!N$2</f>
        <v>0</v>
      </c>
      <c r="O16" s="12">
        <f>TI_EHG_E_E!O$2</f>
        <v>0</v>
      </c>
      <c r="P16" s="12">
        <f>TI_EHG_E_E!P$2</f>
        <v>0</v>
      </c>
      <c r="Q16" s="12">
        <f>TI_EHG_E_E!Q$2</f>
        <v>0</v>
      </c>
      <c r="R16" s="12">
        <f>TI_EHG_E_E!R$2</f>
        <v>0</v>
      </c>
      <c r="S16" s="12">
        <f>TI_EHG_E_E!S$2</f>
        <v>0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1438.5840048247367</v>
      </c>
      <c r="D17" s="12">
        <f>TI_EHG_CHP_E!D$2</f>
        <v>1488.6263452313665</v>
      </c>
      <c r="E17" s="12">
        <f>TI_EHG_CHP_E!E$2</f>
        <v>1492.1089679121321</v>
      </c>
      <c r="F17" s="12">
        <f>TI_EHG_CHP_E!F$2</f>
        <v>1502.7701385443424</v>
      </c>
      <c r="G17" s="12">
        <f>TI_EHG_CHP_E!G$2</f>
        <v>1380.6858080411032</v>
      </c>
      <c r="H17" s="12">
        <f>TI_EHG_CHP_E!H$2</f>
        <v>1346.1831673107531</v>
      </c>
      <c r="I17" s="12">
        <f>TI_EHG_CHP_E!I$2</f>
        <v>1592.080510079081</v>
      </c>
      <c r="J17" s="12">
        <f>TI_EHG_CHP_E!J$2</f>
        <v>1513.8012813453765</v>
      </c>
      <c r="K17" s="12">
        <f>TI_EHG_CHP_E!K$2</f>
        <v>1467.4087800228995</v>
      </c>
      <c r="L17" s="12">
        <f>TI_EHG_CHP_E!L$2</f>
        <v>1436.4264206261553</v>
      </c>
      <c r="M17" s="12">
        <f>TI_EHG_CHP_E!M$2</f>
        <v>1843.5157124956554</v>
      </c>
      <c r="N17" s="12">
        <f>TI_EHG_CHP_E!N$2</f>
        <v>1721.6860230720617</v>
      </c>
      <c r="O17" s="12">
        <f>TI_EHG_CHP_E!O$2</f>
        <v>1567.4794208695039</v>
      </c>
      <c r="P17" s="12">
        <f>TI_EHG_CHP_E!P$2</f>
        <v>1787.7850525005158</v>
      </c>
      <c r="Q17" s="12">
        <f>TI_EHG_CHP_E!Q$2</f>
        <v>1567.1811657367527</v>
      </c>
      <c r="R17" s="12">
        <f>TI_EHG_CHP_E!R$2</f>
        <v>1672.2110848436705</v>
      </c>
      <c r="S17" s="12">
        <f>TI_EHG_CHP_E!S$2</f>
        <v>1704.9966185769913</v>
      </c>
      <c r="T17" s="12">
        <f>TI_EHG_CHP_E!T$2</f>
        <v>963.96987310481074</v>
      </c>
      <c r="U17" s="12">
        <f>TI_EHG_CHP_E!U$2</f>
        <v>1406.0784849586978</v>
      </c>
      <c r="V17" s="12">
        <f>TI_EHG_CHP_E!V$2</f>
        <v>1366.7498873001969</v>
      </c>
      <c r="W17" s="12">
        <f>TI_EHG_CHP_E!W$2</f>
        <v>892.70313757303006</v>
      </c>
      <c r="X17" s="12">
        <f>TI_EHG_CHP_E!X$2</f>
        <v>908.7726642644036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1179.2421090310395</v>
      </c>
      <c r="D18" s="12">
        <f>TI_EHG_H_E!D$2</f>
        <v>1129.4298996735349</v>
      </c>
      <c r="E18" s="12">
        <f>TI_EHG_H_E!E$2</f>
        <v>1000.7767782395101</v>
      </c>
      <c r="F18" s="12">
        <f>TI_EHG_H_E!F$2</f>
        <v>940.01462636729957</v>
      </c>
      <c r="G18" s="12">
        <f>TI_EHG_H_E!G$2</f>
        <v>850.50822463053873</v>
      </c>
      <c r="H18" s="12">
        <f>TI_EHG_H_E!H$2</f>
        <v>861.84409320735369</v>
      </c>
      <c r="I18" s="12">
        <f>TI_EHG_H_E!I$2</f>
        <v>637.03117665205741</v>
      </c>
      <c r="J18" s="12">
        <f>TI_EHG_H_E!J$2</f>
        <v>589.3384052186957</v>
      </c>
      <c r="K18" s="12">
        <f>TI_EHG_H_E!K$2</f>
        <v>590.46502515707482</v>
      </c>
      <c r="L18" s="12">
        <f>TI_EHG_H_E!L$2</f>
        <v>547.65417345943092</v>
      </c>
      <c r="M18" s="12">
        <f>TI_EHG_H_E!M$2</f>
        <v>531.09223123031495</v>
      </c>
      <c r="N18" s="12">
        <f>TI_EHG_H_E!N$2</f>
        <v>460.67921251211942</v>
      </c>
      <c r="O18" s="12">
        <f>TI_EHG_H_E!O$2</f>
        <v>408.55852060024472</v>
      </c>
      <c r="P18" s="12">
        <f>TI_EHG_H_E!P$2</f>
        <v>291.57889664816349</v>
      </c>
      <c r="Q18" s="12">
        <f>TI_EHG_H_E!Q$2</f>
        <v>218.59192700200259</v>
      </c>
      <c r="R18" s="12">
        <f>TI_EHG_H_E!R$2</f>
        <v>183.48711253890195</v>
      </c>
      <c r="S18" s="12">
        <f>TI_EHG_H_E!S$2</f>
        <v>169.2588647946269</v>
      </c>
      <c r="T18" s="12">
        <f>TI_EHG_H_E!T$2</f>
        <v>607.63819736191169</v>
      </c>
      <c r="U18" s="12">
        <f>TI_EHG_H_E!U$2</f>
        <v>552.25126687031241</v>
      </c>
      <c r="V18" s="12">
        <f>TI_EHG_H_E!V$2</f>
        <v>475.89549292028596</v>
      </c>
      <c r="W18" s="12">
        <f>TI_EHG_H_E!W$2</f>
        <v>490.42802281132526</v>
      </c>
      <c r="X18" s="12">
        <f>TI_EHG_H_E!X$2</f>
        <v>541.48505341356588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4124.8834372432184</v>
      </c>
      <c r="D35" s="8">
        <f>FC_E!D$2</f>
        <v>4624.8392103666301</v>
      </c>
      <c r="E35" s="8">
        <f>FC_E!E$2</f>
        <v>4740.1819488000001</v>
      </c>
      <c r="F35" s="8">
        <f>FC_E!F$2</f>
        <v>5013.6580862594956</v>
      </c>
      <c r="G35" s="8">
        <f>FC_E!G$2</f>
        <v>5236.4252520603832</v>
      </c>
      <c r="H35" s="8">
        <f>FC_E!H$2</f>
        <v>5344.9392701887418</v>
      </c>
      <c r="I35" s="8">
        <f>FC_E!I$2</f>
        <v>5791.1563450687418</v>
      </c>
      <c r="J35" s="8">
        <f>FC_E!J$2</f>
        <v>6243.848991538377</v>
      </c>
      <c r="K35" s="8">
        <f>FC_E!K$2</f>
        <v>5865.3972397837115</v>
      </c>
      <c r="L35" s="8">
        <f>FC_E!L$2</f>
        <v>5192.9847650250831</v>
      </c>
      <c r="M35" s="8">
        <f>FC_E!M$2</f>
        <v>5705.421266908741</v>
      </c>
      <c r="N35" s="8">
        <f>FC_E!N$2</f>
        <v>5144.2184008318181</v>
      </c>
      <c r="O35" s="8">
        <f>FC_E!O$2</f>
        <v>5007.6460355382242</v>
      </c>
      <c r="P35" s="8">
        <f>FC_E!P$2</f>
        <v>4827.3478552212546</v>
      </c>
      <c r="Q35" s="8">
        <f>FC_E!Q$2</f>
        <v>4931.7452414116078</v>
      </c>
      <c r="R35" s="8">
        <f>FC_E!R$2</f>
        <v>4981.3550766382996</v>
      </c>
      <c r="S35" s="8">
        <f>FC_E!S$2</f>
        <v>4915.7312596660577</v>
      </c>
      <c r="T35" s="8">
        <f>FC_E!T$2</f>
        <v>5099.4092967584002</v>
      </c>
      <c r="U35" s="8">
        <f>FC_E!U$2</f>
        <v>5267.4451798037599</v>
      </c>
      <c r="V35" s="8">
        <f>FC_E!V$2</f>
        <v>5156.7376182029475</v>
      </c>
      <c r="W35" s="8">
        <f>FC_E!W$2</f>
        <v>4985.4672753798786</v>
      </c>
      <c r="X35" s="8">
        <f>FC_E!X$2</f>
        <v>5124.6479665392453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1039.04528136</v>
      </c>
      <c r="D36" s="12">
        <f>FC_IND_E!D$2</f>
        <v>1002.5645308799999</v>
      </c>
      <c r="E36" s="12">
        <f>FC_IND_E!E$2</f>
        <v>1051.81379436</v>
      </c>
      <c r="F36" s="12">
        <f>FC_IND_E!F$2</f>
        <v>1090.590803729245</v>
      </c>
      <c r="G36" s="12">
        <f>FC_IND_E!G$2</f>
        <v>1107.0784440603832</v>
      </c>
      <c r="H36" s="12">
        <f>FC_IND_E!H$2</f>
        <v>1102.2740637487414</v>
      </c>
      <c r="I36" s="12">
        <f>FC_IND_E!I$2</f>
        <v>1168.9342260584899</v>
      </c>
      <c r="J36" s="12">
        <f>FC_IND_E!J$2</f>
        <v>1190.5606343692452</v>
      </c>
      <c r="K36" s="12">
        <f>FC_IND_E!K$2</f>
        <v>1090.3668585097485</v>
      </c>
      <c r="L36" s="12">
        <f>FC_IND_E!L$2</f>
        <v>871.27258074974839</v>
      </c>
      <c r="M36" s="12">
        <f>FC_IND_E!M$2</f>
        <v>1143.8059374254667</v>
      </c>
      <c r="N36" s="12">
        <f>FC_IND_E!N$2</f>
        <v>1031.5133876789932</v>
      </c>
      <c r="O36" s="12">
        <f>FC_IND_E!O$2</f>
        <v>1064.651228969245</v>
      </c>
      <c r="P36" s="12">
        <f>FC_IND_E!P$2</f>
        <v>889.90864451602715</v>
      </c>
      <c r="Q36" s="12">
        <f>FC_IND_E!Q$2</f>
        <v>847.76070366555302</v>
      </c>
      <c r="R36" s="12">
        <f>FC_IND_E!R$2</f>
        <v>752.68940234236698</v>
      </c>
      <c r="S36" s="12">
        <f>FC_IND_E!S$2</f>
        <v>638.13163714705399</v>
      </c>
      <c r="T36" s="12">
        <f>FC_IND_E!T$2</f>
        <v>620.3598242478929</v>
      </c>
      <c r="U36" s="12">
        <f>FC_IND_E!U$2</f>
        <v>757.56969673327535</v>
      </c>
      <c r="V36" s="12">
        <f>FC_IND_E!V$2</f>
        <v>678.78362658371407</v>
      </c>
      <c r="W36" s="12">
        <f>FC_IND_E!W$2</f>
        <v>683.55092403994513</v>
      </c>
      <c r="X36" s="12">
        <f>FC_IND_E!X$2</f>
        <v>656.1174903152762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330.74540652000002</v>
      </c>
      <c r="D37" s="14">
        <f>FC_IND_IS_E!D$2</f>
        <v>334.03066067999998</v>
      </c>
      <c r="E37" s="14">
        <f>FC_IND_IS_E!E$2</f>
        <v>314.05899599999998</v>
      </c>
      <c r="F37" s="14">
        <f>FC_IND_IS_E!F$2</f>
        <v>301.52681688000001</v>
      </c>
      <c r="G37" s="14">
        <f>FC_IND_IS_E!G$2</f>
        <v>308.33538299999998</v>
      </c>
      <c r="H37" s="14">
        <f>FC_IND_IS_E!H$2</f>
        <v>298.58834832000002</v>
      </c>
      <c r="I37" s="14">
        <f>FC_IND_IS_E!I$2</f>
        <v>309.04260168000002</v>
      </c>
      <c r="J37" s="14">
        <f>FC_IND_IS_E!J$2</f>
        <v>307.71958884000003</v>
      </c>
      <c r="K37" s="14">
        <f>FC_IND_IS_E!K$2</f>
        <v>290.93260728000001</v>
      </c>
      <c r="L37" s="14">
        <f>FC_IND_IS_E!L$2</f>
        <v>260.28026399999999</v>
      </c>
      <c r="M37" s="14">
        <f>FC_IND_IS_E!M$2</f>
        <v>297.11083938974832</v>
      </c>
      <c r="N37" s="14">
        <f>FC_IND_IS_E!N$2</f>
        <v>77.114155029748289</v>
      </c>
      <c r="O37" s="14">
        <f>FC_IND_IS_E!O$2</f>
        <v>106.38414336</v>
      </c>
      <c r="P37" s="14">
        <f>FC_IND_IS_E!P$2</f>
        <v>39.23105472000001</v>
      </c>
      <c r="Q37" s="14">
        <f>FC_IND_IS_E!Q$2</f>
        <v>0.70686000000000004</v>
      </c>
      <c r="R37" s="14">
        <f>FC_IND_IS_E!R$2</f>
        <v>22.720500000000001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330.74540652000002</v>
      </c>
      <c r="D39" s="16">
        <f>FC_IND_IS_EA_E!D$2</f>
        <v>334.03066067999998</v>
      </c>
      <c r="E39" s="16">
        <f>FC_IND_IS_EA_E!E$2</f>
        <v>314.05899599999998</v>
      </c>
      <c r="F39" s="16">
        <f>FC_IND_IS_EA_E!F$2</f>
        <v>301.52681688000001</v>
      </c>
      <c r="G39" s="16">
        <f>FC_IND_IS_EA_E!G$2</f>
        <v>308.33538299999998</v>
      </c>
      <c r="H39" s="16">
        <f>FC_IND_IS_EA_E!H$2</f>
        <v>298.58834832000002</v>
      </c>
      <c r="I39" s="16">
        <f>FC_IND_IS_EA_E!I$2</f>
        <v>309.04260168000002</v>
      </c>
      <c r="J39" s="16">
        <f>FC_IND_IS_EA_E!J$2</f>
        <v>307.71958884000003</v>
      </c>
      <c r="K39" s="16">
        <f>FC_IND_IS_EA_E!K$2</f>
        <v>290.93260728000001</v>
      </c>
      <c r="L39" s="16">
        <f>FC_IND_IS_EA_E!L$2</f>
        <v>260.28026399999999</v>
      </c>
      <c r="M39" s="16">
        <f>FC_IND_IS_EA_E!M$2</f>
        <v>297.11083938974832</v>
      </c>
      <c r="N39" s="16">
        <f>FC_IND_IS_EA_E!N$2</f>
        <v>77.114155029748289</v>
      </c>
      <c r="O39" s="16">
        <f>FC_IND_IS_EA_E!O$2</f>
        <v>106.38414336</v>
      </c>
      <c r="P39" s="16">
        <f>FC_IND_IS_EA_E!P$2</f>
        <v>39.23105472000001</v>
      </c>
      <c r="Q39" s="16">
        <f>FC_IND_IS_EA_E!Q$2</f>
        <v>0.70686000000000004</v>
      </c>
      <c r="R39" s="16">
        <f>FC_IND_IS_EA_E!R$2</f>
        <v>22.720500000000001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20.736987119999998</v>
      </c>
      <c r="D45" s="14">
        <f>FC_IND_CPC_E!D$2</f>
        <v>25.660936439999997</v>
      </c>
      <c r="E45" s="14">
        <f>FC_IND_CPC_E!E$2</f>
        <v>27.666239040000001</v>
      </c>
      <c r="F45" s="14">
        <f>FC_IND_CPC_E!F$2</f>
        <v>26.391867120000001</v>
      </c>
      <c r="G45" s="14">
        <f>FC_IND_CPC_E!G$2</f>
        <v>22.569030000000001</v>
      </c>
      <c r="H45" s="14">
        <f>FC_IND_CPC_E!H$2</f>
        <v>24.487650000000009</v>
      </c>
      <c r="I45" s="14">
        <f>FC_IND_CPC_E!I$2</f>
        <v>26.355779999999999</v>
      </c>
      <c r="J45" s="14">
        <f>FC_IND_CPC_E!J$2</f>
        <v>20.700900000000001</v>
      </c>
      <c r="K45" s="14">
        <f>FC_IND_CPC_E!K$2</f>
        <v>40.435610760000003</v>
      </c>
      <c r="L45" s="14">
        <f>FC_IND_CPC_E!L$2</f>
        <v>34.622026560000009</v>
      </c>
      <c r="M45" s="14">
        <f>FC_IND_CPC_E!M$2</f>
        <v>38.358286559999996</v>
      </c>
      <c r="N45" s="14">
        <f>FC_IND_CPC_E!N$2</f>
        <v>31.790230560000005</v>
      </c>
      <c r="O45" s="14">
        <f>FC_IND_CPC_E!O$2</f>
        <v>29.372112000000001</v>
      </c>
      <c r="P45" s="14">
        <f>FC_IND_CPC_E!P$2</f>
        <v>31.954114495778253</v>
      </c>
      <c r="Q45" s="14">
        <f>FC_IND_CPC_E!Q$2</f>
        <v>26.992576381407247</v>
      </c>
      <c r="R45" s="14">
        <f>FC_IND_CPC_E!R$2</f>
        <v>26.696142000000005</v>
      </c>
      <c r="S45" s="14">
        <f>FC_IND_CPC_E!S$2</f>
        <v>29.826320040000002</v>
      </c>
      <c r="T45" s="14">
        <f>FC_IND_CPC_E!T$2</f>
        <v>34.562893320000001</v>
      </c>
      <c r="U45" s="14">
        <f>FC_IND_CPC_E!U$2</f>
        <v>40.364578238872468</v>
      </c>
      <c r="V45" s="14">
        <f>FC_IND_CPC_E!V$2</f>
        <v>27.846669474024893</v>
      </c>
      <c r="W45" s="14">
        <f>FC_IND_CPC_E!W$2</f>
        <v>25.039498276680497</v>
      </c>
      <c r="X45" s="14">
        <f>FC_IND_CPC_E!X$2</f>
        <v>31.257598857558847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11.9704017084483</v>
      </c>
      <c r="D46" s="16">
        <f>FC_IND_CPC_BC_E!D$2</f>
        <v>12.844547112151709</v>
      </c>
      <c r="E46" s="16">
        <f>FC_IND_CPC_BC_E!E$2</f>
        <v>14.301670031798025</v>
      </c>
      <c r="F46" s="16">
        <f>FC_IND_CPC_BC_E!F$2</f>
        <v>13.192650305244303</v>
      </c>
      <c r="G46" s="16">
        <f>FC_IND_CPC_BC_E!G$2</f>
        <v>9.9289049871817241</v>
      </c>
      <c r="H46" s="16">
        <f>FC_IND_CPC_BC_E!H$2</f>
        <v>9.0326411352298077</v>
      </c>
      <c r="I46" s="16">
        <f>FC_IND_CPC_BC_E!I$2</f>
        <v>8.0811496345031095</v>
      </c>
      <c r="J46" s="16">
        <f>FC_IND_CPC_BC_E!J$2</f>
        <v>6.991782823519868</v>
      </c>
      <c r="K46" s="16">
        <f>FC_IND_CPC_BC_E!K$2</f>
        <v>14.851368107138034</v>
      </c>
      <c r="L46" s="16">
        <f>FC_IND_CPC_BC_E!L$2</f>
        <v>17.058180020655904</v>
      </c>
      <c r="M46" s="16">
        <f>FC_IND_CPC_BC_E!M$2</f>
        <v>13.819136708088129</v>
      </c>
      <c r="N46" s="16">
        <f>FC_IND_CPC_BC_E!N$2</f>
        <v>12.827410967566303</v>
      </c>
      <c r="O46" s="16">
        <f>FC_IND_CPC_BC_E!O$2</f>
        <v>14.489099805473295</v>
      </c>
      <c r="P46" s="16">
        <f>FC_IND_CPC_BC_E!P$2</f>
        <v>15.055000960715651</v>
      </c>
      <c r="Q46" s="16">
        <f>FC_IND_CPC_BC_E!Q$2</f>
        <v>15.394119533972901</v>
      </c>
      <c r="R46" s="16">
        <f>FC_IND_CPC_BC_E!R$2</f>
        <v>14.382680213283548</v>
      </c>
      <c r="S46" s="16">
        <f>FC_IND_CPC_BC_E!S$2</f>
        <v>16.820005789381401</v>
      </c>
      <c r="T46" s="16">
        <f>FC_IND_CPC_BC_E!T$2</f>
        <v>16.584775141909066</v>
      </c>
      <c r="U46" s="16">
        <f>FC_IND_CPC_BC_E!U$2</f>
        <v>18.815873235451217</v>
      </c>
      <c r="V46" s="16">
        <f>FC_IND_CPC_BC_E!V$2</f>
        <v>6.4460675022186393</v>
      </c>
      <c r="W46" s="16">
        <f>FC_IND_CPC_BC_E!W$2</f>
        <v>6.0445365057876277</v>
      </c>
      <c r="X46" s="16">
        <f>FC_IND_CPC_BC_E!X$2</f>
        <v>7.2708462108520067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3.9197523847348124</v>
      </c>
      <c r="D47" s="16">
        <f>FC_IND_CPC_OC_E!D$2</f>
        <v>6.2002967162029075</v>
      </c>
      <c r="E47" s="16">
        <f>FC_IND_CPC_OC_E!E$2</f>
        <v>6.2211667191790294</v>
      </c>
      <c r="F47" s="16">
        <f>FC_IND_CPC_OC_E!F$2</f>
        <v>6.1092430043781487</v>
      </c>
      <c r="G47" s="16">
        <f>FC_IND_CPC_OC_E!G$2</f>
        <v>5.7042137881934707</v>
      </c>
      <c r="H47" s="16">
        <f>FC_IND_CPC_OC_E!H$2</f>
        <v>6.8356731953887149</v>
      </c>
      <c r="I47" s="16">
        <f>FC_IND_CPC_OC_E!I$2</f>
        <v>7.9858302509380943</v>
      </c>
      <c r="J47" s="16">
        <f>FC_IND_CPC_OC_E!J$2</f>
        <v>5.7228731237748578</v>
      </c>
      <c r="K47" s="16">
        <f>FC_IND_CPC_OC_E!K$2</f>
        <v>14.335100620376068</v>
      </c>
      <c r="L47" s="16">
        <f>FC_IND_CPC_OC_E!L$2</f>
        <v>7.6904233447615642</v>
      </c>
      <c r="M47" s="16">
        <f>FC_IND_CPC_OC_E!M$2</f>
        <v>12.191816123283603</v>
      </c>
      <c r="N47" s="16">
        <f>FC_IND_CPC_OC_E!N$2</f>
        <v>6.752268184430382</v>
      </c>
      <c r="O47" s="16">
        <f>FC_IND_CPC_OC_E!O$2</f>
        <v>3.75290498207803</v>
      </c>
      <c r="P47" s="16">
        <f>FC_IND_CPC_OC_E!P$2</f>
        <v>4.7681709172580717</v>
      </c>
      <c r="Q47" s="16">
        <f>FC_IND_CPC_OC_E!Q$2</f>
        <v>1.3930467417838486</v>
      </c>
      <c r="R47" s="16">
        <f>FC_IND_CPC_OC_E!R$2</f>
        <v>2.6547211688143824</v>
      </c>
      <c r="S47" s="16">
        <f>FC_IND_CPC_OC_E!S$2</f>
        <v>1.8143461510010748</v>
      </c>
      <c r="T47" s="16">
        <f>FC_IND_CPC_OC_E!T$2</f>
        <v>7.1271696484415585</v>
      </c>
      <c r="U47" s="16">
        <f>FC_IND_CPC_OC_E!U$2</f>
        <v>8.0419100348027808</v>
      </c>
      <c r="V47" s="16">
        <f>FC_IND_CPC_OC_E!V$2</f>
        <v>11.119917839420477</v>
      </c>
      <c r="W47" s="16">
        <f>FC_IND_CPC_OC_E!W$2</f>
        <v>9.4466739085638096</v>
      </c>
      <c r="X47" s="16">
        <f>FC_IND_CPC_OC_E!X$2</f>
        <v>11.886660507225258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4.8468330268168884</v>
      </c>
      <c r="D48" s="16">
        <f>FC_IND_CPC_PH_E!D$2</f>
        <v>6.6160926116453833</v>
      </c>
      <c r="E48" s="16">
        <f>FC_IND_CPC_PH_E!E$2</f>
        <v>7.1434022890229452</v>
      </c>
      <c r="F48" s="16">
        <f>FC_IND_CPC_PH_E!F$2</f>
        <v>7.0899738103775478</v>
      </c>
      <c r="G48" s="16">
        <f>FC_IND_CPC_PH_E!G$2</f>
        <v>6.9359112246248076</v>
      </c>
      <c r="H48" s="16">
        <f>FC_IND_CPC_PH_E!H$2</f>
        <v>8.6193356693814867</v>
      </c>
      <c r="I48" s="16">
        <f>FC_IND_CPC_PH_E!I$2</f>
        <v>10.288800114558796</v>
      </c>
      <c r="J48" s="16">
        <f>FC_IND_CPC_PH_E!J$2</f>
        <v>7.986244052705274</v>
      </c>
      <c r="K48" s="16">
        <f>FC_IND_CPC_PH_E!K$2</f>
        <v>11.249142032485899</v>
      </c>
      <c r="L48" s="16">
        <f>FC_IND_CPC_PH_E!L$2</f>
        <v>9.8734231945825375</v>
      </c>
      <c r="M48" s="16">
        <f>FC_IND_CPC_PH_E!M$2</f>
        <v>12.347333728628264</v>
      </c>
      <c r="N48" s="16">
        <f>FC_IND_CPC_PH_E!N$2</f>
        <v>12.210551408003321</v>
      </c>
      <c r="O48" s="16">
        <f>FC_IND_CPC_PH_E!O$2</f>
        <v>11.130107212448678</v>
      </c>
      <c r="P48" s="16">
        <f>FC_IND_CPC_PH_E!P$2</f>
        <v>12.13094261780453</v>
      </c>
      <c r="Q48" s="16">
        <f>FC_IND_CPC_PH_E!Q$2</f>
        <v>10.2054101056505</v>
      </c>
      <c r="R48" s="16">
        <f>FC_IND_CPC_PH_E!R$2</f>
        <v>9.6587406179020761</v>
      </c>
      <c r="S48" s="16">
        <f>FC_IND_CPC_PH_E!S$2</f>
        <v>11.191968099617528</v>
      </c>
      <c r="T48" s="16">
        <f>FC_IND_CPC_PH_E!T$2</f>
        <v>10.850948529649372</v>
      </c>
      <c r="U48" s="16">
        <f>FC_IND_CPC_PH_E!U$2</f>
        <v>13.506794968618463</v>
      </c>
      <c r="V48" s="16">
        <f>FC_IND_CPC_PH_E!V$2</f>
        <v>10.280684132385776</v>
      </c>
      <c r="W48" s="16">
        <f>FC_IND_CPC_PH_E!W$2</f>
        <v>9.5482878623290635</v>
      </c>
      <c r="X48" s="16">
        <f>FC_IND_CPC_PH_E!X$2</f>
        <v>12.100092139481582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164.19540336</v>
      </c>
      <c r="D49" s="14">
        <f>FC_IND_NMM_E!D$2</f>
        <v>156.53223527999998</v>
      </c>
      <c r="E49" s="14">
        <f>FC_IND_NMM_E!E$2</f>
        <v>208.40415864000002</v>
      </c>
      <c r="F49" s="14">
        <f>FC_IND_NMM_E!F$2</f>
        <v>293.84821362974839</v>
      </c>
      <c r="G49" s="14">
        <f>FC_IND_NMM_E!G$2</f>
        <v>284.55992130974835</v>
      </c>
      <c r="H49" s="14">
        <f>FC_IND_NMM_E!H$2</f>
        <v>304.17148193025167</v>
      </c>
      <c r="I49" s="14">
        <f>FC_IND_NMM_E!I$2</f>
        <v>324.08654826974833</v>
      </c>
      <c r="J49" s="14">
        <f>FC_IND_NMM_E!J$2</f>
        <v>351.10717956000002</v>
      </c>
      <c r="K49" s="14">
        <f>FC_IND_NMM_E!K$2</f>
        <v>333.90020772000003</v>
      </c>
      <c r="L49" s="14">
        <f>FC_IND_NMM_E!L$2</f>
        <v>211.58218038974832</v>
      </c>
      <c r="M49" s="14">
        <f>FC_IND_NMM_E!M$2</f>
        <v>415.60244922974834</v>
      </c>
      <c r="N49" s="14">
        <f>FC_IND_NMM_E!N$2</f>
        <v>507.88235772000007</v>
      </c>
      <c r="O49" s="14">
        <f>FC_IND_NMM_E!O$2</f>
        <v>504.91776990974836</v>
      </c>
      <c r="P49" s="14">
        <f>FC_IND_NMM_E!P$2</f>
        <v>446.00685118207468</v>
      </c>
      <c r="Q49" s="14">
        <f>FC_IND_NMM_E!Q$2</f>
        <v>485.34140991236507</v>
      </c>
      <c r="R49" s="14">
        <f>FC_IND_NMM_E!R$2</f>
        <v>408.92961635053939</v>
      </c>
      <c r="S49" s="14">
        <f>FC_IND_NMM_E!S$2</f>
        <v>312.51322838290457</v>
      </c>
      <c r="T49" s="14">
        <f>FC_IND_NMM_E!T$2</f>
        <v>291.9411986151037</v>
      </c>
      <c r="U49" s="14">
        <f>FC_IND_NMM_E!U$2</f>
        <v>416.91231490556015</v>
      </c>
      <c r="V49" s="14">
        <f>FC_IND_NMM_E!V$2</f>
        <v>391.1182062926141</v>
      </c>
      <c r="W49" s="14">
        <f>FC_IND_NMM_E!W$2</f>
        <v>400.77118538041498</v>
      </c>
      <c r="X49" s="14">
        <f>FC_IND_NMM_E!X$2</f>
        <v>348.23654402390036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115.74676930748966</v>
      </c>
      <c r="D50" s="16">
        <f>FC_IND_NMM_CM_E!D$2</f>
        <v>118.34996160634829</v>
      </c>
      <c r="E50" s="16">
        <f>FC_IND_NMM_CM_E!E$2</f>
        <v>84.809041397658191</v>
      </c>
      <c r="F50" s="16">
        <f>FC_IND_NMM_CM_E!F$2</f>
        <v>117.49798128003678</v>
      </c>
      <c r="G50" s="16">
        <f>FC_IND_NMM_CM_E!G$2</f>
        <v>120.84956672835619</v>
      </c>
      <c r="H50" s="16">
        <f>FC_IND_NMM_CM_E!H$2</f>
        <v>105.14993936491457</v>
      </c>
      <c r="I50" s="16">
        <f>FC_IND_NMM_CM_E!I$2</f>
        <v>109.68575743056577</v>
      </c>
      <c r="J50" s="16">
        <f>FC_IND_NMM_CM_E!J$2</f>
        <v>116.67707791266746</v>
      </c>
      <c r="K50" s="16">
        <f>FC_IND_NMM_CM_E!K$2</f>
        <v>115.9700305722242</v>
      </c>
      <c r="L50" s="16">
        <f>FC_IND_NMM_CM_E!L$2</f>
        <v>128.63858216209942</v>
      </c>
      <c r="M50" s="16">
        <f>FC_IND_NMM_CM_E!M$2</f>
        <v>202.51740752879277</v>
      </c>
      <c r="N50" s="16">
        <f>FC_IND_NMM_CM_E!N$2</f>
        <v>237.29115045449316</v>
      </c>
      <c r="O50" s="16">
        <f>FC_IND_NMM_CM_E!O$2</f>
        <v>255.35920774377024</v>
      </c>
      <c r="P50" s="16">
        <f>FC_IND_NMM_CM_E!P$2</f>
        <v>259.06419654174499</v>
      </c>
      <c r="Q50" s="16">
        <f>FC_IND_NMM_CM_E!Q$2</f>
        <v>290.07578074195942</v>
      </c>
      <c r="R50" s="16">
        <f>FC_IND_NMM_CM_E!R$2</f>
        <v>255.31886281999431</v>
      </c>
      <c r="S50" s="16">
        <f>FC_IND_NMM_CM_E!S$2</f>
        <v>231.44055677373402</v>
      </c>
      <c r="T50" s="16">
        <f>FC_IND_NMM_CM_E!T$2</f>
        <v>169.44767658489263</v>
      </c>
      <c r="U50" s="16">
        <f>FC_IND_NMM_CM_E!U$2</f>
        <v>185.08837500617193</v>
      </c>
      <c r="V50" s="16">
        <f>FC_IND_NMM_CM_E!V$2</f>
        <v>189.79333399721304</v>
      </c>
      <c r="W50" s="16">
        <f>FC_IND_NMM_CM_E!W$2</f>
        <v>168.65797791242562</v>
      </c>
      <c r="X50" s="16">
        <f>FC_IND_NMM_CM_E!X$2</f>
        <v>153.2580148294314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20.693523758094713</v>
      </c>
      <c r="D51" s="16">
        <f>FC_IND_NMM_CR_E!D$2</f>
        <v>9.0555909860445496</v>
      </c>
      <c r="E51" s="16">
        <f>FC_IND_NMM_CR_E!E$2</f>
        <v>90.920747214509561</v>
      </c>
      <c r="F51" s="16">
        <f>FC_IND_NMM_CR_E!F$2</f>
        <v>146.08407259615075</v>
      </c>
      <c r="G51" s="16">
        <f>FC_IND_NMM_CR_E!G$2</f>
        <v>131.60290880627599</v>
      </c>
      <c r="H51" s="16">
        <f>FC_IND_NMM_CR_E!H$2</f>
        <v>165.57628479915161</v>
      </c>
      <c r="I51" s="16">
        <f>FC_IND_NMM_CR_E!I$2</f>
        <v>181.78150480482333</v>
      </c>
      <c r="J51" s="16">
        <f>FC_IND_NMM_CR_E!J$2</f>
        <v>201.64705742505436</v>
      </c>
      <c r="K51" s="16">
        <f>FC_IND_NMM_CR_E!K$2</f>
        <v>187.22443298353576</v>
      </c>
      <c r="L51" s="16">
        <f>FC_IND_NMM_CR_E!L$2</f>
        <v>52.069039101332955</v>
      </c>
      <c r="M51" s="16">
        <f>FC_IND_NMM_CR_E!M$2</f>
        <v>167.67226326744358</v>
      </c>
      <c r="N51" s="16">
        <f>FC_IND_NMM_CR_E!N$2</f>
        <v>222.20964144265074</v>
      </c>
      <c r="O51" s="16">
        <f>FC_IND_NMM_CR_E!O$2</f>
        <v>190.33132786755439</v>
      </c>
      <c r="P51" s="16">
        <f>FC_IND_NMM_CR_E!P$2</f>
        <v>134.56069307937076</v>
      </c>
      <c r="Q51" s="16">
        <f>FC_IND_NMM_CR_E!Q$2</f>
        <v>139.77468238260195</v>
      </c>
      <c r="R51" s="16">
        <f>FC_IND_NMM_CR_E!R$2</f>
        <v>91.761586248168101</v>
      </c>
      <c r="S51" s="16">
        <f>FC_IND_NMM_CR_E!S$2</f>
        <v>25.622939613045094</v>
      </c>
      <c r="T51" s="16">
        <f>FC_IND_NMM_CR_E!T$2</f>
        <v>62.566325058628301</v>
      </c>
      <c r="U51" s="16">
        <f>FC_IND_NMM_CR_E!U$2</f>
        <v>163.97827963551674</v>
      </c>
      <c r="V51" s="16">
        <f>FC_IND_NMM_CR_E!V$2</f>
        <v>133.79846167856641</v>
      </c>
      <c r="W51" s="16">
        <f>FC_IND_NMM_CR_E!W$2</f>
        <v>168.7981646601794</v>
      </c>
      <c r="X51" s="16">
        <f>FC_IND_NMM_CR_E!X$2</f>
        <v>136.59503702215272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27.755110294415651</v>
      </c>
      <c r="D52" s="16">
        <f>FC_IND_NMM_GL_E!D$2</f>
        <v>29.126682687607143</v>
      </c>
      <c r="E52" s="16">
        <f>FC_IND_NMM_GL_E!E$2</f>
        <v>32.674370027832282</v>
      </c>
      <c r="F52" s="16">
        <f>FC_IND_NMM_GL_E!F$2</f>
        <v>30.266159753560803</v>
      </c>
      <c r="G52" s="16">
        <f>FC_IND_NMM_GL_E!G$2</f>
        <v>32.107445775116155</v>
      </c>
      <c r="H52" s="16">
        <f>FC_IND_NMM_GL_E!H$2</f>
        <v>33.445257766185534</v>
      </c>
      <c r="I52" s="16">
        <f>FC_IND_NMM_GL_E!I$2</f>
        <v>32.619286034359234</v>
      </c>
      <c r="J52" s="16">
        <f>FC_IND_NMM_GL_E!J$2</f>
        <v>32.783044222278235</v>
      </c>
      <c r="K52" s="16">
        <f>FC_IND_NMM_GL_E!K$2</f>
        <v>30.705744164240095</v>
      </c>
      <c r="L52" s="16">
        <f>FC_IND_NMM_GL_E!L$2</f>
        <v>30.874559126315908</v>
      </c>
      <c r="M52" s="16">
        <f>FC_IND_NMM_GL_E!M$2</f>
        <v>45.412778433511988</v>
      </c>
      <c r="N52" s="16">
        <f>FC_IND_NMM_GL_E!N$2</f>
        <v>48.381565822856153</v>
      </c>
      <c r="O52" s="16">
        <f>FC_IND_NMM_GL_E!O$2</f>
        <v>59.227234298423717</v>
      </c>
      <c r="P52" s="16">
        <f>FC_IND_NMM_GL_E!P$2</f>
        <v>52.381961560958899</v>
      </c>
      <c r="Q52" s="16">
        <f>FC_IND_NMM_GL_E!Q$2</f>
        <v>55.490946787803765</v>
      </c>
      <c r="R52" s="16">
        <f>FC_IND_NMM_GL_E!R$2</f>
        <v>61.849167282376982</v>
      </c>
      <c r="S52" s="16">
        <f>FC_IND_NMM_GL_E!S$2</f>
        <v>55.449731996125472</v>
      </c>
      <c r="T52" s="16">
        <f>FC_IND_NMM_GL_E!T$2</f>
        <v>59.927196971582816</v>
      </c>
      <c r="U52" s="16">
        <f>FC_IND_NMM_GL_E!U$2</f>
        <v>67.84566026387148</v>
      </c>
      <c r="V52" s="16">
        <f>FC_IND_NMM_GL_E!V$2</f>
        <v>67.526410616834681</v>
      </c>
      <c r="W52" s="16">
        <f>FC_IND_NMM_GL_E!W$2</f>
        <v>63.315042807809888</v>
      </c>
      <c r="X52" s="16">
        <f>FC_IND_NMM_GL_E!X$2</f>
        <v>58.383492172316267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5.6548800000000004</v>
      </c>
      <c r="D53" s="14">
        <f>FC_IND_PPP_E!D$2</f>
        <v>10.182480000000002</v>
      </c>
      <c r="E53" s="14">
        <f>FC_IND_PPP_E!E$2</f>
        <v>10.131990000000002</v>
      </c>
      <c r="F53" s="14">
        <f>FC_IND_PPP_E!F$2</f>
        <v>11.909917029748284</v>
      </c>
      <c r="G53" s="14">
        <f>FC_IND_PPP_E!G$2</f>
        <v>11.859427029748286</v>
      </c>
      <c r="H53" s="14">
        <f>FC_IND_PPP_E!H$2</f>
        <v>13.778047029748285</v>
      </c>
      <c r="I53" s="14">
        <f>FC_IND_PPP_E!I$2</f>
        <v>15.646177029748285</v>
      </c>
      <c r="J53" s="14">
        <f>FC_IND_PPP_E!J$2</f>
        <v>11.259270000000001</v>
      </c>
      <c r="K53" s="14">
        <f>FC_IND_PPP_E!K$2</f>
        <v>11.259270000000001</v>
      </c>
      <c r="L53" s="14">
        <f>FC_IND_PPP_E!L$2</f>
        <v>5.6548800000000004</v>
      </c>
      <c r="M53" s="14">
        <f>FC_IND_PPP_E!M$2</f>
        <v>5.6548800000000004</v>
      </c>
      <c r="N53" s="14">
        <f>FC_IND_PPP_E!N$2</f>
        <v>5.6548800000000004</v>
      </c>
      <c r="O53" s="14">
        <f>FC_IND_PPP_E!O$2</f>
        <v>3.7867500000000009</v>
      </c>
      <c r="P53" s="14">
        <f>FC_IND_PPP_E!P$2</f>
        <v>5.7558599999999993</v>
      </c>
      <c r="Q53" s="14">
        <f>FC_IND_PPP_E!Q$2</f>
        <v>5.4529199999999998</v>
      </c>
      <c r="R53" s="14">
        <f>FC_IND_PPP_E!R$2</f>
        <v>5.3014500000000018</v>
      </c>
      <c r="S53" s="14">
        <f>FC_IND_PPP_E!S$2</f>
        <v>4.7460600000000017</v>
      </c>
      <c r="T53" s="14">
        <f>FC_IND_PPP_E!T$2</f>
        <v>6.3018226800000017</v>
      </c>
      <c r="U53" s="14">
        <f>FC_IND_PPP_E!U$2</f>
        <v>6.2587375200000004</v>
      </c>
      <c r="V53" s="14">
        <f>FC_IND_PPP_E!V$2</f>
        <v>5.5697792400000026</v>
      </c>
      <c r="W53" s="14">
        <f>FC_IND_PPP_E!W$2</f>
        <v>4.7343448800000001</v>
      </c>
      <c r="X53" s="14">
        <f>FC_IND_PPP_E!X$2</f>
        <v>5.7914416800000019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3.3608914667449818</v>
      </c>
      <c r="D55" s="16">
        <f>FC_IND_PPP_PA_E!D$2</f>
        <v>7.4294591788433157</v>
      </c>
      <c r="E55" s="16">
        <f>FC_IND_PPP_PA_E!E$2</f>
        <v>8.1854275136997625</v>
      </c>
      <c r="F55" s="16">
        <f>FC_IND_PPP_PA_E!F$2</f>
        <v>9.7229638061530625</v>
      </c>
      <c r="G55" s="16">
        <f>FC_IND_PPP_PA_E!G$2</f>
        <v>10.015050407306953</v>
      </c>
      <c r="H55" s="16">
        <f>FC_IND_PPP_PA_E!H$2</f>
        <v>11.131237684531982</v>
      </c>
      <c r="I55" s="16">
        <f>FC_IND_PPP_PA_E!I$2</f>
        <v>11.554351480318005</v>
      </c>
      <c r="J55" s="16">
        <f>FC_IND_PPP_PA_E!J$2</f>
        <v>10.017852095375785</v>
      </c>
      <c r="K55" s="16">
        <f>FC_IND_PPP_PA_E!K$2</f>
        <v>9.7920563194455461</v>
      </c>
      <c r="L55" s="16">
        <f>FC_IND_PPP_PA_E!L$2</f>
        <v>4.8969850748121164</v>
      </c>
      <c r="M55" s="16">
        <f>FC_IND_PPP_PA_E!M$2</f>
        <v>3.66590406920781</v>
      </c>
      <c r="N55" s="16">
        <f>FC_IND_PPP_PA_E!N$2</f>
        <v>5.5483601849537614</v>
      </c>
      <c r="O55" s="16">
        <f>FC_IND_PPP_PA_E!O$2</f>
        <v>3.2402233678146763</v>
      </c>
      <c r="P55" s="16">
        <f>FC_IND_PPP_PA_E!P$2</f>
        <v>4.6500048193790935</v>
      </c>
      <c r="Q55" s="16">
        <f>FC_IND_PPP_PA_E!Q$2</f>
        <v>5.4343917793483296</v>
      </c>
      <c r="R55" s="16">
        <f>FC_IND_PPP_PA_E!R$2</f>
        <v>5.2935782102077988</v>
      </c>
      <c r="S55" s="16">
        <f>FC_IND_PPP_PA_E!S$2</f>
        <v>3.2113043718017775</v>
      </c>
      <c r="T55" s="16">
        <f>FC_IND_PPP_PA_E!T$2</f>
        <v>3.7365758862043958</v>
      </c>
      <c r="U55" s="16">
        <f>FC_IND_PPP_PA_E!U$2</f>
        <v>5.594713422812335</v>
      </c>
      <c r="V55" s="16">
        <f>FC_IND_PPP_PA_E!V$2</f>
        <v>5.4652918284811571</v>
      </c>
      <c r="W55" s="16">
        <f>FC_IND_PPP_PA_E!W$2</f>
        <v>3.8715916033744291</v>
      </c>
      <c r="X55" s="16">
        <f>FC_IND_PPP_PA_E!X$2</f>
        <v>5.6686911228221284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2.2939885332550185</v>
      </c>
      <c r="D56" s="16">
        <f>FC_IND_PPP_PR_E!D$2</f>
        <v>2.7530208211566856</v>
      </c>
      <c r="E56" s="16">
        <f>FC_IND_PPP_PR_E!E$2</f>
        <v>1.9465624863002402</v>
      </c>
      <c r="F56" s="16">
        <f>FC_IND_PPP_PR_E!F$2</f>
        <v>2.1869532235952223</v>
      </c>
      <c r="G56" s="16">
        <f>FC_IND_PPP_PR_E!G$2</f>
        <v>1.8443766224413329</v>
      </c>
      <c r="H56" s="16">
        <f>FC_IND_PPP_PR_E!H$2</f>
        <v>2.6468093452163028</v>
      </c>
      <c r="I56" s="16">
        <f>FC_IND_PPP_PR_E!I$2</f>
        <v>4.0918255494302809</v>
      </c>
      <c r="J56" s="16">
        <f>FC_IND_PPP_PR_E!J$2</f>
        <v>1.2414179046242162</v>
      </c>
      <c r="K56" s="16">
        <f>FC_IND_PPP_PR_E!K$2</f>
        <v>1.4672136805544547</v>
      </c>
      <c r="L56" s="16">
        <f>FC_IND_PPP_PR_E!L$2</f>
        <v>0.75789492518788382</v>
      </c>
      <c r="M56" s="16">
        <f>FC_IND_PPP_PR_E!M$2</f>
        <v>1.9889759307921904</v>
      </c>
      <c r="N56" s="16">
        <f>FC_IND_PPP_PR_E!N$2</f>
        <v>0.10651981504623925</v>
      </c>
      <c r="O56" s="16">
        <f>FC_IND_PPP_PR_E!O$2</f>
        <v>0.54652663218532449</v>
      </c>
      <c r="P56" s="16">
        <f>FC_IND_PPP_PR_E!P$2</f>
        <v>1.1058551806209056</v>
      </c>
      <c r="Q56" s="16">
        <f>FC_IND_PPP_PR_E!Q$2</f>
        <v>1.8528220651669966E-2</v>
      </c>
      <c r="R56" s="16">
        <f>FC_IND_PPP_PR_E!R$2</f>
        <v>7.8717897922033677E-3</v>
      </c>
      <c r="S56" s="16">
        <f>FC_IND_PPP_PR_E!S$2</f>
        <v>1.5347556281982238</v>
      </c>
      <c r="T56" s="16">
        <f>FC_IND_PPP_PR_E!T$2</f>
        <v>2.5652467937956054</v>
      </c>
      <c r="U56" s="16">
        <f>FC_IND_PPP_PR_E!U$2</f>
        <v>0.66402409718766564</v>
      </c>
      <c r="V56" s="16">
        <f>FC_IND_PPP_PR_E!V$2</f>
        <v>0.10448741151884532</v>
      </c>
      <c r="W56" s="16">
        <f>FC_IND_PPP_PR_E!W$2</f>
        <v>0.86275327662557155</v>
      </c>
      <c r="X56" s="16">
        <f>FC_IND_PPP_PR_E!X$2</f>
        <v>0.122750557177873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290.22962964000004</v>
      </c>
      <c r="D57" s="14">
        <f>FC_IND_FBT_E!D$2</f>
        <v>257.37639396000009</v>
      </c>
      <c r="E57" s="14">
        <f>FC_IND_FBT_E!E$2</f>
        <v>264.49724724000004</v>
      </c>
      <c r="F57" s="14">
        <f>FC_IND_FBT_E!F$2</f>
        <v>224.28493217025175</v>
      </c>
      <c r="G57" s="14">
        <f>FC_IND_FBT_E!G$2</f>
        <v>236.00153946974831</v>
      </c>
      <c r="H57" s="14">
        <f>FC_IND_FBT_E!H$2</f>
        <v>232.89005166974829</v>
      </c>
      <c r="I57" s="14">
        <f>FC_IND_FBT_E!I$2</f>
        <v>239.50375572000004</v>
      </c>
      <c r="J57" s="14">
        <f>FC_IND_FBT_E!J$2</f>
        <v>199.68518268000003</v>
      </c>
      <c r="K57" s="14">
        <f>FC_IND_FBT_E!K$2</f>
        <v>163.14223644000003</v>
      </c>
      <c r="L57" s="14">
        <f>FC_IND_FBT_E!L$2</f>
        <v>150.01129553025174</v>
      </c>
      <c r="M57" s="14">
        <f>FC_IND_FBT_E!M$2</f>
        <v>151.11989501025172</v>
      </c>
      <c r="N57" s="14">
        <f>FC_IND_FBT_E!N$2</f>
        <v>131.7990955897483</v>
      </c>
      <c r="O57" s="14">
        <f>FC_IND_FBT_E!O$2</f>
        <v>137.20978650974828</v>
      </c>
      <c r="P57" s="14">
        <f>FC_IND_FBT_E!P$2</f>
        <v>132.27430750605808</v>
      </c>
      <c r="Q57" s="14">
        <f>FC_IND_FBT_E!Q$2</f>
        <v>125.86004181012447</v>
      </c>
      <c r="R57" s="14">
        <f>FC_IND_FBT_E!R$2</f>
        <v>108.60414491203321</v>
      </c>
      <c r="S57" s="14">
        <f>FC_IND_FBT_E!S$2</f>
        <v>105.2175292560996</v>
      </c>
      <c r="T57" s="14">
        <f>FC_IND_FBT_E!T$2</f>
        <v>97.665067697925323</v>
      </c>
      <c r="U57" s="14">
        <f>FC_IND_FBT_E!U$2</f>
        <v>100.95396463465013</v>
      </c>
      <c r="V57" s="14">
        <f>FC_IND_FBT_E!V$2</f>
        <v>91.094139885311208</v>
      </c>
      <c r="W57" s="14">
        <f>FC_IND_FBT_E!W$2</f>
        <v>90.059503195518673</v>
      </c>
      <c r="X57" s="14">
        <f>FC_IND_FBT_E!X$2</f>
        <v>96.128379212614107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11.945950199999999</v>
      </c>
      <c r="D58" s="14">
        <f>FC_IND_TE_E!D$2</f>
        <v>11.945950199999999</v>
      </c>
      <c r="E58" s="14">
        <f>FC_IND_TE_E!E$2</f>
        <v>12.590198279999999</v>
      </c>
      <c r="F58" s="14">
        <f>FC_IND_TE_E!F$2</f>
        <v>15.7327002</v>
      </c>
      <c r="G58" s="14">
        <f>FC_IND_TE_E!G$2</f>
        <v>12.539708280000001</v>
      </c>
      <c r="H58" s="14">
        <f>FC_IND_TE_E!H$2</f>
        <v>15.6822102</v>
      </c>
      <c r="I58" s="14">
        <f>FC_IND_TE_E!I$2</f>
        <v>19.468960199999998</v>
      </c>
      <c r="J58" s="14">
        <f>FC_IND_TE_E!J$2</f>
        <v>16.326458279999997</v>
      </c>
      <c r="K58" s="14">
        <f>FC_IND_TE_E!K$2</f>
        <v>10.67157828</v>
      </c>
      <c r="L58" s="14">
        <f>FC_IND_TE_E!L$2</f>
        <v>8.8034482799999996</v>
      </c>
      <c r="M58" s="14">
        <f>FC_IND_TE_E!M$2</f>
        <v>8.8034482799999996</v>
      </c>
      <c r="N58" s="14">
        <f>FC_IND_TE_E!N$2</f>
        <v>5.6548800000000004</v>
      </c>
      <c r="O58" s="14">
        <f>FC_IND_TE_E!O$2</f>
        <v>8.8034482799999996</v>
      </c>
      <c r="P58" s="14">
        <f>FC_IND_TE_E!P$2</f>
        <v>6.9858082799999988</v>
      </c>
      <c r="Q58" s="14">
        <f>FC_IND_TE_E!Q$2</f>
        <v>6.1779682799999982</v>
      </c>
      <c r="R58" s="14">
        <f>FC_IND_TE_E!R$2</f>
        <v>2.2215600000000002</v>
      </c>
      <c r="S58" s="14">
        <f>FC_IND_TE_E!S$2</f>
        <v>2.4235199999999995</v>
      </c>
      <c r="T58" s="14">
        <f>FC_IND_TE_E!T$2</f>
        <v>4.8743899658091294</v>
      </c>
      <c r="U58" s="14">
        <f>FC_IND_TE_E!U$2</f>
        <v>5.9747280731950214</v>
      </c>
      <c r="V58" s="14">
        <f>FC_IND_TE_E!V$2</f>
        <v>5.4292146682157671</v>
      </c>
      <c r="W58" s="14">
        <f>FC_IND_TE_E!W$2</f>
        <v>3.4619730458091289</v>
      </c>
      <c r="X58" s="14">
        <f>FC_IND_TE_E!X$2</f>
        <v>4.9671430107883818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11.93988384</v>
      </c>
      <c r="D59" s="14">
        <f>FC_IND_MAC_E!D$2</f>
        <v>17.645253839999999</v>
      </c>
      <c r="E59" s="14">
        <f>FC_IND_MAC_E!E$2</f>
        <v>14.452261920000002</v>
      </c>
      <c r="F59" s="14">
        <f>FC_IND_MAC_E!F$2</f>
        <v>17.015129999999999</v>
      </c>
      <c r="G59" s="14">
        <f>FC_IND_MAC_E!G$2</f>
        <v>19.260615551641791</v>
      </c>
      <c r="H59" s="14">
        <f>FC_IND_MAC_E!H$2</f>
        <v>20.387881029748286</v>
      </c>
      <c r="I59" s="14">
        <f>FC_IND_MAC_E!I$2</f>
        <v>27.272709309748279</v>
      </c>
      <c r="J59" s="14">
        <f>FC_IND_MAC_E!J$2</f>
        <v>25.404579309748279</v>
      </c>
      <c r="K59" s="14">
        <f>FC_IND_MAC_E!K$2</f>
        <v>21.068162279999999</v>
      </c>
      <c r="L59" s="14">
        <f>FC_IND_MAC_E!L$2</f>
        <v>14.45832828</v>
      </c>
      <c r="M59" s="14">
        <f>FC_IND_MAC_E!M$2</f>
        <v>18.245078279999998</v>
      </c>
      <c r="N59" s="14">
        <f>FC_IND_MAC_E!N$2</f>
        <v>17.331902279999998</v>
      </c>
      <c r="O59" s="14">
        <f>FC_IND_MAC_E!O$2</f>
        <v>13.17789</v>
      </c>
      <c r="P59" s="14">
        <f>FC_IND_MAC_E!P$2</f>
        <v>13.480830000000001</v>
      </c>
      <c r="Q59" s="14">
        <f>FC_IND_MAC_E!Q$2</f>
        <v>15.461839170124481</v>
      </c>
      <c r="R59" s="14">
        <f>FC_IND_MAC_E!R$2</f>
        <v>12.466673999999998</v>
      </c>
      <c r="S59" s="14">
        <f>FC_IND_MAC_E!S$2</f>
        <v>13.651909668049793</v>
      </c>
      <c r="T59" s="14">
        <f>FC_IND_MAC_E!T$2</f>
        <v>15.012678371218403</v>
      </c>
      <c r="U59" s="14">
        <f>FC_IND_MAC_E!U$2</f>
        <v>14.710971837346056</v>
      </c>
      <c r="V59" s="14">
        <f>FC_IND_MAC_E!V$2</f>
        <v>12.048924559208645</v>
      </c>
      <c r="W59" s="14">
        <f>FC_IND_MAC_E!W$2</f>
        <v>10.507022324813278</v>
      </c>
      <c r="X59" s="14">
        <f>FC_IND_MAC_E!X$2</f>
        <v>13.051467494937757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76.150577519999999</v>
      </c>
      <c r="D60" s="14">
        <f>FC_IND_TL_E!D$2</f>
        <v>73.079034839999991</v>
      </c>
      <c r="E60" s="14">
        <f>FC_IND_TL_E!E$2</f>
        <v>72.929556360000007</v>
      </c>
      <c r="F60" s="14">
        <f>FC_IND_TL_E!F$2</f>
        <v>69.831478079999997</v>
      </c>
      <c r="G60" s="14">
        <f>FC_IND_TL_E!G$2</f>
        <v>67.811878080000014</v>
      </c>
      <c r="H60" s="14">
        <f>FC_IND_TL_E!H$2</f>
        <v>45.738217029748277</v>
      </c>
      <c r="I60" s="14">
        <f>FC_IND_TL_E!I$2</f>
        <v>30.692197029748289</v>
      </c>
      <c r="J60" s="14">
        <f>FC_IND_TL_E!J$2</f>
        <v>26.305289999999992</v>
      </c>
      <c r="K60" s="14">
        <f>FC_IND_TL_E!K$2</f>
        <v>18.832770000000004</v>
      </c>
      <c r="L60" s="14">
        <f>FC_IND_TL_E!L$2</f>
        <v>15.696667029748285</v>
      </c>
      <c r="M60" s="14">
        <f>FC_IND_TL_E!M$2</f>
        <v>16.964640000000003</v>
      </c>
      <c r="N60" s="14">
        <f>FC_IND_TL_E!N$2</f>
        <v>20.713365309748283</v>
      </c>
      <c r="O60" s="14">
        <f>FC_IND_TL_E!O$2</f>
        <v>24.538139999999995</v>
      </c>
      <c r="P60" s="14">
        <f>FC_IND_TL_E!P$2</f>
        <v>17.72380294605809</v>
      </c>
      <c r="Q60" s="14">
        <f>FC_IND_TL_E!Q$2</f>
        <v>12.218580000000003</v>
      </c>
      <c r="R60" s="14">
        <f>FC_IND_TL_E!R$2</f>
        <v>11.953683112033197</v>
      </c>
      <c r="S60" s="14">
        <f>FC_IND_TL_E!S$2</f>
        <v>10.148490000000001</v>
      </c>
      <c r="T60" s="14">
        <f>FC_IND_TL_E!T$2</f>
        <v>11.257382777427386</v>
      </c>
      <c r="U60" s="14">
        <f>FC_IND_TL_E!U$2</f>
        <v>10.421933537925311</v>
      </c>
      <c r="V60" s="14">
        <f>FC_IND_TL_E!V$2</f>
        <v>9.772106400000002</v>
      </c>
      <c r="W60" s="14">
        <f>FC_IND_TL_E!W$2</f>
        <v>8.8399328400000012</v>
      </c>
      <c r="X60" s="14">
        <f>FC_IND_TL_E!X$2</f>
        <v>10.367943120000001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65.80435104</v>
      </c>
      <c r="D61" s="14">
        <f>FC_IND_WP_E!D$2</f>
        <v>56.314193399999986</v>
      </c>
      <c r="E61" s="14">
        <f>FC_IND_WP_E!E$2</f>
        <v>52.714932839999996</v>
      </c>
      <c r="F61" s="14">
        <f>FC_IND_WP_E!F$2</f>
        <v>56.556243359999996</v>
      </c>
      <c r="G61" s="14">
        <f>FC_IND_WP_E!G$2</f>
        <v>56.404773360000007</v>
      </c>
      <c r="H61" s="14">
        <f>FC_IND_WP_E!H$2</f>
        <v>60.779215079999993</v>
      </c>
      <c r="I61" s="14">
        <f>FC_IND_WP_E!I$2</f>
        <v>63.927783359999999</v>
      </c>
      <c r="J61" s="14">
        <f>FC_IND_WP_E!J$2</f>
        <v>75.136563359999997</v>
      </c>
      <c r="K61" s="14">
        <f>FC_IND_WP_E!K$2</f>
        <v>83.990501639999991</v>
      </c>
      <c r="L61" s="14">
        <f>FC_IND_WP_E!L$2</f>
        <v>72.341864639999997</v>
      </c>
      <c r="M61" s="14">
        <f>FC_IND_WP_E!M$2</f>
        <v>97.791115325970139</v>
      </c>
      <c r="N61" s="14">
        <f>FC_IND_WP_E!N$2</f>
        <v>98.697644639999993</v>
      </c>
      <c r="O61" s="14">
        <f>FC_IND_WP_E!O$2</f>
        <v>80.874126720000007</v>
      </c>
      <c r="P61" s="14">
        <f>FC_IND_WP_E!P$2</f>
        <v>59.650138440000006</v>
      </c>
      <c r="Q61" s="14">
        <f>FC_IND_WP_E!Q$2</f>
        <v>61.150725000000008</v>
      </c>
      <c r="R61" s="14">
        <f>FC_IND_WP_E!R$2</f>
        <v>56.134026720000008</v>
      </c>
      <c r="S61" s="14">
        <f>FC_IND_WP_E!S$2</f>
        <v>61.554443040000002</v>
      </c>
      <c r="T61" s="14">
        <f>FC_IND_WP_E!T$2</f>
        <v>68.408407343402473</v>
      </c>
      <c r="U61" s="14">
        <f>FC_IND_WP_E!U$2</f>
        <v>76.178019239999998</v>
      </c>
      <c r="V61" s="14">
        <f>FC_IND_WP_E!V$2</f>
        <v>57.111976418032285</v>
      </c>
      <c r="W61" s="14">
        <f>FC_IND_WP_E!W$2</f>
        <v>52.525602032476172</v>
      </c>
      <c r="X61" s="14">
        <f>FC_IND_WP_E!X$2</f>
        <v>61.217335254065937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5.7575482799999991</v>
      </c>
      <c r="D62" s="14">
        <f>FC_IND_MQ_E!D$2</f>
        <v>7.6256782799999989</v>
      </c>
      <c r="E62" s="14">
        <f>FC_IND_MQ_E!E$2</f>
        <v>7.6256782799999989</v>
      </c>
      <c r="F62" s="14">
        <f>FC_IND_MQ_E!F$2</f>
        <v>7.484985309748283</v>
      </c>
      <c r="G62" s="14">
        <f>FC_IND_MQ_E!G$2</f>
        <v>7.484985309748283</v>
      </c>
      <c r="H62" s="14">
        <f>FC_IND_MQ_E!H$2</f>
        <v>7.484985309748283</v>
      </c>
      <c r="I62" s="14">
        <f>FC_IND_MQ_E!I$2</f>
        <v>12.552173589748286</v>
      </c>
      <c r="J62" s="14">
        <f>FC_IND_MQ_E!J$2</f>
        <v>15.649985109748282</v>
      </c>
      <c r="K62" s="14">
        <f>FC_IND_MQ_E!K$2</f>
        <v>16.330266359999996</v>
      </c>
      <c r="L62" s="14">
        <f>FC_IND_MQ_E!L$2</f>
        <v>10.083886560000002</v>
      </c>
      <c r="M62" s="14">
        <f>FC_IND_MQ_E!M$2</f>
        <v>10.083886560000002</v>
      </c>
      <c r="N62" s="14">
        <f>FC_IND_MQ_E!N$2</f>
        <v>13.23218808</v>
      </c>
      <c r="O62" s="14">
        <f>FC_IND_MQ_E!O$2</f>
        <v>13.23218808</v>
      </c>
      <c r="P62" s="14">
        <f>FC_IND_MQ_E!P$2</f>
        <v>32.173820999999997</v>
      </c>
      <c r="Q62" s="14">
        <f>FC_IND_MQ_E!Q$2</f>
        <v>19.219879021407255</v>
      </c>
      <c r="R62" s="14">
        <f>FC_IND_MQ_E!R$2</f>
        <v>12.754948607761193</v>
      </c>
      <c r="S62" s="14">
        <f>FC_IND_MQ_E!S$2</f>
        <v>14.410288079999999</v>
      </c>
      <c r="T62" s="14">
        <f>FC_IND_MQ_E!T$2</f>
        <v>15.310387988375769</v>
      </c>
      <c r="U62" s="14">
        <f>FC_IND_MQ_E!U$2</f>
        <v>14.87041956</v>
      </c>
      <c r="V62" s="14">
        <f>FC_IND_MQ_E!V$2</f>
        <v>23.672954160000003</v>
      </c>
      <c r="W62" s="14">
        <f>FC_IND_MQ_E!W$2</f>
        <v>30.334889159999999</v>
      </c>
      <c r="X62" s="14">
        <f>FC_IND_MQ_E!X$2</f>
        <v>24.051057480000001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39.092349840000004</v>
      </c>
      <c r="D63" s="14">
        <f>FC_IND_CON_E!D$2</f>
        <v>34.583005679999999</v>
      </c>
      <c r="E63" s="14">
        <f>FC_IND_CON_E!E$2</f>
        <v>47.808785759999992</v>
      </c>
      <c r="F63" s="14">
        <f>FC_IND_CON_E!F$2</f>
        <v>43.388999949748282</v>
      </c>
      <c r="G63" s="14">
        <f>FC_IND_CON_E!G$2</f>
        <v>56.676708669748294</v>
      </c>
      <c r="H63" s="14">
        <f>FC_IND_CON_E!H$2</f>
        <v>56.304637869748298</v>
      </c>
      <c r="I63" s="14">
        <f>FC_IND_CON_E!I$2</f>
        <v>78.454691589748293</v>
      </c>
      <c r="J63" s="14">
        <f>FC_IND_CON_E!J$2</f>
        <v>116.86650192000002</v>
      </c>
      <c r="K63" s="14">
        <f>FC_IND_CON_E!K$2</f>
        <v>82.877032439999994</v>
      </c>
      <c r="L63" s="14">
        <f>FC_IND_CON_E!L$2</f>
        <v>80.214729479999988</v>
      </c>
      <c r="M63" s="14">
        <f>FC_IND_CON_E!M$2</f>
        <v>72.761658789748282</v>
      </c>
      <c r="N63" s="14">
        <f>FC_IND_CON_E!N$2</f>
        <v>108.41430846974828</v>
      </c>
      <c r="O63" s="14">
        <f>FC_IND_CON_E!O$2</f>
        <v>125.9779258297483</v>
      </c>
      <c r="P63" s="14">
        <f>FC_IND_CON_E!P$2</f>
        <v>89.961277666058081</v>
      </c>
      <c r="Q63" s="14">
        <f>FC_IND_CON_E!Q$2</f>
        <v>78.304365810124494</v>
      </c>
      <c r="R63" s="14">
        <f>FC_IND_CON_E!R$2</f>
        <v>77.333156639999999</v>
      </c>
      <c r="S63" s="14">
        <f>FC_IND_CON_E!S$2</f>
        <v>75.056548680000006</v>
      </c>
      <c r="T63" s="14">
        <f>FC_IND_CON_E!T$2</f>
        <v>68.141472449626548</v>
      </c>
      <c r="U63" s="14">
        <f>FC_IND_CON_E!U$2</f>
        <v>63.48191931236515</v>
      </c>
      <c r="V63" s="14">
        <f>FC_IND_CON_E!V$2</f>
        <v>49.240689407800829</v>
      </c>
      <c r="W63" s="14">
        <f>FC_IND_CON_E!W$2</f>
        <v>52.223438159004147</v>
      </c>
      <c r="X63" s="14">
        <f>FC_IND_CON_E!X$2</f>
        <v>55.693864361825732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16.792313999999998</v>
      </c>
      <c r="D64" s="14">
        <f>FC_IND_NSP_E!D$2</f>
        <v>17.588708279999999</v>
      </c>
      <c r="E64" s="14">
        <f>FC_IND_NSP_E!E$2</f>
        <v>18.93375</v>
      </c>
      <c r="F64" s="14">
        <f>FC_IND_NSP_E!F$2</f>
        <v>22.619520000000001</v>
      </c>
      <c r="G64" s="14">
        <f>FC_IND_NSP_E!G$2</f>
        <v>23.574473999999999</v>
      </c>
      <c r="H64" s="14">
        <f>FC_IND_NSP_E!H$2</f>
        <v>21.981338280000003</v>
      </c>
      <c r="I64" s="14">
        <f>FC_IND_NSP_E!I$2</f>
        <v>21.930848280000003</v>
      </c>
      <c r="J64" s="14">
        <f>FC_IND_NSP_E!J$2</f>
        <v>24.399135309748289</v>
      </c>
      <c r="K64" s="14">
        <f>FC_IND_NSP_E!K$2</f>
        <v>16.926615309748286</v>
      </c>
      <c r="L64" s="14">
        <f>FC_IND_NSP_E!L$2</f>
        <v>7.5230100000000011</v>
      </c>
      <c r="M64" s="14">
        <f>FC_IND_NSP_E!M$2</f>
        <v>11.309760000000002</v>
      </c>
      <c r="N64" s="14">
        <f>FC_IND_NSP_E!N$2</f>
        <v>13.228380000000001</v>
      </c>
      <c r="O64" s="14">
        <f>FC_IND_NSP_E!O$2</f>
        <v>16.376948280000001</v>
      </c>
      <c r="P64" s="14">
        <f>FC_IND_NSP_E!P$2</f>
        <v>14.71077828</v>
      </c>
      <c r="Q64" s="14">
        <f>FC_IND_NSP_E!Q$2</f>
        <v>10.87353828</v>
      </c>
      <c r="R64" s="14">
        <f>FC_IND_NSP_E!R$2</f>
        <v>7.5735000000000001</v>
      </c>
      <c r="S64" s="14">
        <f>FC_IND_NSP_E!S$2</f>
        <v>8.5832999999999995</v>
      </c>
      <c r="T64" s="14">
        <f>FC_IND_NSP_E!T$2</f>
        <v>6.884123039004149</v>
      </c>
      <c r="U64" s="14">
        <f>FC_IND_NSP_E!U$2</f>
        <v>7.4421098733609972</v>
      </c>
      <c r="V64" s="14">
        <f>FC_IND_NSP_E!V$2</f>
        <v>5.8789660785062239</v>
      </c>
      <c r="W64" s="14">
        <f>FC_IND_NSP_E!W$2</f>
        <v>5.0535347452282169</v>
      </c>
      <c r="X64" s="14">
        <f>FC_IND_NSP_E!X$2</f>
        <v>5.3547158195850617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2119.3712064000001</v>
      </c>
      <c r="D65" s="12">
        <f>FC_TRA_E!D$2</f>
        <v>2509.9661955600004</v>
      </c>
      <c r="E65" s="12">
        <f>FC_TRA_E!E$2</f>
        <v>2587.5058550399999</v>
      </c>
      <c r="F65" s="12">
        <f>FC_TRA_E!F$2</f>
        <v>2731.0805801999995</v>
      </c>
      <c r="G65" s="12">
        <f>FC_TRA_E!G$2</f>
        <v>2868.8623560000001</v>
      </c>
      <c r="H65" s="12">
        <f>FC_TRA_E!H$2</f>
        <v>2995.2376117200001</v>
      </c>
      <c r="I65" s="12">
        <f>FC_TRA_E!I$2</f>
        <v>3305.8886144400003</v>
      </c>
      <c r="J65" s="12">
        <f>FC_TRA_E!J$2</f>
        <v>3743.6308541999997</v>
      </c>
      <c r="K65" s="12">
        <f>FC_TRA_E!K$2</f>
        <v>3535.2873349200004</v>
      </c>
      <c r="L65" s="12">
        <f>FC_TRA_E!L$2</f>
        <v>3102.7127702399998</v>
      </c>
      <c r="M65" s="12">
        <f>FC_TRA_E!M$2</f>
        <v>3173.8933108799993</v>
      </c>
      <c r="N65" s="12">
        <f>FC_TRA_E!N$2</f>
        <v>2815.89157548</v>
      </c>
      <c r="O65" s="12">
        <f>FC_TRA_E!O$2</f>
        <v>2718.1174053600002</v>
      </c>
      <c r="P65" s="12">
        <f>FC_TRA_E!P$2</f>
        <v>2751.8562115199998</v>
      </c>
      <c r="Q65" s="12">
        <f>FC_TRA_E!Q$2</f>
        <v>2873.4039529199999</v>
      </c>
      <c r="R65" s="12">
        <f>FC_TRA_E!R$2</f>
        <v>3049.5470007599993</v>
      </c>
      <c r="S65" s="12">
        <f>FC_TRA_E!S$2</f>
        <v>3075.7918157999998</v>
      </c>
      <c r="T65" s="12">
        <f>FC_TRA_E!T$2</f>
        <v>3226.4992299599999</v>
      </c>
      <c r="U65" s="12">
        <f>FC_TRA_E!U$2</f>
        <v>3231.0997012800003</v>
      </c>
      <c r="V65" s="12">
        <f>FC_TRA_E!V$2</f>
        <v>3215.7602431200003</v>
      </c>
      <c r="W65" s="12">
        <f>FC_TRA_E!W$2</f>
        <v>3022.9298971199996</v>
      </c>
      <c r="X65" s="12">
        <f>FC_TRA_E!X$2</f>
        <v>3116.13529896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204.65320356000001</v>
      </c>
      <c r="D66" s="14">
        <f>FC_TRA_RAIL_E!D$2</f>
        <v>210.95007335999998</v>
      </c>
      <c r="E66" s="14">
        <f>FC_TRA_RAIL_E!E$2</f>
        <v>220.39551143999995</v>
      </c>
      <c r="F66" s="14">
        <f>FC_TRA_RAIL_E!F$2</f>
        <v>251.88066071999998</v>
      </c>
      <c r="G66" s="14">
        <f>FC_TRA_RAIL_E!G$2</f>
        <v>258.17779727999999</v>
      </c>
      <c r="H66" s="14">
        <f>FC_TRA_RAIL_E!H$2</f>
        <v>258.17779727999999</v>
      </c>
      <c r="I66" s="14">
        <f>FC_TRA_RAIL_E!I$2</f>
        <v>226.69264799999999</v>
      </c>
      <c r="J66" s="14">
        <f>FC_TRA_RAIL_E!J$2</f>
        <v>245.58379092000001</v>
      </c>
      <c r="K66" s="14">
        <f>FC_TRA_RAIL_E!K$2</f>
        <v>245.58379091999998</v>
      </c>
      <c r="L66" s="14">
        <f>FC_TRA_RAIL_E!L$2</f>
        <v>229.84121628</v>
      </c>
      <c r="M66" s="14">
        <f>FC_TRA_RAIL_E!M$2</f>
        <v>207.80150507999997</v>
      </c>
      <c r="N66" s="14">
        <f>FC_TRA_RAIL_E!N$2</f>
        <v>232.98978455999998</v>
      </c>
      <c r="O66" s="14">
        <f>FC_TRA_RAIL_E!O$2</f>
        <v>248.73209243999997</v>
      </c>
      <c r="P66" s="14">
        <f>FC_TRA_RAIL_E!P$2</f>
        <v>223.54407971999998</v>
      </c>
      <c r="Q66" s="14">
        <f>FC_TRA_RAIL_E!Q$2</f>
        <v>214.09864163999998</v>
      </c>
      <c r="R66" s="14">
        <f>FC_TRA_RAIL_E!R$2</f>
        <v>204.65320356000001</v>
      </c>
      <c r="S66" s="14">
        <f>FC_TRA_RAIL_E!S$2</f>
        <v>173.16805427999998</v>
      </c>
      <c r="T66" s="14">
        <f>FC_TRA_RAIL_E!T$2</f>
        <v>162.48191544000005</v>
      </c>
      <c r="U66" s="14">
        <f>FC_TRA_RAIL_E!U$2</f>
        <v>165.63368484</v>
      </c>
      <c r="V66" s="14">
        <f>FC_TRA_RAIL_E!V$2</f>
        <v>136.07854415999998</v>
      </c>
      <c r="W66" s="14">
        <f>FC_TRA_RAIL_E!W$2</f>
        <v>80.249144040000004</v>
      </c>
      <c r="X66" s="14">
        <f>FC_TRA_RAIL_E!X$2</f>
        <v>75.664873439999994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38.324077059151577</v>
      </c>
      <c r="D68" s="16">
        <f>FC_TRA_RAIL_CPT_E!D$2</f>
        <v>35.709781582507446</v>
      </c>
      <c r="E68" s="16">
        <f>FC_TRA_RAIL_CPT_E!E$2</f>
        <v>37.825552720705197</v>
      </c>
      <c r="F68" s="16">
        <f>FC_TRA_RAIL_CPT_E!F$2</f>
        <v>37.785780128505763</v>
      </c>
      <c r="G68" s="16">
        <f>FC_TRA_RAIL_CPT_E!G$2</f>
        <v>37.525716092491876</v>
      </c>
      <c r="H68" s="16">
        <f>FC_TRA_RAIL_CPT_E!H$2</f>
        <v>37.376746346771412</v>
      </c>
      <c r="I68" s="16">
        <f>FC_TRA_RAIL_CPT_E!I$2</f>
        <v>35.819250702415729</v>
      </c>
      <c r="J68" s="16">
        <f>FC_TRA_RAIL_CPT_E!J$2</f>
        <v>35.854474167384396</v>
      </c>
      <c r="K68" s="16">
        <f>FC_TRA_RAIL_CPT_E!K$2</f>
        <v>33.672973903173244</v>
      </c>
      <c r="L68" s="16">
        <f>FC_TRA_RAIL_CPT_E!L$2</f>
        <v>28.177459522469114</v>
      </c>
      <c r="M68" s="16">
        <f>FC_TRA_RAIL_CPT_E!M$2</f>
        <v>23.396912930076141</v>
      </c>
      <c r="N68" s="16">
        <f>FC_TRA_RAIL_CPT_E!N$2</f>
        <v>22.725447123385894</v>
      </c>
      <c r="O68" s="16">
        <f>FC_TRA_RAIL_CPT_E!O$2</f>
        <v>21.514114095761009</v>
      </c>
      <c r="P68" s="16">
        <f>FC_TRA_RAIL_CPT_E!P$2</f>
        <v>21.105656480336958</v>
      </c>
      <c r="Q68" s="16">
        <f>FC_TRA_RAIL_CPT_E!Q$2</f>
        <v>18.070045293452651</v>
      </c>
      <c r="R68" s="16">
        <f>FC_TRA_RAIL_CPT_E!R$2</f>
        <v>9.1369392383792487</v>
      </c>
      <c r="S68" s="16">
        <f>FC_TRA_RAIL_CPT_E!S$2</f>
        <v>8.6447730603130548</v>
      </c>
      <c r="T68" s="16">
        <f>FC_TRA_RAIL_CPT_E!T$2</f>
        <v>8.8940766706675625</v>
      </c>
      <c r="U68" s="16">
        <f>FC_TRA_RAIL_CPT_E!U$2</f>
        <v>7.8883220916252679</v>
      </c>
      <c r="V68" s="16">
        <f>FC_TRA_RAIL_CPT_E!V$2</f>
        <v>7.7644540191588449</v>
      </c>
      <c r="W68" s="16">
        <f>FC_TRA_RAIL_CPT_E!W$2</f>
        <v>6.0743028036112507</v>
      </c>
      <c r="X68" s="16">
        <f>FC_TRA_RAIL_CPT_E!X$2</f>
        <v>5.1652046825968032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166.32912650084842</v>
      </c>
      <c r="D70" s="16">
        <f>FC_TRA_RAIL_FRT_E!D$2</f>
        <v>175.24029177749253</v>
      </c>
      <c r="E70" s="16">
        <f>FC_TRA_RAIL_FRT_E!E$2</f>
        <v>182.56995871929476</v>
      </c>
      <c r="F70" s="16">
        <f>FC_TRA_RAIL_FRT_E!F$2</f>
        <v>214.09488059149422</v>
      </c>
      <c r="G70" s="16">
        <f>FC_TRA_RAIL_FRT_E!G$2</f>
        <v>220.65208118750812</v>
      </c>
      <c r="H70" s="16">
        <f>FC_TRA_RAIL_FRT_E!H$2</f>
        <v>220.80105093322859</v>
      </c>
      <c r="I70" s="16">
        <f>FC_TRA_RAIL_FRT_E!I$2</f>
        <v>190.87339729758426</v>
      </c>
      <c r="J70" s="16">
        <f>FC_TRA_RAIL_FRT_E!J$2</f>
        <v>209.7293167526156</v>
      </c>
      <c r="K70" s="16">
        <f>FC_TRA_RAIL_FRT_E!K$2</f>
        <v>211.91081701682674</v>
      </c>
      <c r="L70" s="16">
        <f>FC_TRA_RAIL_FRT_E!L$2</f>
        <v>201.66375675753088</v>
      </c>
      <c r="M70" s="16">
        <f>FC_TRA_RAIL_FRT_E!M$2</f>
        <v>184.40459214992384</v>
      </c>
      <c r="N70" s="16">
        <f>FC_TRA_RAIL_FRT_E!N$2</f>
        <v>210.26433743661408</v>
      </c>
      <c r="O70" s="16">
        <f>FC_TRA_RAIL_FRT_E!O$2</f>
        <v>227.21797834423896</v>
      </c>
      <c r="P70" s="16">
        <f>FC_TRA_RAIL_FRT_E!P$2</f>
        <v>202.43842323966302</v>
      </c>
      <c r="Q70" s="16">
        <f>FC_TRA_RAIL_FRT_E!Q$2</f>
        <v>196.02859634654735</v>
      </c>
      <c r="R70" s="16">
        <f>FC_TRA_RAIL_FRT_E!R$2</f>
        <v>195.51626432162075</v>
      </c>
      <c r="S70" s="16">
        <f>FC_TRA_RAIL_FRT_E!S$2</f>
        <v>164.52328121968694</v>
      </c>
      <c r="T70" s="16">
        <f>FC_TRA_RAIL_FRT_E!T$2</f>
        <v>153.58783876933248</v>
      </c>
      <c r="U70" s="16">
        <f>FC_TRA_RAIL_FRT_E!U$2</f>
        <v>157.74536274837473</v>
      </c>
      <c r="V70" s="16">
        <f>FC_TRA_RAIL_FRT_E!V$2</f>
        <v>128.31409014084113</v>
      </c>
      <c r="W70" s="16">
        <f>FC_TRA_RAIL_FRT_E!W$2</f>
        <v>74.174841236388758</v>
      </c>
      <c r="X70" s="16">
        <f>FC_TRA_RAIL_FRT_E!X$2</f>
        <v>70.499668757403185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1914.7180028399996</v>
      </c>
      <c r="D71" s="14">
        <f>FC_TRA_ROAD_E!D$2</f>
        <v>2299.0161222000002</v>
      </c>
      <c r="E71" s="14">
        <f>FC_TRA_ROAD_E!E$2</f>
        <v>2367.1103436000003</v>
      </c>
      <c r="F71" s="14">
        <f>FC_TRA_ROAD_E!F$2</f>
        <v>2479.1999194800001</v>
      </c>
      <c r="G71" s="14">
        <f>FC_TRA_ROAD_E!G$2</f>
        <v>2610.68455872</v>
      </c>
      <c r="H71" s="14">
        <f>FC_TRA_ROAD_E!H$2</f>
        <v>2737.0598144400001</v>
      </c>
      <c r="I71" s="14">
        <f>FC_TRA_ROAD_E!I$2</f>
        <v>3079.1959664400001</v>
      </c>
      <c r="J71" s="14">
        <f>FC_TRA_ROAD_E!J$2</f>
        <v>3494.8984949999999</v>
      </c>
      <c r="K71" s="14">
        <f>FC_TRA_ROAD_E!K$2</f>
        <v>3283.4064074400003</v>
      </c>
      <c r="L71" s="14">
        <f>FC_TRA_ROAD_E!L$2</f>
        <v>2860.2775475999993</v>
      </c>
      <c r="M71" s="14">
        <f>FC_TRA_ROAD_E!M$2</f>
        <v>2950.3492311599998</v>
      </c>
      <c r="N71" s="14">
        <f>FC_TRA_ROAD_E!N$2</f>
        <v>2567.1592162799998</v>
      </c>
      <c r="O71" s="14">
        <f>FC_TRA_ROAD_E!O$2</f>
        <v>2456.7913065600001</v>
      </c>
      <c r="P71" s="14">
        <f>FC_TRA_ROAD_E!P$2</f>
        <v>2503.1241190800001</v>
      </c>
      <c r="Q71" s="14">
        <f>FC_TRA_ROAD_E!Q$2</f>
        <v>2646.7113049199997</v>
      </c>
      <c r="R71" s="14">
        <f>FC_TRA_ROAD_E!R$2</f>
        <v>2835.4483591199996</v>
      </c>
      <c r="S71" s="14">
        <f>FC_TRA_ROAD_E!S$2</f>
        <v>2890.0297551599997</v>
      </c>
      <c r="T71" s="14">
        <f>FC_TRA_ROAD_E!T$2</f>
        <v>3049.7608371599999</v>
      </c>
      <c r="U71" s="14">
        <f>FC_TRA_ROAD_E!U$2</f>
        <v>3048.5501136000003</v>
      </c>
      <c r="V71" s="14">
        <f>FC_TRA_ROAD_E!V$2</f>
        <v>3074.3317893599997</v>
      </c>
      <c r="W71" s="14">
        <f>FC_TRA_ROAD_E!W$2</f>
        <v>2935.3586349599996</v>
      </c>
      <c r="X71" s="14">
        <f>FC_TRA_ROAD_E!X$2</f>
        <v>3032.58195432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8.3740567156090258</v>
      </c>
      <c r="D72" s="16">
        <f>FC_TRA_ROAD_P2W_E!D$2</f>
        <v>8.3996186657184388</v>
      </c>
      <c r="E72" s="16">
        <f>FC_TRA_ROAD_P2W_E!E$2</f>
        <v>8.3398033326315772</v>
      </c>
      <c r="F72" s="16">
        <f>FC_TRA_ROAD_P2W_E!F$2</f>
        <v>8.2779597634672548</v>
      </c>
      <c r="G72" s="16">
        <f>FC_TRA_ROAD_P2W_E!G$2</f>
        <v>8.1667720851202166</v>
      </c>
      <c r="H72" s="16">
        <f>FC_TRA_ROAD_P2W_E!H$2</f>
        <v>8.0452685534518018</v>
      </c>
      <c r="I72" s="16">
        <f>FC_TRA_ROAD_P2W_E!I$2</f>
        <v>7.7870680515615618</v>
      </c>
      <c r="J72" s="16">
        <f>FC_TRA_ROAD_P2W_E!J$2</f>
        <v>7.3731008770213284</v>
      </c>
      <c r="K72" s="16">
        <f>FC_TRA_ROAD_P2W_E!K$2</f>
        <v>6.9510128844758059</v>
      </c>
      <c r="L72" s="16">
        <f>FC_TRA_ROAD_P2W_E!L$2</f>
        <v>6.6242131721319657</v>
      </c>
      <c r="M72" s="16">
        <f>FC_TRA_ROAD_P2W_E!M$2</f>
        <v>6.4809588065919437</v>
      </c>
      <c r="N72" s="16">
        <f>FC_TRA_ROAD_P2W_E!N$2</f>
        <v>6.2973222313318811</v>
      </c>
      <c r="O72" s="16">
        <f>FC_TRA_ROAD_P2W_E!O$2</f>
        <v>5.6487749266508285</v>
      </c>
      <c r="P72" s="16">
        <f>FC_TRA_ROAD_P2W_E!P$2</f>
        <v>5.7486504677138344</v>
      </c>
      <c r="Q72" s="16">
        <f>FC_TRA_ROAD_P2W_E!Q$2</f>
        <v>6.7543009925772539</v>
      </c>
      <c r="R72" s="16">
        <f>FC_TRA_ROAD_P2W_E!R$2</f>
        <v>8.3259620635195279</v>
      </c>
      <c r="S72" s="16">
        <f>FC_TRA_ROAD_P2W_E!S$2</f>
        <v>8.0767648746795349</v>
      </c>
      <c r="T72" s="16">
        <f>FC_TRA_ROAD_P2W_E!T$2</f>
        <v>7.4848766215874525</v>
      </c>
      <c r="U72" s="16">
        <f>FC_TRA_ROAD_P2W_E!U$2</f>
        <v>7.0018468882829739</v>
      </c>
      <c r="V72" s="16">
        <f>FC_TRA_ROAD_P2W_E!V$2</f>
        <v>7.3307977946504508</v>
      </c>
      <c r="W72" s="16">
        <f>FC_TRA_ROAD_P2W_E!W$2</f>
        <v>6.3331069877401154</v>
      </c>
      <c r="X72" s="16">
        <f>FC_TRA_ROAD_P2W_E!X$2</f>
        <v>6.0468963020237867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1115.115855830114</v>
      </c>
      <c r="D73" s="16">
        <f>FC_TRA_ROAD_CAR_E!D$2</f>
        <v>1212.6546196494824</v>
      </c>
      <c r="E73" s="16">
        <f>FC_TRA_ROAD_CAR_E!E$2</f>
        <v>1227.188335262724</v>
      </c>
      <c r="F73" s="16">
        <f>FC_TRA_ROAD_CAR_E!F$2</f>
        <v>1281.571594116662</v>
      </c>
      <c r="G73" s="16">
        <f>FC_TRA_ROAD_CAR_E!G$2</f>
        <v>1349.7076017488107</v>
      </c>
      <c r="H73" s="16">
        <f>FC_TRA_ROAD_CAR_E!H$2</f>
        <v>1390.5304648044987</v>
      </c>
      <c r="I73" s="16">
        <f>FC_TRA_ROAD_CAR_E!I$2</f>
        <v>1614.646359842691</v>
      </c>
      <c r="J73" s="16">
        <f>FC_TRA_ROAD_CAR_E!J$2</f>
        <v>1808.7159900695601</v>
      </c>
      <c r="K73" s="16">
        <f>FC_TRA_ROAD_CAR_E!K$2</f>
        <v>1738.5247346732042</v>
      </c>
      <c r="L73" s="16">
        <f>FC_TRA_ROAD_CAR_E!L$2</f>
        <v>1561.3482280968785</v>
      </c>
      <c r="M73" s="16">
        <f>FC_TRA_ROAD_CAR_E!M$2</f>
        <v>1525.4312259910794</v>
      </c>
      <c r="N73" s="16">
        <f>FC_TRA_ROAD_CAR_E!N$2</f>
        <v>1458.2460576720955</v>
      </c>
      <c r="O73" s="16">
        <f>FC_TRA_ROAD_CAR_E!O$2</f>
        <v>1416.1032374673919</v>
      </c>
      <c r="P73" s="16">
        <f>FC_TRA_ROAD_CAR_E!P$2</f>
        <v>1426.6286006453727</v>
      </c>
      <c r="Q73" s="16">
        <f>FC_TRA_ROAD_CAR_E!Q$2</f>
        <v>1580.518644806815</v>
      </c>
      <c r="R73" s="16">
        <f>FC_TRA_ROAD_CAR_E!R$2</f>
        <v>1701.8989739431399</v>
      </c>
      <c r="S73" s="16">
        <f>FC_TRA_ROAD_CAR_E!S$2</f>
        <v>1775.9614471413724</v>
      </c>
      <c r="T73" s="16">
        <f>FC_TRA_ROAD_CAR_E!T$2</f>
        <v>1847.1763915104259</v>
      </c>
      <c r="U73" s="16">
        <f>FC_TRA_ROAD_CAR_E!U$2</f>
        <v>1862.8704163563577</v>
      </c>
      <c r="V73" s="16">
        <f>FC_TRA_ROAD_CAR_E!V$2</f>
        <v>1944.2420723228963</v>
      </c>
      <c r="W73" s="16">
        <f>FC_TRA_ROAD_CAR_E!W$2</f>
        <v>1854.9272792979648</v>
      </c>
      <c r="X73" s="16">
        <f>FC_TRA_ROAD_CAR_E!X$2</f>
        <v>1884.53413510469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248.32595026832254</v>
      </c>
      <c r="D74" s="16">
        <f>FC_TRA_ROAD_BUS_E!D$2</f>
        <v>273.11012151335314</v>
      </c>
      <c r="E74" s="16">
        <f>FC_TRA_ROAD_BUS_E!E$2</f>
        <v>268.13071565395592</v>
      </c>
      <c r="F74" s="16">
        <f>FC_TRA_ROAD_BUS_E!F$2</f>
        <v>284.30570364408209</v>
      </c>
      <c r="G74" s="16">
        <f>FC_TRA_ROAD_BUS_E!G$2</f>
        <v>287.00979770888404</v>
      </c>
      <c r="H74" s="16">
        <f>FC_TRA_ROAD_BUS_E!H$2</f>
        <v>283.9255671703873</v>
      </c>
      <c r="I74" s="16">
        <f>FC_TRA_ROAD_BUS_E!I$2</f>
        <v>280.68315625340483</v>
      </c>
      <c r="J74" s="16">
        <f>FC_TRA_ROAD_BUS_E!J$2</f>
        <v>278.71838784658507</v>
      </c>
      <c r="K74" s="16">
        <f>FC_TRA_ROAD_BUS_E!K$2</f>
        <v>258.18036371967747</v>
      </c>
      <c r="L74" s="16">
        <f>FC_TRA_ROAD_BUS_E!L$2</f>
        <v>239.42926356257107</v>
      </c>
      <c r="M74" s="16">
        <f>FC_TRA_ROAD_BUS_E!M$2</f>
        <v>247.24555721569226</v>
      </c>
      <c r="N74" s="16">
        <f>FC_TRA_ROAD_BUS_E!N$2</f>
        <v>222.01005607873836</v>
      </c>
      <c r="O74" s="16">
        <f>FC_TRA_ROAD_BUS_E!O$2</f>
        <v>216.84701453951251</v>
      </c>
      <c r="P74" s="16">
        <f>FC_TRA_ROAD_BUS_E!P$2</f>
        <v>214.95283401651852</v>
      </c>
      <c r="Q74" s="16">
        <f>FC_TRA_ROAD_BUS_E!Q$2</f>
        <v>205.67208364282595</v>
      </c>
      <c r="R74" s="16">
        <f>FC_TRA_ROAD_BUS_E!R$2</f>
        <v>205.16037329431222</v>
      </c>
      <c r="S74" s="16">
        <f>FC_TRA_ROAD_BUS_E!S$2</f>
        <v>207.9157718720308</v>
      </c>
      <c r="T74" s="16">
        <f>FC_TRA_ROAD_BUS_E!T$2</f>
        <v>214.04302000188264</v>
      </c>
      <c r="U74" s="16">
        <f>FC_TRA_ROAD_BUS_E!U$2</f>
        <v>201.28577175769871</v>
      </c>
      <c r="V74" s="16">
        <f>FC_TRA_ROAD_BUS_E!V$2</f>
        <v>190.37630164273014</v>
      </c>
      <c r="W74" s="16">
        <f>FC_TRA_ROAD_BUS_E!W$2</f>
        <v>150.41212668806551</v>
      </c>
      <c r="X74" s="16">
        <f>FC_TRA_ROAD_BUS_E!X$2</f>
        <v>130.79796922713487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110.77356318915298</v>
      </c>
      <c r="D75" s="16">
        <f>FC_TRA_ROAD_LCV_E!D$2</f>
        <v>132.89743804855348</v>
      </c>
      <c r="E75" s="16">
        <f>FC_TRA_ROAD_LCV_E!E$2</f>
        <v>162.72090250103906</v>
      </c>
      <c r="F75" s="16">
        <f>FC_TRA_ROAD_LCV_E!F$2</f>
        <v>146.72230878177083</v>
      </c>
      <c r="G75" s="16">
        <f>FC_TRA_ROAD_LCV_E!G$2</f>
        <v>190.46671770414656</v>
      </c>
      <c r="H75" s="16">
        <f>FC_TRA_ROAD_LCV_E!H$2</f>
        <v>177.94714582288793</v>
      </c>
      <c r="I75" s="16">
        <f>FC_TRA_ROAD_LCV_E!I$2</f>
        <v>197.39247993791841</v>
      </c>
      <c r="J75" s="16">
        <f>FC_TRA_ROAD_LCV_E!J$2</f>
        <v>222.15091243677054</v>
      </c>
      <c r="K75" s="16">
        <f>FC_TRA_ROAD_LCV_E!K$2</f>
        <v>221.44086416037064</v>
      </c>
      <c r="L75" s="16">
        <f>FC_TRA_ROAD_LCV_E!L$2</f>
        <v>202.12910936977613</v>
      </c>
      <c r="M75" s="16">
        <f>FC_TRA_ROAD_LCV_E!M$2</f>
        <v>182.59581472297904</v>
      </c>
      <c r="N75" s="16">
        <f>FC_TRA_ROAD_LCV_E!N$2</f>
        <v>175.51269100658681</v>
      </c>
      <c r="O75" s="16">
        <f>FC_TRA_ROAD_LCV_E!O$2</f>
        <v>189.9677696547638</v>
      </c>
      <c r="P75" s="16">
        <f>FC_TRA_ROAD_LCV_E!P$2</f>
        <v>217.52082923855102</v>
      </c>
      <c r="Q75" s="16">
        <f>FC_TRA_ROAD_LCV_E!Q$2</f>
        <v>233.29069956239104</v>
      </c>
      <c r="R75" s="16">
        <f>FC_TRA_ROAD_LCV_E!R$2</f>
        <v>244.36318515729153</v>
      </c>
      <c r="S75" s="16">
        <f>FC_TRA_ROAD_LCV_E!S$2</f>
        <v>243.18115290579078</v>
      </c>
      <c r="T75" s="16">
        <f>FC_TRA_ROAD_LCV_E!T$2</f>
        <v>253.18335622876651</v>
      </c>
      <c r="U75" s="16">
        <f>FC_TRA_ROAD_LCV_E!U$2</f>
        <v>247.18682623982815</v>
      </c>
      <c r="V75" s="16">
        <f>FC_TRA_ROAD_LCV_E!V$2</f>
        <v>250.63986009507298</v>
      </c>
      <c r="W75" s="16">
        <f>FC_TRA_ROAD_LCV_E!W$2</f>
        <v>253.46350954518996</v>
      </c>
      <c r="X75" s="16">
        <f>FC_TRA_ROAD_LCV_E!X$2</f>
        <v>262.79443006117316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432.12857683680124</v>
      </c>
      <c r="D76" s="16">
        <f>FC_TRA_ROAD_HGV_E!D$2</f>
        <v>671.95432432289249</v>
      </c>
      <c r="E76" s="16">
        <f>FC_TRA_ROAD_HGV_E!E$2</f>
        <v>700.73058684964917</v>
      </c>
      <c r="F76" s="16">
        <f>FC_TRA_ROAD_HGV_E!F$2</f>
        <v>758.32235317401762</v>
      </c>
      <c r="G76" s="16">
        <f>FC_TRA_ROAD_HGV_E!G$2</f>
        <v>775.33366947303864</v>
      </c>
      <c r="H76" s="16">
        <f>FC_TRA_ROAD_HGV_E!H$2</f>
        <v>876.6113680887745</v>
      </c>
      <c r="I76" s="16">
        <f>FC_TRA_ROAD_HGV_E!I$2</f>
        <v>978.68690235442421</v>
      </c>
      <c r="J76" s="16">
        <f>FC_TRA_ROAD_HGV_E!J$2</f>
        <v>1177.9401037700629</v>
      </c>
      <c r="K76" s="16">
        <f>FC_TRA_ROAD_HGV_E!K$2</f>
        <v>1058.3094320022722</v>
      </c>
      <c r="L76" s="16">
        <f>FC_TRA_ROAD_HGV_E!L$2</f>
        <v>850.74673339864205</v>
      </c>
      <c r="M76" s="16">
        <f>FC_TRA_ROAD_HGV_E!M$2</f>
        <v>988.5956744236571</v>
      </c>
      <c r="N76" s="16">
        <f>FC_TRA_ROAD_HGV_E!N$2</f>
        <v>705.09308929124722</v>
      </c>
      <c r="O76" s="16">
        <f>FC_TRA_ROAD_HGV_E!O$2</f>
        <v>628.22450997168085</v>
      </c>
      <c r="P76" s="16">
        <f>FC_TRA_ROAD_HGV_E!P$2</f>
        <v>638.27320471184373</v>
      </c>
      <c r="Q76" s="16">
        <f>FC_TRA_ROAD_HGV_E!Q$2</f>
        <v>620.47557591539066</v>
      </c>
      <c r="R76" s="16">
        <f>FC_TRA_ROAD_HGV_E!R$2</f>
        <v>675.6998646617368</v>
      </c>
      <c r="S76" s="16">
        <f>FC_TRA_ROAD_HGV_E!S$2</f>
        <v>654.89461836612622</v>
      </c>
      <c r="T76" s="16">
        <f>FC_TRA_ROAD_HGV_E!T$2</f>
        <v>727.87319279733731</v>
      </c>
      <c r="U76" s="16">
        <f>FC_TRA_ROAD_HGV_E!U$2</f>
        <v>730.20525235783248</v>
      </c>
      <c r="V76" s="16">
        <f>FC_TRA_ROAD_HGV_E!V$2</f>
        <v>681.74275750464983</v>
      </c>
      <c r="W76" s="16">
        <f>FC_TRA_ROAD_HGV_E!W$2</f>
        <v>670.22261244103936</v>
      </c>
      <c r="X76" s="16">
        <f>FC_TRA_ROAD_HGV_E!X$2</f>
        <v>748.40852362497776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3.1485682799999988</v>
      </c>
      <c r="K80" s="14">
        <f>FC_TRA_DNAVI_E!K$2</f>
        <v>6.2971365600000002</v>
      </c>
      <c r="L80" s="14">
        <f>FC_TRA_DNAVI_E!L$2</f>
        <v>12.594006359999996</v>
      </c>
      <c r="M80" s="14">
        <f>FC_TRA_DNAVI_E!M$2</f>
        <v>15.742574640000004</v>
      </c>
      <c r="N80" s="14">
        <f>FC_TRA_DNAVI_E!N$2</f>
        <v>15.742574640000004</v>
      </c>
      <c r="O80" s="14">
        <f>FC_TRA_DNAVI_E!O$2</f>
        <v>12.594006359999996</v>
      </c>
      <c r="P80" s="14">
        <f>FC_TRA_DNAVI_E!P$2</f>
        <v>25.18801272</v>
      </c>
      <c r="Q80" s="14">
        <f>FC_TRA_DNAVI_E!Q$2</f>
        <v>12.594006359999996</v>
      </c>
      <c r="R80" s="14">
        <f>FC_TRA_DNAVI_E!R$2</f>
        <v>9.4454380799999988</v>
      </c>
      <c r="S80" s="14">
        <f>FC_TRA_DNAVI_E!S$2</f>
        <v>12.594006359999996</v>
      </c>
      <c r="T80" s="14">
        <f>FC_TRA_DNAVI_E!T$2</f>
        <v>14.256477360000002</v>
      </c>
      <c r="U80" s="14">
        <f>FC_TRA_DNAVI_E!U$2</f>
        <v>16.915902840000001</v>
      </c>
      <c r="V80" s="14">
        <f>FC_TRA_DNAVI_E!V$2</f>
        <v>5.3499096000000002</v>
      </c>
      <c r="W80" s="14">
        <f>FC_TRA_DNAVI_E!W$2</f>
        <v>7.3221181199999998</v>
      </c>
      <c r="X80" s="14">
        <f>FC_TRA_DNAVI_E!X$2</f>
        <v>7.8884712000000015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3.1485682799999988</v>
      </c>
      <c r="K81" s="16">
        <f>FC_TRA_DNAVI_DCS_E!K$2</f>
        <v>6.2971365600000002</v>
      </c>
      <c r="L81" s="16">
        <f>FC_TRA_DNAVI_DCS_E!L$2</f>
        <v>12.594006359999996</v>
      </c>
      <c r="M81" s="16">
        <f>FC_TRA_DNAVI_DCS_E!M$2</f>
        <v>15.742574640000004</v>
      </c>
      <c r="N81" s="16">
        <f>FC_TRA_DNAVI_DCS_E!N$2</f>
        <v>15.742574640000004</v>
      </c>
      <c r="O81" s="16">
        <f>FC_TRA_DNAVI_DCS_E!O$2</f>
        <v>12.594006359999996</v>
      </c>
      <c r="P81" s="16">
        <f>FC_TRA_DNAVI_DCS_E!P$2</f>
        <v>25.18801272</v>
      </c>
      <c r="Q81" s="16">
        <f>FC_TRA_DNAVI_DCS_E!Q$2</f>
        <v>12.594006359999996</v>
      </c>
      <c r="R81" s="16">
        <f>FC_TRA_DNAVI_DCS_E!R$2</f>
        <v>9.4454380799999988</v>
      </c>
      <c r="S81" s="16">
        <f>FC_TRA_DNAVI_DCS_E!S$2</f>
        <v>12.594006359999996</v>
      </c>
      <c r="T81" s="16">
        <f>FC_TRA_DNAVI_DCS_E!T$2</f>
        <v>14.256477360000002</v>
      </c>
      <c r="U81" s="16">
        <f>FC_TRA_DNAVI_DCS_E!U$2</f>
        <v>16.915902840000001</v>
      </c>
      <c r="V81" s="16">
        <f>FC_TRA_DNAVI_DCS_E!V$2</f>
        <v>5.3499096000000002</v>
      </c>
      <c r="W81" s="16">
        <f>FC_TRA_DNAVI_DCS_E!W$2</f>
        <v>7.3221181199999998</v>
      </c>
      <c r="X81" s="16">
        <f>FC_TRA_DNAVI_DCS_E!X$2</f>
        <v>7.8884712000000015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966.46694948321829</v>
      </c>
      <c r="D84" s="12">
        <f>FC_OTH_E!D$2</f>
        <v>1112.3084839266298</v>
      </c>
      <c r="E84" s="12">
        <f>FC_OTH_E!E$2</f>
        <v>1100.8622994</v>
      </c>
      <c r="F84" s="12">
        <f>FC_OTH_E!F$2</f>
        <v>1191.9867023302518</v>
      </c>
      <c r="G84" s="12">
        <f>FC_OTH_E!G$2</f>
        <v>1260.4844520000001</v>
      </c>
      <c r="H84" s="12">
        <f>FC_OTH_E!H$2</f>
        <v>1247.4275947199999</v>
      </c>
      <c r="I84" s="12">
        <f>FC_OTH_E!I$2</f>
        <v>1316.3335045702518</v>
      </c>
      <c r="J84" s="12">
        <f>FC_OTH_E!J$2</f>
        <v>1309.6575029691319</v>
      </c>
      <c r="K84" s="12">
        <f>FC_OTH_E!K$2</f>
        <v>1239.7430463539613</v>
      </c>
      <c r="L84" s="12">
        <f>FC_OTH_E!L$2</f>
        <v>1218.9994140353342</v>
      </c>
      <c r="M84" s="12">
        <f>FC_OTH_E!M$2</f>
        <v>1387.7220186032744</v>
      </c>
      <c r="N84" s="12">
        <f>FC_OTH_E!N$2</f>
        <v>1296.8134376728253</v>
      </c>
      <c r="O84" s="12">
        <f>FC_OTH_E!O$2</f>
        <v>1224.8774012089796</v>
      </c>
      <c r="P84" s="12">
        <f>FC_OTH_E!P$2</f>
        <v>1185.5829991852286</v>
      </c>
      <c r="Q84" s="12">
        <f>FC_OTH_E!Q$2</f>
        <v>1210.5805848260545</v>
      </c>
      <c r="R84" s="12">
        <f>FC_OTH_E!R$2</f>
        <v>1179.1186735359333</v>
      </c>
      <c r="S84" s="12">
        <f>FC_OTH_E!S$2</f>
        <v>1201.807806719004</v>
      </c>
      <c r="T84" s="12">
        <f>FC_OTH_E!T$2</f>
        <v>1252.5502425505063</v>
      </c>
      <c r="U84" s="12">
        <f>FC_OTH_E!U$2</f>
        <v>1278.775781790486</v>
      </c>
      <c r="V84" s="12">
        <f>FC_OTH_E!V$2</f>
        <v>1262.1937484992336</v>
      </c>
      <c r="W84" s="12">
        <f>FC_OTH_E!W$2</f>
        <v>1278.986454219933</v>
      </c>
      <c r="X84" s="12">
        <f>FC_OTH_E!X$2</f>
        <v>1352.3951772639705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365.51382709309854</v>
      </c>
      <c r="D85" s="14">
        <f>FC_OTH_CP_E!D$2</f>
        <v>393.14088000662991</v>
      </c>
      <c r="E85" s="14">
        <f>FC_OTH_CP_E!E$2</f>
        <v>433.05632820000005</v>
      </c>
      <c r="F85" s="14">
        <f>FC_OTH_CP_E!F$2</f>
        <v>460.65305232000014</v>
      </c>
      <c r="G85" s="14">
        <f>FC_OTH_CP_E!G$2</f>
        <v>494.33170494974826</v>
      </c>
      <c r="H85" s="14">
        <f>FC_OTH_CP_E!H$2</f>
        <v>450.55544106974844</v>
      </c>
      <c r="I85" s="14">
        <f>FC_OTH_CP_E!I$2</f>
        <v>510.53970785025172</v>
      </c>
      <c r="J85" s="14">
        <f>FC_OTH_CP_E!J$2</f>
        <v>504.54707588913209</v>
      </c>
      <c r="K85" s="14">
        <f>FC_OTH_CP_E!K$2</f>
        <v>472.59797051396163</v>
      </c>
      <c r="L85" s="14">
        <f>FC_OTH_CP_E!L$2</f>
        <v>438.33603013583769</v>
      </c>
      <c r="M85" s="14">
        <f>FC_OTH_CP_E!M$2</f>
        <v>471.19741158974819</v>
      </c>
      <c r="N85" s="14">
        <f>FC_OTH_CP_E!N$2</f>
        <v>419.55668100000014</v>
      </c>
      <c r="O85" s="14">
        <f>FC_OTH_CP_E!O$2</f>
        <v>408.19510604897971</v>
      </c>
      <c r="P85" s="14">
        <f>FC_OTH_CP_E!P$2</f>
        <v>384.65858338008309</v>
      </c>
      <c r="Q85" s="14">
        <f>FC_OTH_CP_E!Q$2</f>
        <v>403.05766599900085</v>
      </c>
      <c r="R85" s="14">
        <f>FC_OTH_CP_E!R$2</f>
        <v>389.20680358904553</v>
      </c>
      <c r="S85" s="14">
        <f>FC_OTH_CP_E!S$2</f>
        <v>359.44174389161833</v>
      </c>
      <c r="T85" s="14">
        <f>FC_OTH_CP_E!T$2</f>
        <v>379.11738613689602</v>
      </c>
      <c r="U85" s="14">
        <f>FC_OTH_CP_E!U$2</f>
        <v>396.26716122509822</v>
      </c>
      <c r="V85" s="14">
        <f>FC_OTH_CP_E!V$2</f>
        <v>377.24228922169323</v>
      </c>
      <c r="W85" s="14">
        <f>FC_OTH_CP_E!W$2</f>
        <v>392.15237051536877</v>
      </c>
      <c r="X85" s="14">
        <f>FC_OTH_CP_E!X$2</f>
        <v>462.00593433135629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329.98943279292143</v>
      </c>
      <c r="D86" s="16">
        <f>FC_OTH_CP_SH_E!D$2</f>
        <v>341.41214480343689</v>
      </c>
      <c r="E86" s="16">
        <f>FC_OTH_CP_SH_E!E$2</f>
        <v>376.5423150340514</v>
      </c>
      <c r="F86" s="16">
        <f>FC_OTH_CP_SH_E!F$2</f>
        <v>395.66300906553232</v>
      </c>
      <c r="G86" s="16">
        <f>FC_OTH_CP_SH_E!G$2</f>
        <v>428.74055023887712</v>
      </c>
      <c r="H86" s="16">
        <f>FC_OTH_CP_SH_E!H$2</f>
        <v>382.16262511832701</v>
      </c>
      <c r="I86" s="16">
        <f>FC_OTH_CP_SH_E!I$2</f>
        <v>440.40068307436229</v>
      </c>
      <c r="J86" s="16">
        <f>FC_OTH_CP_SH_E!J$2</f>
        <v>431.66546947948007</v>
      </c>
      <c r="K86" s="16">
        <f>FC_OTH_CP_SH_E!K$2</f>
        <v>396.3196909901493</v>
      </c>
      <c r="L86" s="16">
        <f>FC_OTH_CP_SH_E!L$2</f>
        <v>359.03078470168828</v>
      </c>
      <c r="M86" s="16">
        <f>FC_OTH_CP_SH_E!M$2</f>
        <v>393.21666085303571</v>
      </c>
      <c r="N86" s="16">
        <f>FC_OTH_CP_SH_E!N$2</f>
        <v>345.51229295491078</v>
      </c>
      <c r="O86" s="16">
        <f>FC_OTH_CP_SH_E!O$2</f>
        <v>337.98741576892337</v>
      </c>
      <c r="P86" s="16">
        <f>FC_OTH_CP_SH_E!P$2</f>
        <v>317.4743497544095</v>
      </c>
      <c r="Q86" s="16">
        <f>FC_OTH_CP_SH_E!Q$2</f>
        <v>332.29782872689628</v>
      </c>
      <c r="R86" s="16">
        <f>FC_OTH_CP_SH_E!R$2</f>
        <v>318.87751650388111</v>
      </c>
      <c r="S86" s="16">
        <f>FC_OTH_CP_SH_E!S$2</f>
        <v>278.87150337424839</v>
      </c>
      <c r="T86" s="16">
        <f>FC_OTH_CP_SH_E!T$2</f>
        <v>288.95865800625268</v>
      </c>
      <c r="U86" s="16">
        <f>FC_OTH_CP_SH_E!U$2</f>
        <v>307.83069658480099</v>
      </c>
      <c r="V86" s="16">
        <f>FC_OTH_CP_SH_E!V$2</f>
        <v>290.98966969487583</v>
      </c>
      <c r="W86" s="16">
        <f>FC_OTH_CP_SH_E!W$2</f>
        <v>305.4390862188759</v>
      </c>
      <c r="X86" s="16">
        <f>FC_OTH_CP_SH_E!X$2</f>
        <v>373.78729464449731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22.111242702922972</v>
      </c>
      <c r="D88" s="16">
        <f>FC_OTH_CP_HW_E!D$2</f>
        <v>22.930501346934257</v>
      </c>
      <c r="E88" s="16">
        <f>FC_OTH_CP_HW_E!E$2</f>
        <v>24.85877727721747</v>
      </c>
      <c r="F88" s="16">
        <f>FC_OTH_CP_HW_E!F$2</f>
        <v>25.698220381230218</v>
      </c>
      <c r="G88" s="16">
        <f>FC_OTH_CP_HW_E!G$2</f>
        <v>26.545565496886383</v>
      </c>
      <c r="H88" s="16">
        <f>FC_OTH_CP_HW_E!H$2</f>
        <v>28.291374551986969</v>
      </c>
      <c r="I88" s="16">
        <f>FC_OTH_CP_HW_E!I$2</f>
        <v>29.49431889980573</v>
      </c>
      <c r="J88" s="16">
        <f>FC_OTH_CP_HW_E!J$2</f>
        <v>30.082267863193945</v>
      </c>
      <c r="K88" s="16">
        <f>FC_OTH_CP_HW_E!K$2</f>
        <v>33.151068001928991</v>
      </c>
      <c r="L88" s="16">
        <f>FC_OTH_CP_HW_E!L$2</f>
        <v>34.094588254051054</v>
      </c>
      <c r="M88" s="16">
        <f>FC_OTH_CP_HW_E!M$2</f>
        <v>34.245757845874913</v>
      </c>
      <c r="N88" s="16">
        <f>FC_OTH_CP_HW_E!N$2</f>
        <v>35.11327562076972</v>
      </c>
      <c r="O88" s="16">
        <f>FC_OTH_CP_HW_E!O$2</f>
        <v>35.775642275731371</v>
      </c>
      <c r="P88" s="16">
        <f>FC_OTH_CP_HW_E!P$2</f>
        <v>36.214013184313281</v>
      </c>
      <c r="Q88" s="16">
        <f>FC_OTH_CP_HW_E!Q$2</f>
        <v>36.307419310158913</v>
      </c>
      <c r="R88" s="16">
        <f>FC_OTH_CP_HW_E!R$2</f>
        <v>36.606883950915226</v>
      </c>
      <c r="S88" s="16">
        <f>FC_OTH_CP_HW_E!S$2</f>
        <v>36.343503868851158</v>
      </c>
      <c r="T88" s="16">
        <f>FC_OTH_CP_HW_E!T$2</f>
        <v>35.931401176925142</v>
      </c>
      <c r="U88" s="16">
        <f>FC_OTH_CP_HW_E!U$2</f>
        <v>34.317498824325192</v>
      </c>
      <c r="V88" s="16">
        <f>FC_OTH_CP_HW_E!V$2</f>
        <v>33.020309343264877</v>
      </c>
      <c r="W88" s="16">
        <f>FC_OTH_CP_HW_E!W$2</f>
        <v>31.40342772180437</v>
      </c>
      <c r="X88" s="16">
        <f>FC_OTH_CP_HW_E!X$2</f>
        <v>31.779446269860799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13.413151597254084</v>
      </c>
      <c r="D89" s="16">
        <f>FC_OTH_CP_CA_E!D$2</f>
        <v>28.798233856258747</v>
      </c>
      <c r="E89" s="16">
        <f>FC_OTH_CP_CA_E!E$2</f>
        <v>31.655235888731184</v>
      </c>
      <c r="F89" s="16">
        <f>FC_OTH_CP_CA_E!F$2</f>
        <v>39.291822873237543</v>
      </c>
      <c r="G89" s="16">
        <f>FC_OTH_CP_CA_E!G$2</f>
        <v>39.045589213984748</v>
      </c>
      <c r="H89" s="16">
        <f>FC_OTH_CP_CA_E!H$2</f>
        <v>40.101441399434407</v>
      </c>
      <c r="I89" s="16">
        <f>FC_OTH_CP_CA_E!I$2</f>
        <v>40.64470587608367</v>
      </c>
      <c r="J89" s="16">
        <f>FC_OTH_CP_CA_E!J$2</f>
        <v>42.799338546458074</v>
      </c>
      <c r="K89" s="16">
        <f>FC_OTH_CP_CA_E!K$2</f>
        <v>43.127211521883353</v>
      </c>
      <c r="L89" s="16">
        <f>FC_OTH_CP_CA_E!L$2</f>
        <v>45.210657180098366</v>
      </c>
      <c r="M89" s="16">
        <f>FC_OTH_CP_CA_E!M$2</f>
        <v>43.734992890837532</v>
      </c>
      <c r="N89" s="16">
        <f>FC_OTH_CP_CA_E!N$2</f>
        <v>38.931112424319629</v>
      </c>
      <c r="O89" s="16">
        <f>FC_OTH_CP_CA_E!O$2</f>
        <v>34.43204800432504</v>
      </c>
      <c r="P89" s="16">
        <f>FC_OTH_CP_CA_E!P$2</f>
        <v>30.97022044136029</v>
      </c>
      <c r="Q89" s="16">
        <f>FC_OTH_CP_CA_E!Q$2</f>
        <v>34.452417961945642</v>
      </c>
      <c r="R89" s="16">
        <f>FC_OTH_CP_CA_E!R$2</f>
        <v>33.722403134249234</v>
      </c>
      <c r="S89" s="16">
        <f>FC_OTH_CP_CA_E!S$2</f>
        <v>44.226736648518752</v>
      </c>
      <c r="T89" s="16">
        <f>FC_OTH_CP_CA_E!T$2</f>
        <v>54.227326953718247</v>
      </c>
      <c r="U89" s="16">
        <f>FC_OTH_CP_CA_E!U$2</f>
        <v>54.118965815972032</v>
      </c>
      <c r="V89" s="16">
        <f>FC_OTH_CP_CA_E!V$2</f>
        <v>53.232310183552549</v>
      </c>
      <c r="W89" s="16">
        <f>FC_OTH_CP_CA_E!W$2</f>
        <v>55.309856574688482</v>
      </c>
      <c r="X89" s="16">
        <f>FC_OTH_CP_CA_E!X$2</f>
        <v>56.439193416998179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290.47749595011976</v>
      </c>
      <c r="D90" s="14">
        <f>FC_OTH_HH_E!D$2</f>
        <v>384.52982951999991</v>
      </c>
      <c r="E90" s="14">
        <f>FC_OTH_HH_E!E$2</f>
        <v>356.58905952000003</v>
      </c>
      <c r="F90" s="14">
        <f>FC_OTH_HH_E!F$2</f>
        <v>370.17449424</v>
      </c>
      <c r="G90" s="14">
        <f>FC_OTH_HH_E!G$2</f>
        <v>389.4068282400001</v>
      </c>
      <c r="H90" s="14">
        <f>FC_OTH_HH_E!H$2</f>
        <v>426.36274019999996</v>
      </c>
      <c r="I90" s="14">
        <f>FC_OTH_HH_E!I$2</f>
        <v>424.54029594974838</v>
      </c>
      <c r="J90" s="14">
        <f>FC_OTH_HH_E!J$2</f>
        <v>427.68809994974822</v>
      </c>
      <c r="K90" s="14">
        <f>FC_OTH_HH_E!K$2</f>
        <v>430.77234594974823</v>
      </c>
      <c r="L90" s="14">
        <f>FC_OTH_HH_E!L$2</f>
        <v>456.68788842974828</v>
      </c>
      <c r="M90" s="14">
        <f>FC_OTH_HH_E!M$2</f>
        <v>547.61488606377816</v>
      </c>
      <c r="N90" s="14">
        <f>FC_OTH_HH_E!N$2</f>
        <v>497.45673620307684</v>
      </c>
      <c r="O90" s="14">
        <f>FC_OTH_HH_E!O$2</f>
        <v>459.65622630974815</v>
      </c>
      <c r="P90" s="14">
        <f>FC_OTH_HH_E!P$2</f>
        <v>444.47311869908719</v>
      </c>
      <c r="Q90" s="14">
        <f>FC_OTH_HH_E!Q$2</f>
        <v>449.57896441692935</v>
      </c>
      <c r="R90" s="14">
        <f>FC_OTH_HH_E!R$2</f>
        <v>421.69424930688797</v>
      </c>
      <c r="S90" s="14">
        <f>FC_OTH_HH_E!S$2</f>
        <v>447.04245098738568</v>
      </c>
      <c r="T90" s="14">
        <f>FC_OTH_HH_E!T$2</f>
        <v>459.62009848381751</v>
      </c>
      <c r="U90" s="14">
        <f>FC_OTH_HH_E!U$2</f>
        <v>466.79733526655627</v>
      </c>
      <c r="V90" s="14">
        <f>FC_OTH_HH_E!V$2</f>
        <v>435.37520001112046</v>
      </c>
      <c r="W90" s="14">
        <f>FC_OTH_HH_E!W$2</f>
        <v>420.0242096375103</v>
      </c>
      <c r="X90" s="14">
        <f>FC_OTH_HH_E!X$2</f>
        <v>432.20637381261406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188.47143091638719</v>
      </c>
      <c r="D91" s="16">
        <f>FC_OTH_HH_SH_E!D$2</f>
        <v>277.024858057404</v>
      </c>
      <c r="E91" s="16">
        <f>FC_OTH_HH_SH_E!E$2</f>
        <v>248.08298756617131</v>
      </c>
      <c r="F91" s="16">
        <f>FC_OTH_HH_SH_E!F$2</f>
        <v>259.75622326029981</v>
      </c>
      <c r="G91" s="16">
        <f>FC_OTH_HH_SH_E!G$2</f>
        <v>272.26834056374213</v>
      </c>
      <c r="H91" s="16">
        <f>FC_OTH_HH_SH_E!H$2</f>
        <v>301.02164569612353</v>
      </c>
      <c r="I91" s="16">
        <f>FC_OTH_HH_SH_E!I$2</f>
        <v>296.84943660086975</v>
      </c>
      <c r="J91" s="16">
        <f>FC_OTH_HH_SH_E!J$2</f>
        <v>306.83870590533468</v>
      </c>
      <c r="K91" s="16">
        <f>FC_OTH_HH_SH_E!K$2</f>
        <v>306.84852896317511</v>
      </c>
      <c r="L91" s="16">
        <f>FC_OTH_HH_SH_E!L$2</f>
        <v>337.48206310279943</v>
      </c>
      <c r="M91" s="16">
        <f>FC_OTH_HH_SH_E!M$2</f>
        <v>406.21388687221463</v>
      </c>
      <c r="N91" s="16">
        <f>FC_OTH_HH_SH_E!N$2</f>
        <v>364.97483798194799</v>
      </c>
      <c r="O91" s="16">
        <f>FC_OTH_HH_SH_E!O$2</f>
        <v>331.11555029031467</v>
      </c>
      <c r="P91" s="16">
        <f>FC_OTH_HH_SH_E!P$2</f>
        <v>316.17280350474107</v>
      </c>
      <c r="Q91" s="16">
        <f>FC_OTH_HH_SH_E!Q$2</f>
        <v>317.75474681007603</v>
      </c>
      <c r="R91" s="16">
        <f>FC_OTH_HH_SH_E!R$2</f>
        <v>300.84714736856301</v>
      </c>
      <c r="S91" s="16">
        <f>FC_OTH_HH_SH_E!S$2</f>
        <v>319.51134490854145</v>
      </c>
      <c r="T91" s="16">
        <f>FC_OTH_HH_SH_E!T$2</f>
        <v>335.4767126762423</v>
      </c>
      <c r="U91" s="16">
        <f>FC_OTH_HH_SH_E!U$2</f>
        <v>345.82916515695547</v>
      </c>
      <c r="V91" s="16">
        <f>FC_OTH_HH_SH_E!V$2</f>
        <v>323.56644711131855</v>
      </c>
      <c r="W91" s="16">
        <f>FC_OTH_HH_SH_E!W$2</f>
        <v>303.69885853720371</v>
      </c>
      <c r="X91" s="16">
        <f>FC_OTH_HH_SH_E!X$2</f>
        <v>312.47683934512776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31.219246897318257</v>
      </c>
      <c r="D93" s="16">
        <f>FC_OTH_HH_WH_E!D$2</f>
        <v>39.035741969631793</v>
      </c>
      <c r="E93" s="16">
        <f>FC_OTH_HH_WH_E!E$2</f>
        <v>37.932819979562154</v>
      </c>
      <c r="F93" s="16">
        <f>FC_OTH_HH_WH_E!F$2</f>
        <v>39.390946520397961</v>
      </c>
      <c r="G93" s="16">
        <f>FC_OTH_HH_WH_E!G$2</f>
        <v>41.829095605475075</v>
      </c>
      <c r="H93" s="16">
        <f>FC_OTH_HH_WH_E!H$2</f>
        <v>47.740529962280746</v>
      </c>
      <c r="I93" s="16">
        <f>FC_OTH_HH_WH_E!I$2</f>
        <v>49.477386699176229</v>
      </c>
      <c r="J93" s="16">
        <f>FC_OTH_HH_WH_E!J$2</f>
        <v>52.296365641856717</v>
      </c>
      <c r="K93" s="16">
        <f>FC_OTH_HH_WH_E!K$2</f>
        <v>56.972111120614557</v>
      </c>
      <c r="L93" s="16">
        <f>FC_OTH_HH_WH_E!L$2</f>
        <v>58.708094268603908</v>
      </c>
      <c r="M93" s="16">
        <f>FC_OTH_HH_WH_E!M$2</f>
        <v>75.26534672029743</v>
      </c>
      <c r="N93" s="16">
        <f>FC_OTH_HH_WH_E!N$2</f>
        <v>68.742219166468701</v>
      </c>
      <c r="O93" s="16">
        <f>FC_OTH_HH_WH_E!O$2</f>
        <v>65.152629154134488</v>
      </c>
      <c r="P93" s="16">
        <f>FC_OTH_HH_WH_E!P$2</f>
        <v>65.081411726546762</v>
      </c>
      <c r="Q93" s="16">
        <f>FC_OTH_HH_WH_E!Q$2</f>
        <v>63.21205860804541</v>
      </c>
      <c r="R93" s="16">
        <f>FC_OTH_HH_WH_E!R$2</f>
        <v>65.288422413381909</v>
      </c>
      <c r="S93" s="16">
        <f>FC_OTH_HH_WH_E!S$2</f>
        <v>71.062816511071929</v>
      </c>
      <c r="T93" s="16">
        <f>FC_OTH_HH_WH_E!T$2</f>
        <v>66.739748525534779</v>
      </c>
      <c r="U93" s="16">
        <f>FC_OTH_HH_WH_E!U$2</f>
        <v>69.360971524874515</v>
      </c>
      <c r="V93" s="16">
        <f>FC_OTH_HH_WH_E!V$2</f>
        <v>64.598979042810072</v>
      </c>
      <c r="W93" s="16">
        <f>FC_OTH_HH_WH_E!W$2</f>
        <v>66.307895014498584</v>
      </c>
      <c r="X93" s="16">
        <f>FC_OTH_HH_WH_E!X$2</f>
        <v>67.989430006105863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70.786818136414382</v>
      </c>
      <c r="D94" s="16">
        <f>FC_OTH_HH_CO_E!D$2</f>
        <v>68.469229492964132</v>
      </c>
      <c r="E94" s="16">
        <f>FC_OTH_HH_CO_E!E$2</f>
        <v>70.573251974266597</v>
      </c>
      <c r="F94" s="16">
        <f>FC_OTH_HH_CO_E!F$2</f>
        <v>71.027324459302264</v>
      </c>
      <c r="G94" s="16">
        <f>FC_OTH_HH_CO_E!G$2</f>
        <v>75.309392070782849</v>
      </c>
      <c r="H94" s="16">
        <f>FC_OTH_HH_CO_E!H$2</f>
        <v>77.600564541595631</v>
      </c>
      <c r="I94" s="16">
        <f>FC_OTH_HH_CO_E!I$2</f>
        <v>78.213472649702439</v>
      </c>
      <c r="J94" s="16">
        <f>FC_OTH_HH_CO_E!J$2</f>
        <v>68.553028402556805</v>
      </c>
      <c r="K94" s="16">
        <f>FC_OTH_HH_CO_E!K$2</f>
        <v>66.951705865958601</v>
      </c>
      <c r="L94" s="16">
        <f>FC_OTH_HH_CO_E!L$2</f>
        <v>60.497731058344897</v>
      </c>
      <c r="M94" s="16">
        <f>FC_OTH_HH_CO_E!M$2</f>
        <v>66.135652471265985</v>
      </c>
      <c r="N94" s="16">
        <f>FC_OTH_HH_CO_E!N$2</f>
        <v>63.739679054660122</v>
      </c>
      <c r="O94" s="16">
        <f>FC_OTH_HH_CO_E!O$2</f>
        <v>63.388046865298961</v>
      </c>
      <c r="P94" s="16">
        <f>FC_OTH_HH_CO_E!P$2</f>
        <v>63.218903467799407</v>
      </c>
      <c r="Q94" s="16">
        <f>FC_OTH_HH_CO_E!Q$2</f>
        <v>68.612158998807956</v>
      </c>
      <c r="R94" s="16">
        <f>FC_OTH_HH_CO_E!R$2</f>
        <v>55.558679524943109</v>
      </c>
      <c r="S94" s="16">
        <f>FC_OTH_HH_CO_E!S$2</f>
        <v>56.46828956777231</v>
      </c>
      <c r="T94" s="16">
        <f>FC_OTH_HH_CO_E!T$2</f>
        <v>57.403637282040421</v>
      </c>
      <c r="U94" s="16">
        <f>FC_OTH_HH_CO_E!U$2</f>
        <v>51.607198584726262</v>
      </c>
      <c r="V94" s="16">
        <f>FC_OTH_HH_CO_E!V$2</f>
        <v>47.209773856991845</v>
      </c>
      <c r="W94" s="16">
        <f>FC_OTH_HH_CO_E!W$2</f>
        <v>50.017456085808021</v>
      </c>
      <c r="X94" s="16">
        <f>FC_OTH_HH_CO_E!X$2</f>
        <v>51.74010446138054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310.47562643999993</v>
      </c>
      <c r="D95" s="33">
        <f>FC_OTH_AFF_E!D$2</f>
        <v>334.63777440000001</v>
      </c>
      <c r="E95" s="33">
        <f>FC_OTH_AFF_E!E$2</f>
        <v>311.21691168000001</v>
      </c>
      <c r="F95" s="33">
        <f>FC_OTH_AFF_E!F$2</f>
        <v>361.15915577025169</v>
      </c>
      <c r="G95" s="33">
        <f>FC_OTH_AFF_E!G$2</f>
        <v>376.74591881025174</v>
      </c>
      <c r="H95" s="33">
        <f>FC_OTH_AFF_E!H$2</f>
        <v>370.50941345025166</v>
      </c>
      <c r="I95" s="33">
        <f>FC_OTH_AFF_E!I$2</f>
        <v>381.25350077025172</v>
      </c>
      <c r="J95" s="33">
        <f>FC_OTH_AFF_E!J$2</f>
        <v>377.4223271302518</v>
      </c>
      <c r="K95" s="33">
        <f>FC_OTH_AFF_E!K$2</f>
        <v>336.37272989025172</v>
      </c>
      <c r="L95" s="33">
        <f>FC_OTH_AFF_E!L$2</f>
        <v>323.9754954697483</v>
      </c>
      <c r="M95" s="33">
        <f>FC_OTH_AFF_E!M$2</f>
        <v>368.90972094974825</v>
      </c>
      <c r="N95" s="33">
        <f>FC_OTH_AFF_E!N$2</f>
        <v>379.80002046974829</v>
      </c>
      <c r="O95" s="33">
        <f>FC_OTH_AFF_E!O$2</f>
        <v>357.0260688502517</v>
      </c>
      <c r="P95" s="33">
        <f>FC_OTH_AFF_E!P$2</f>
        <v>356.45129710605812</v>
      </c>
      <c r="Q95" s="33">
        <f>FC_OTH_AFF_E!Q$2</f>
        <v>357.94395441012443</v>
      </c>
      <c r="R95" s="33">
        <f>FC_OTH_AFF_E!R$2</f>
        <v>368.21762063999984</v>
      </c>
      <c r="S95" s="33">
        <f>FC_OTH_AFF_E!S$2</f>
        <v>395.32361183999996</v>
      </c>
      <c r="T95" s="33">
        <f>FC_OTH_AFF_E!T$2</f>
        <v>413.81275792979255</v>
      </c>
      <c r="U95" s="33">
        <f>FC_OTH_AFF_E!U$2</f>
        <v>415.71128529883151</v>
      </c>
      <c r="V95" s="33">
        <f>FC_OTH_AFF_E!V$2</f>
        <v>449.5762592664201</v>
      </c>
      <c r="W95" s="33">
        <f>FC_OTH_AFF_E!W$2</f>
        <v>466.80987406705412</v>
      </c>
      <c r="X95" s="33">
        <f>FC_OTH_AFF_E!X$2</f>
        <v>458.18286912000019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3.8379000000000003</v>
      </c>
      <c r="D7" s="8">
        <v>3.8379000000000003</v>
      </c>
      <c r="E7" s="8">
        <v>3.8379000000000003</v>
      </c>
      <c r="F7" s="8">
        <v>3.9415320823798639</v>
      </c>
      <c r="G7" s="8">
        <v>3.9415320823798639</v>
      </c>
      <c r="H7" s="8">
        <v>3.9415320823798639</v>
      </c>
      <c r="I7" s="8">
        <v>3.9415320823798639</v>
      </c>
      <c r="J7" s="8">
        <v>3.9415320823798639</v>
      </c>
      <c r="K7" s="8">
        <v>3.9415320823798639</v>
      </c>
      <c r="L7" s="8">
        <v>3.9415320823798639</v>
      </c>
      <c r="M7" s="8">
        <v>3.9415320823798639</v>
      </c>
      <c r="N7" s="8">
        <v>3.9415320823798639</v>
      </c>
      <c r="O7" s="8">
        <v>3.9415320823798639</v>
      </c>
      <c r="P7" s="8">
        <v>4.0449236514522822</v>
      </c>
      <c r="Q7" s="8">
        <v>4.0449236514522822</v>
      </c>
      <c r="R7" s="8">
        <v>4.0449236514522822</v>
      </c>
      <c r="S7" s="8">
        <v>4.0449236514522822</v>
      </c>
      <c r="T7" s="8">
        <v>4.0449236514522822</v>
      </c>
      <c r="U7" s="8">
        <v>4.0449236514522822</v>
      </c>
      <c r="V7" s="8">
        <v>4.0449236514522822</v>
      </c>
      <c r="W7" s="8">
        <v>4.0449236514522822</v>
      </c>
      <c r="X7" s="8">
        <v>4.0449236514522822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4.4361898132855035</v>
      </c>
      <c r="D23" s="8">
        <v>4.4365731737638043</v>
      </c>
      <c r="E23" s="8">
        <v>4.440507582089551</v>
      </c>
      <c r="F23" s="8">
        <v>4.440507582089551</v>
      </c>
      <c r="G23" s="8">
        <v>4.440507582089551</v>
      </c>
      <c r="H23" s="8">
        <v>4.440507582089551</v>
      </c>
      <c r="I23" s="8">
        <v>4.440507582089551</v>
      </c>
      <c r="J23" s="8">
        <v>4.4392892135499968</v>
      </c>
      <c r="K23" s="8">
        <v>4.4324553569296361</v>
      </c>
      <c r="L23" s="8">
        <v>4.4244634480630554</v>
      </c>
      <c r="M23" s="8">
        <v>4.4279818985074622</v>
      </c>
      <c r="N23" s="8">
        <v>4.4330184495981628</v>
      </c>
      <c r="O23" s="8">
        <v>4.4356506843740471</v>
      </c>
      <c r="P23" s="8">
        <v>4.4320080110874196</v>
      </c>
      <c r="Q23" s="8">
        <v>4.3895101560767582</v>
      </c>
      <c r="R23" s="8">
        <v>4.3215135880597009</v>
      </c>
      <c r="S23" s="8">
        <v>4.440507582089551</v>
      </c>
      <c r="T23" s="8">
        <v>4.3827604967515361</v>
      </c>
      <c r="U23" s="8">
        <v>4.3620953548097656</v>
      </c>
      <c r="V23" s="8">
        <v>4.2802299574779168</v>
      </c>
      <c r="W23" s="8">
        <v>4.2813710358568606</v>
      </c>
      <c r="X23" s="8">
        <v>4.3071296986714787</v>
      </c>
    </row>
    <row r="24" spans="1:24" ht="11.25" customHeight="1" x14ac:dyDescent="0.2">
      <c r="A24" s="29" t="s">
        <v>38</v>
      </c>
      <c r="B24" s="7" t="s">
        <v>39</v>
      </c>
      <c r="C24" s="8">
        <v>4.4361898132855035</v>
      </c>
      <c r="D24" s="8">
        <v>4.4365731737638043</v>
      </c>
      <c r="E24" s="8">
        <v>4.440507582089551</v>
      </c>
      <c r="F24" s="8">
        <v>4.440507582089551</v>
      </c>
      <c r="G24" s="8">
        <v>4.440507582089551</v>
      </c>
      <c r="H24" s="8">
        <v>4.440507582089551</v>
      </c>
      <c r="I24" s="8">
        <v>4.440507582089551</v>
      </c>
      <c r="J24" s="8">
        <v>4.4392892135499968</v>
      </c>
      <c r="K24" s="8">
        <v>4.4324553569296361</v>
      </c>
      <c r="L24" s="8">
        <v>4.4244634480630554</v>
      </c>
      <c r="M24" s="8">
        <v>4.4279818985074622</v>
      </c>
      <c r="N24" s="8">
        <v>4.4330184495981628</v>
      </c>
      <c r="O24" s="8">
        <v>4.4356506843740471</v>
      </c>
      <c r="P24" s="8">
        <v>4.4320080110874196</v>
      </c>
      <c r="Q24" s="8">
        <v>4.3895101560767582</v>
      </c>
      <c r="R24" s="8">
        <v>4.3215135880597009</v>
      </c>
      <c r="S24" s="8">
        <v>4.440507582089551</v>
      </c>
      <c r="T24" s="8">
        <v>4.3827604967515361</v>
      </c>
      <c r="U24" s="8">
        <v>4.3620953548097656</v>
      </c>
      <c r="V24" s="8">
        <v>4.2802299574779168</v>
      </c>
      <c r="W24" s="8">
        <v>4.2813710358568606</v>
      </c>
      <c r="X24" s="8">
        <v>4.3071296986714787</v>
      </c>
    </row>
    <row r="25" spans="1:24" ht="11.25" customHeight="1" x14ac:dyDescent="0.2">
      <c r="A25" s="25" t="s">
        <v>40</v>
      </c>
      <c r="B25" s="26" t="s">
        <v>41</v>
      </c>
      <c r="C25" s="27">
        <v>4.4673156000000001</v>
      </c>
      <c r="D25" s="27">
        <v>4.4673156000000001</v>
      </c>
      <c r="E25" s="27">
        <v>4.4673156000000001</v>
      </c>
      <c r="F25" s="27">
        <v>4.4673156000000001</v>
      </c>
      <c r="G25" s="27">
        <v>4.4673156000000001</v>
      </c>
      <c r="H25" s="27">
        <v>4.4673156000000001</v>
      </c>
      <c r="I25" s="27">
        <v>4.4673156000000001</v>
      </c>
      <c r="J25" s="27">
        <v>4.4673156000000001</v>
      </c>
      <c r="K25" s="27">
        <v>4.4673156000000001</v>
      </c>
      <c r="L25" s="27">
        <v>4.4673156000000001</v>
      </c>
      <c r="M25" s="27">
        <v>4.4673156000000001</v>
      </c>
      <c r="N25" s="27">
        <v>4.4673156000000001</v>
      </c>
      <c r="O25" s="27">
        <v>4.4673156000000001</v>
      </c>
      <c r="P25" s="27">
        <v>4.4673156000000001</v>
      </c>
      <c r="Q25" s="27">
        <v>4.4673156000000001</v>
      </c>
      <c r="R25" s="27">
        <v>4.4673156000000001</v>
      </c>
      <c r="S25" s="27">
        <v>4.4673156000000001</v>
      </c>
      <c r="T25" s="27">
        <v>4.4673156000000001</v>
      </c>
      <c r="U25" s="27">
        <v>4.4673156000000001</v>
      </c>
      <c r="V25" s="27">
        <v>4.4673156000000001</v>
      </c>
      <c r="W25" s="27">
        <v>4.4673156000000001</v>
      </c>
      <c r="X25" s="27">
        <v>4.4673156000000001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6848.6556438189946</v>
      </c>
      <c r="D2" s="21">
        <f t="shared" ref="D2:X2" si="0">SUM(D3,D17,D22,D25,D26,D51,D52)</f>
        <v>7943.3210507115309</v>
      </c>
      <c r="E2" s="21">
        <f t="shared" si="0"/>
        <v>7971.075303191642</v>
      </c>
      <c r="F2" s="21">
        <f t="shared" si="0"/>
        <v>8175.1146221711379</v>
      </c>
      <c r="G2" s="21">
        <f t="shared" si="0"/>
        <v>8258.294207892026</v>
      </c>
      <c r="H2" s="21">
        <f t="shared" si="0"/>
        <v>8560.2042645468482</v>
      </c>
      <c r="I2" s="21">
        <f t="shared" si="0"/>
        <v>8847.9858288798805</v>
      </c>
      <c r="J2" s="21">
        <f t="shared" si="0"/>
        <v>9158.4588579824504</v>
      </c>
      <c r="K2" s="21">
        <f t="shared" si="0"/>
        <v>8875.4955343236852</v>
      </c>
      <c r="L2" s="21">
        <f t="shared" si="0"/>
        <v>8361.7494343906674</v>
      </c>
      <c r="M2" s="21">
        <f t="shared" si="0"/>
        <v>9239.0877489947106</v>
      </c>
      <c r="N2" s="21">
        <f t="shared" si="0"/>
        <v>8366.2657528559994</v>
      </c>
      <c r="O2" s="21">
        <f t="shared" si="0"/>
        <v>8108.2491679279738</v>
      </c>
      <c r="P2" s="21">
        <f t="shared" si="0"/>
        <v>8043.6619449699338</v>
      </c>
      <c r="Q2" s="21">
        <f t="shared" si="0"/>
        <v>7788.8736339903617</v>
      </c>
      <c r="R2" s="21">
        <f t="shared" si="0"/>
        <v>7968.5139927808732</v>
      </c>
      <c r="S2" s="21">
        <f t="shared" si="0"/>
        <v>8156.8448536376764</v>
      </c>
      <c r="T2" s="21">
        <f t="shared" si="0"/>
        <v>7916.3913235851223</v>
      </c>
      <c r="U2" s="21">
        <f t="shared" si="0"/>
        <v>7806.1685854727721</v>
      </c>
      <c r="V2" s="21">
        <f t="shared" si="0"/>
        <v>8385.0613917034316</v>
      </c>
      <c r="W2" s="21">
        <f t="shared" si="0"/>
        <v>7186.3757674042326</v>
      </c>
      <c r="X2" s="21">
        <f t="shared" si="0"/>
        <v>7455.0934884972148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284.11402800000002</v>
      </c>
      <c r="D3" s="24">
        <f t="shared" ref="D3:X3" si="2">SUM(D4,D8,D11)</f>
        <v>362.37913799999995</v>
      </c>
      <c r="E3" s="24">
        <f t="shared" si="2"/>
        <v>294.78538848000005</v>
      </c>
      <c r="F3" s="24">
        <f t="shared" si="2"/>
        <v>266.51807005949667</v>
      </c>
      <c r="G3" s="24">
        <f t="shared" si="2"/>
        <v>261.98097562874153</v>
      </c>
      <c r="H3" s="24">
        <f t="shared" si="2"/>
        <v>316.28566265848974</v>
      </c>
      <c r="I3" s="24">
        <f t="shared" si="2"/>
        <v>338.10110520823804</v>
      </c>
      <c r="J3" s="24">
        <f t="shared" si="2"/>
        <v>411.35351465848987</v>
      </c>
      <c r="K3" s="24">
        <f t="shared" si="2"/>
        <v>411.75396449025186</v>
      </c>
      <c r="L3" s="24">
        <f t="shared" si="2"/>
        <v>335.23299963899325</v>
      </c>
      <c r="M3" s="24">
        <f t="shared" si="2"/>
        <v>420.82718314874154</v>
      </c>
      <c r="N3" s="24">
        <f t="shared" si="2"/>
        <v>433.16895720823823</v>
      </c>
      <c r="O3" s="24">
        <f t="shared" si="2"/>
        <v>360.99915147899327</v>
      </c>
      <c r="P3" s="24">
        <f t="shared" si="2"/>
        <v>287.36772467850614</v>
      </c>
      <c r="Q3" s="24">
        <f t="shared" si="2"/>
        <v>238.10166572614102</v>
      </c>
      <c r="R3" s="24">
        <f t="shared" si="2"/>
        <v>187.10849925311203</v>
      </c>
      <c r="S3" s="24">
        <f t="shared" si="2"/>
        <v>163.10939335767634</v>
      </c>
      <c r="T3" s="24">
        <f t="shared" si="2"/>
        <v>163.4027533125311</v>
      </c>
      <c r="U3" s="24">
        <f t="shared" si="2"/>
        <v>182.97584653941914</v>
      </c>
      <c r="V3" s="24">
        <f t="shared" si="2"/>
        <v>158.89746118107885</v>
      </c>
      <c r="W3" s="24">
        <f t="shared" si="2"/>
        <v>92.894471452282176</v>
      </c>
      <c r="X3" s="24">
        <f t="shared" si="2"/>
        <v>69.434131060580938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253.05720000000002</v>
      </c>
      <c r="D4" s="19">
        <f t="shared" ref="D4:X4" si="4">SUM(D5:D7)</f>
        <v>331.32230999999996</v>
      </c>
      <c r="E4" s="19">
        <f t="shared" si="4"/>
        <v>266.10210000000006</v>
      </c>
      <c r="F4" s="19">
        <f t="shared" si="4"/>
        <v>249.30817405949668</v>
      </c>
      <c r="G4" s="19">
        <f t="shared" si="4"/>
        <v>241.90263514874152</v>
      </c>
      <c r="H4" s="19">
        <f t="shared" si="4"/>
        <v>296.20732217848973</v>
      </c>
      <c r="I4" s="19">
        <f t="shared" si="4"/>
        <v>320.89120920823802</v>
      </c>
      <c r="J4" s="19">
        <f t="shared" si="4"/>
        <v>399.88012217848984</v>
      </c>
      <c r="K4" s="19">
        <f t="shared" si="4"/>
        <v>397.41251297025184</v>
      </c>
      <c r="L4" s="19">
        <f t="shared" si="4"/>
        <v>320.89154811899323</v>
      </c>
      <c r="M4" s="19">
        <f t="shared" si="4"/>
        <v>412.22223514874156</v>
      </c>
      <c r="N4" s="19">
        <f t="shared" si="4"/>
        <v>424.56400920823825</v>
      </c>
      <c r="O4" s="19">
        <f t="shared" si="4"/>
        <v>343.78925547899325</v>
      </c>
      <c r="P4" s="19">
        <f t="shared" si="4"/>
        <v>281.63122115850615</v>
      </c>
      <c r="Q4" s="19">
        <f t="shared" si="4"/>
        <v>238.10166572614102</v>
      </c>
      <c r="R4" s="19">
        <f t="shared" si="4"/>
        <v>187.10849925311203</v>
      </c>
      <c r="S4" s="19">
        <f t="shared" si="4"/>
        <v>163.10939335767634</v>
      </c>
      <c r="T4" s="19">
        <f t="shared" si="4"/>
        <v>163.03542899253111</v>
      </c>
      <c r="U4" s="19">
        <f t="shared" si="4"/>
        <v>182.86985053941913</v>
      </c>
      <c r="V4" s="19">
        <f t="shared" si="4"/>
        <v>158.81420614107884</v>
      </c>
      <c r="W4" s="19">
        <f t="shared" si="4"/>
        <v>92.894471452282176</v>
      </c>
      <c r="X4" s="19">
        <f t="shared" si="4"/>
        <v>69.428349460580932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8.0873073599999987</v>
      </c>
      <c r="P5" s="8">
        <f>INTMARB!P5+GIC!P5</f>
        <v>2.6956511999999999</v>
      </c>
      <c r="Q5" s="8">
        <f>INTMARB!Q5+GIC!Q5</f>
        <v>0</v>
      </c>
      <c r="R5" s="8">
        <f>INTMARB!R5+GIC!R5</f>
        <v>0</v>
      </c>
      <c r="S5" s="8">
        <f>INTMARB!S5+GIC!S5</f>
        <v>2.6956511999999981</v>
      </c>
      <c r="T5" s="8">
        <f>INTMARB!T5+GIC!T5</f>
        <v>0.67921919999999947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253.05720000000002</v>
      </c>
      <c r="D7" s="8">
        <f>INTMARB!D7+GIC!D7</f>
        <v>331.32230999999996</v>
      </c>
      <c r="E7" s="8">
        <f>INTMARB!E7+GIC!E7</f>
        <v>266.10210000000006</v>
      </c>
      <c r="F7" s="8">
        <f>INTMARB!F7+GIC!F7</f>
        <v>249.30817405949668</v>
      </c>
      <c r="G7" s="8">
        <f>INTMARB!G7+GIC!G7</f>
        <v>241.90263514874152</v>
      </c>
      <c r="H7" s="8">
        <f>INTMARB!H7+GIC!H7</f>
        <v>296.20732217848973</v>
      </c>
      <c r="I7" s="8">
        <f>INTMARB!I7+GIC!I7</f>
        <v>320.89120920823802</v>
      </c>
      <c r="J7" s="8">
        <f>INTMARB!J7+GIC!J7</f>
        <v>399.88012217848984</v>
      </c>
      <c r="K7" s="8">
        <f>INTMARB!K7+GIC!K7</f>
        <v>397.41251297025184</v>
      </c>
      <c r="L7" s="8">
        <f>INTMARB!L7+GIC!L7</f>
        <v>320.89154811899323</v>
      </c>
      <c r="M7" s="8">
        <f>INTMARB!M7+GIC!M7</f>
        <v>412.22223514874156</v>
      </c>
      <c r="N7" s="8">
        <f>INTMARB!N7+GIC!N7</f>
        <v>424.56400920823825</v>
      </c>
      <c r="O7" s="8">
        <f>INTMARB!O7+GIC!O7</f>
        <v>335.70194811899324</v>
      </c>
      <c r="P7" s="8">
        <f>INTMARB!P7+GIC!P7</f>
        <v>278.93556995850616</v>
      </c>
      <c r="Q7" s="8">
        <f>INTMARB!Q7+GIC!Q7</f>
        <v>238.10166572614102</v>
      </c>
      <c r="R7" s="8">
        <f>INTMARB!R7+GIC!R7</f>
        <v>187.10849925311203</v>
      </c>
      <c r="S7" s="8">
        <f>INTMARB!S7+GIC!S7</f>
        <v>160.41374215767635</v>
      </c>
      <c r="T7" s="8">
        <f>INTMARB!T7+GIC!T7</f>
        <v>162.3562097925311</v>
      </c>
      <c r="U7" s="8">
        <f>INTMARB!U7+GIC!U7</f>
        <v>182.86985053941913</v>
      </c>
      <c r="V7" s="8">
        <f>INTMARB!V7+GIC!V7</f>
        <v>158.81420614107884</v>
      </c>
      <c r="W7" s="8">
        <f>INTMARB!W7+GIC!W7</f>
        <v>92.894471452282176</v>
      </c>
      <c r="X7" s="8">
        <f>INTMARB!X7+GIC!X7</f>
        <v>69.428349460580932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31.056827999999996</v>
      </c>
      <c r="D11" s="19">
        <f t="shared" ref="D11:X11" si="8">SUM(D12:D16)</f>
        <v>31.056827999999996</v>
      </c>
      <c r="E11" s="19">
        <f t="shared" si="8"/>
        <v>28.683288479999995</v>
      </c>
      <c r="F11" s="19">
        <f t="shared" si="8"/>
        <v>17.209895999999997</v>
      </c>
      <c r="G11" s="19">
        <f t="shared" si="8"/>
        <v>20.078340479999994</v>
      </c>
      <c r="H11" s="19">
        <f t="shared" si="8"/>
        <v>20.078340479999998</v>
      </c>
      <c r="I11" s="19">
        <f t="shared" si="8"/>
        <v>17.209895999999997</v>
      </c>
      <c r="J11" s="19">
        <f t="shared" si="8"/>
        <v>11.473392480000001</v>
      </c>
      <c r="K11" s="19">
        <f t="shared" si="8"/>
        <v>14.341451519999996</v>
      </c>
      <c r="L11" s="19">
        <f t="shared" si="8"/>
        <v>14.341451519999996</v>
      </c>
      <c r="M11" s="19">
        <f t="shared" si="8"/>
        <v>8.6049480000000003</v>
      </c>
      <c r="N11" s="19">
        <f t="shared" si="8"/>
        <v>8.6049480000000003</v>
      </c>
      <c r="O11" s="19">
        <f t="shared" si="8"/>
        <v>17.209895999999997</v>
      </c>
      <c r="P11" s="19">
        <f t="shared" si="8"/>
        <v>5.7365035199999994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si="8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31.056827999999996</v>
      </c>
      <c r="D13" s="8">
        <f>INTMARB!D13+GIC!D13</f>
        <v>31.056827999999996</v>
      </c>
      <c r="E13" s="8">
        <f>INTMARB!E13+GIC!E13</f>
        <v>28.683288479999995</v>
      </c>
      <c r="F13" s="8">
        <f>INTMARB!F13+GIC!F13</f>
        <v>17.209895999999997</v>
      </c>
      <c r="G13" s="8">
        <f>INTMARB!G13+GIC!G13</f>
        <v>20.078340479999994</v>
      </c>
      <c r="H13" s="8">
        <f>INTMARB!H13+GIC!H13</f>
        <v>20.078340479999998</v>
      </c>
      <c r="I13" s="8">
        <f>INTMARB!I13+GIC!I13</f>
        <v>17.209895999999997</v>
      </c>
      <c r="J13" s="8">
        <f>INTMARB!J13+GIC!J13</f>
        <v>11.473392480000001</v>
      </c>
      <c r="K13" s="8">
        <f>INTMARB!K13+GIC!K13</f>
        <v>14.341451519999996</v>
      </c>
      <c r="L13" s="8">
        <f>INTMARB!L13+GIC!L13</f>
        <v>14.341451519999996</v>
      </c>
      <c r="M13" s="8">
        <f>INTMARB!M13+GIC!M13</f>
        <v>8.6049480000000003</v>
      </c>
      <c r="N13" s="8">
        <f>INTMARB!N13+GIC!N13</f>
        <v>8.6049480000000003</v>
      </c>
      <c r="O13" s="8">
        <f>INTMARB!O13+GIC!O13</f>
        <v>17.209895999999997</v>
      </c>
      <c r="P13" s="8">
        <f>INTMARB!P13+GIC!P13</f>
        <v>5.7365035199999994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0.36732431999999993</v>
      </c>
      <c r="U13" s="8">
        <f>INTMARB!U13+GIC!U13</f>
        <v>0.10599600000000001</v>
      </c>
      <c r="V13" s="8">
        <f>INTMARB!V13+GIC!V13</f>
        <v>8.3255039999999975E-2</v>
      </c>
      <c r="W13" s="8">
        <f>INTMARB!W13+GIC!W13</f>
        <v>0</v>
      </c>
      <c r="X13" s="8">
        <f>INTMARB!X13+GIC!X13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252.46115917899431</v>
      </c>
      <c r="D22" s="27">
        <f t="shared" ref="D22:X22" si="12">SUM(D23:D24)</f>
        <v>131.56594803153078</v>
      </c>
      <c r="E22" s="27">
        <f t="shared" si="12"/>
        <v>106.59012727164173</v>
      </c>
      <c r="F22" s="27">
        <f t="shared" si="12"/>
        <v>71.415427271641747</v>
      </c>
      <c r="G22" s="27">
        <f t="shared" si="12"/>
        <v>8.5274545432835769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9.5904678839590431</v>
      </c>
      <c r="K22" s="27">
        <f t="shared" si="12"/>
        <v>5.3197086734328334</v>
      </c>
      <c r="L22" s="27">
        <f t="shared" si="12"/>
        <v>2.1243511516753308</v>
      </c>
      <c r="M22" s="27">
        <f t="shared" si="12"/>
        <v>4.2517002459701487</v>
      </c>
      <c r="N22" s="27">
        <f t="shared" si="12"/>
        <v>4.256536287761195</v>
      </c>
      <c r="O22" s="27">
        <f t="shared" si="12"/>
        <v>3.1942024489795906</v>
      </c>
      <c r="P22" s="27">
        <f t="shared" si="12"/>
        <v>6.3831585714285701</v>
      </c>
      <c r="Q22" s="27">
        <f t="shared" si="12"/>
        <v>3.1613531442217475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1.2503868725899898</v>
      </c>
      <c r="U22" s="27">
        <f t="shared" si="12"/>
        <v>12.163607253351737</v>
      </c>
      <c r="V22" s="27">
        <f t="shared" si="12"/>
        <v>3.8658242023515061</v>
      </c>
      <c r="W22" s="27">
        <f t="shared" si="12"/>
        <v>2.9649322719510893</v>
      </c>
      <c r="X22" s="27">
        <f t="shared" si="12"/>
        <v>4.8900550766344129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249.17845500589584</v>
      </c>
      <c r="D23" s="8">
        <f>INTMARB!D23+GIC!D23</f>
        <v>129.92445410490089</v>
      </c>
      <c r="E23" s="8">
        <f>INTMARB!E23+GIC!E23</f>
        <v>106.59012727164173</v>
      </c>
      <c r="F23" s="8">
        <f>INTMARB!F23+GIC!F23</f>
        <v>71.415427271641747</v>
      </c>
      <c r="G23" s="8">
        <f>INTMARB!G23+GIC!G23</f>
        <v>8.5274545432835769</v>
      </c>
      <c r="H23" s="8">
        <f>INTMARB!H23+GIC!H23</f>
        <v>8.5270727283582062</v>
      </c>
      <c r="I23" s="8">
        <f>INTMARB!I23+GIC!I23</f>
        <v>7.4614272716417878</v>
      </c>
      <c r="J23" s="8">
        <f>INTMARB!J23+GIC!J23</f>
        <v>9.5904678839590431</v>
      </c>
      <c r="K23" s="8">
        <f>INTMARB!K23+GIC!K23</f>
        <v>5.3197086734328334</v>
      </c>
      <c r="L23" s="8">
        <f>INTMARB!L23+GIC!L23</f>
        <v>2.1243511516753308</v>
      </c>
      <c r="M23" s="8">
        <f>INTMARB!M23+GIC!M23</f>
        <v>4.2517002459701487</v>
      </c>
      <c r="N23" s="8">
        <f>INTMARB!N23+GIC!N23</f>
        <v>4.256536287761195</v>
      </c>
      <c r="O23" s="8">
        <f>INTMARB!O23+GIC!O23</f>
        <v>3.1942024489795906</v>
      </c>
      <c r="P23" s="8">
        <f>INTMARB!P23+GIC!P23</f>
        <v>6.3831585714285701</v>
      </c>
      <c r="Q23" s="8">
        <f>INTMARB!Q23+GIC!Q23</f>
        <v>3.1613531442217475</v>
      </c>
      <c r="R23" s="8">
        <f>INTMARB!R23+GIC!R23</f>
        <v>1.0374605277611937</v>
      </c>
      <c r="S23" s="8">
        <f>INTMARB!S23+GIC!S23</f>
        <v>3.1976999999999989</v>
      </c>
      <c r="T23" s="8">
        <f>INTMARB!T23+GIC!T23</f>
        <v>0.110416923950834</v>
      </c>
      <c r="U23" s="8">
        <f>INTMARB!U23+GIC!U23</f>
        <v>10.575549494773529</v>
      </c>
      <c r="V23" s="8">
        <f>INTMARB!V23+GIC!V23</f>
        <v>1.9686113536155945</v>
      </c>
      <c r="W23" s="8">
        <f>INTMARB!W23+GIC!W23</f>
        <v>1.2383948550836184</v>
      </c>
      <c r="X23" s="8">
        <f>INTMARB!X23+GIC!X23</f>
        <v>2.8679632318582917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3.2827041730984554</v>
      </c>
      <c r="D24" s="8">
        <f>INTMARB!D24+GIC!D24</f>
        <v>1.6414939266298925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1.1399699486391559</v>
      </c>
      <c r="U24" s="8">
        <f>INTMARB!U24+GIC!U24</f>
        <v>1.588057758578207</v>
      </c>
      <c r="V24" s="8">
        <f>INTMARB!V24+GIC!V24</f>
        <v>1.8972128487359119</v>
      </c>
      <c r="W24" s="8">
        <f>INTMARB!W24+GIC!W24</f>
        <v>1.7265374168674712</v>
      </c>
      <c r="X24" s="8">
        <f>INTMARB!X24+GIC!X24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3789.70103664</v>
      </c>
      <c r="D26" s="27">
        <f t="shared" ref="D26:X26" si="14">SUM(D27,D33)</f>
        <v>4518.0780346799993</v>
      </c>
      <c r="E26" s="27">
        <f t="shared" si="14"/>
        <v>4568.3217374400001</v>
      </c>
      <c r="F26" s="27">
        <f t="shared" si="14"/>
        <v>4672.610326439999</v>
      </c>
      <c r="G26" s="27">
        <f t="shared" si="14"/>
        <v>4843.4542621199998</v>
      </c>
      <c r="H26" s="27">
        <f t="shared" si="14"/>
        <v>5029.2110307600005</v>
      </c>
      <c r="I26" s="27">
        <f t="shared" si="14"/>
        <v>5194.8726192000013</v>
      </c>
      <c r="J26" s="27">
        <f t="shared" si="14"/>
        <v>5532.9262970400005</v>
      </c>
      <c r="K26" s="27">
        <f t="shared" si="14"/>
        <v>5316.0874527600008</v>
      </c>
      <c r="L26" s="27">
        <f t="shared" si="14"/>
        <v>5168.4131613599993</v>
      </c>
      <c r="M26" s="27">
        <f t="shared" si="14"/>
        <v>5281.7475373199995</v>
      </c>
      <c r="N26" s="27">
        <f t="shared" si="14"/>
        <v>4699.7746660800003</v>
      </c>
      <c r="O26" s="27">
        <f t="shared" si="14"/>
        <v>4696.5827055600002</v>
      </c>
      <c r="P26" s="27">
        <f t="shared" si="14"/>
        <v>4727.832414479999</v>
      </c>
      <c r="Q26" s="27">
        <f t="shared" si="14"/>
        <v>4770.5934423599992</v>
      </c>
      <c r="R26" s="27">
        <f t="shared" si="14"/>
        <v>4992.4284141599992</v>
      </c>
      <c r="S26" s="27">
        <f t="shared" si="14"/>
        <v>5250.2225097600003</v>
      </c>
      <c r="T26" s="27">
        <f t="shared" si="14"/>
        <v>5338.7919172800011</v>
      </c>
      <c r="U26" s="27">
        <f t="shared" si="14"/>
        <v>4702.6830276000001</v>
      </c>
      <c r="V26" s="27">
        <f t="shared" si="14"/>
        <v>5483.4460621200005</v>
      </c>
      <c r="W26" s="27">
        <f t="shared" si="14"/>
        <v>4754.3949068399997</v>
      </c>
      <c r="X26" s="27">
        <f t="shared" si="14"/>
        <v>4939.4585822399995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3789.70103664</v>
      </c>
      <c r="D33" s="19">
        <f t="shared" ref="D33:X33" si="18">SUM(D34:D50)</f>
        <v>4518.0780346799993</v>
      </c>
      <c r="E33" s="19">
        <f t="shared" si="18"/>
        <v>4568.3217374400001</v>
      </c>
      <c r="F33" s="19">
        <f t="shared" si="18"/>
        <v>4672.610326439999</v>
      </c>
      <c r="G33" s="19">
        <f t="shared" si="18"/>
        <v>4843.4542621199998</v>
      </c>
      <c r="H33" s="19">
        <f t="shared" si="18"/>
        <v>5029.2110307600005</v>
      </c>
      <c r="I33" s="19">
        <f t="shared" si="18"/>
        <v>5194.8726192000013</v>
      </c>
      <c r="J33" s="19">
        <f t="shared" si="18"/>
        <v>5532.9262970400005</v>
      </c>
      <c r="K33" s="19">
        <f t="shared" si="18"/>
        <v>5316.0874527600008</v>
      </c>
      <c r="L33" s="19">
        <f t="shared" si="18"/>
        <v>5168.4131613599993</v>
      </c>
      <c r="M33" s="19">
        <f t="shared" si="18"/>
        <v>5281.7475373199995</v>
      </c>
      <c r="N33" s="19">
        <f t="shared" si="18"/>
        <v>4699.7746660800003</v>
      </c>
      <c r="O33" s="19">
        <f t="shared" si="18"/>
        <v>4696.5827055600002</v>
      </c>
      <c r="P33" s="19">
        <f t="shared" si="18"/>
        <v>4727.832414479999</v>
      </c>
      <c r="Q33" s="19">
        <f t="shared" si="18"/>
        <v>4770.5934423599992</v>
      </c>
      <c r="R33" s="19">
        <f t="shared" si="18"/>
        <v>4992.4284141599992</v>
      </c>
      <c r="S33" s="19">
        <f t="shared" si="18"/>
        <v>5250.2225097600003</v>
      </c>
      <c r="T33" s="19">
        <f t="shared" si="18"/>
        <v>5338.7919172800011</v>
      </c>
      <c r="U33" s="19">
        <f t="shared" si="18"/>
        <v>4702.6830276000001</v>
      </c>
      <c r="V33" s="19">
        <f t="shared" si="18"/>
        <v>5483.4460621200005</v>
      </c>
      <c r="W33" s="19">
        <f t="shared" si="18"/>
        <v>4754.3949068399997</v>
      </c>
      <c r="X33" s="19">
        <f t="shared" si="18"/>
        <v>4939.4585822399995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132.18440400000003</v>
      </c>
      <c r="D36" s="8">
        <f>INTMARB!D36+GIC!D36</f>
        <v>135.05797799999999</v>
      </c>
      <c r="E36" s="8">
        <f>INTMARB!E36+GIC!E36</f>
        <v>132.18440400000003</v>
      </c>
      <c r="F36" s="8">
        <f>INTMARB!F36+GIC!F36</f>
        <v>146.55227400000001</v>
      </c>
      <c r="G36" s="8">
        <f>INTMARB!G36+GIC!G36</f>
        <v>155.17299600000001</v>
      </c>
      <c r="H36" s="8">
        <f>INTMARB!H36+GIC!H36</f>
        <v>160.92014400000005</v>
      </c>
      <c r="I36" s="8">
        <f>INTMARB!I36+GIC!I36</f>
        <v>169.54086600000005</v>
      </c>
      <c r="J36" s="8">
        <f>INTMARB!J36+GIC!J36</f>
        <v>152.29942200000005</v>
      </c>
      <c r="K36" s="8">
        <f>INTMARB!K36+GIC!K36</f>
        <v>137.93155200000001</v>
      </c>
      <c r="L36" s="8">
        <f>INTMARB!L36+GIC!L36</f>
        <v>126.43725600000002</v>
      </c>
      <c r="M36" s="8">
        <f>INTMARB!M36+GIC!M36</f>
        <v>132.18440400000003</v>
      </c>
      <c r="N36" s="8">
        <f>INTMARB!N36+GIC!N36</f>
        <v>152.29942200000002</v>
      </c>
      <c r="O36" s="8">
        <f>INTMARB!O36+GIC!O36</f>
        <v>206.89732800000004</v>
      </c>
      <c r="P36" s="8">
        <f>INTMARB!P36+GIC!P36</f>
        <v>241.38021600000005</v>
      </c>
      <c r="Q36" s="8">
        <f>INTMARB!Q36+GIC!Q36</f>
        <v>267.24238200000002</v>
      </c>
      <c r="R36" s="8">
        <f>INTMARB!R36+GIC!R36</f>
        <v>258.62166000000002</v>
      </c>
      <c r="S36" s="8">
        <f>INTMARB!S36+GIC!S36</f>
        <v>261.49523399999998</v>
      </c>
      <c r="T36" s="8">
        <f>INTMARB!T36+GIC!T36</f>
        <v>266.69038320000004</v>
      </c>
      <c r="U36" s="8">
        <f>INTMARB!U36+GIC!U36</f>
        <v>245.52429588000007</v>
      </c>
      <c r="V36" s="8">
        <f>INTMARB!V36+GIC!V36</f>
        <v>216.61273404000002</v>
      </c>
      <c r="W36" s="8">
        <f>INTMARB!W36+GIC!W36</f>
        <v>205.46644715999997</v>
      </c>
      <c r="X36" s="8">
        <f>INTMARB!X36+GIC!X36</f>
        <v>194.88283560000005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1027.5801782399999</v>
      </c>
      <c r="D37" s="8">
        <f>INTMARB!D37+GIC!D37</f>
        <v>1076.3674891200001</v>
      </c>
      <c r="E37" s="8">
        <f>INTMARB!E37+GIC!E37</f>
        <v>1055.02322772</v>
      </c>
      <c r="F37" s="8">
        <f>INTMARB!F37+GIC!F37</f>
        <v>1054.3039768799997</v>
      </c>
      <c r="G37" s="8">
        <f>INTMARB!G37+GIC!G37</f>
        <v>1063.4454230399997</v>
      </c>
      <c r="H37" s="8">
        <f>INTMARB!H37+GIC!H37</f>
        <v>1048.2096794400002</v>
      </c>
      <c r="I37" s="8">
        <f>INTMARB!I37+GIC!I37</f>
        <v>1160.9531841600005</v>
      </c>
      <c r="J37" s="8">
        <f>INTMARB!J37+GIC!J37</f>
        <v>1267.60239144</v>
      </c>
      <c r="K37" s="8">
        <f>INTMARB!K37+GIC!K37</f>
        <v>1154.8588867200001</v>
      </c>
      <c r="L37" s="8">
        <f>INTMARB!L37+GIC!L37</f>
        <v>965.93741244</v>
      </c>
      <c r="M37" s="8">
        <f>INTMARB!M37+GIC!M37</f>
        <v>877.57084799999984</v>
      </c>
      <c r="N37" s="8">
        <f>INTMARB!N37+GIC!N37</f>
        <v>825.76981871999988</v>
      </c>
      <c r="O37" s="8">
        <f>INTMARB!O37+GIC!O37</f>
        <v>703.88486783999997</v>
      </c>
      <c r="P37" s="8">
        <f>INTMARB!P37+GIC!P37</f>
        <v>642.94264187999988</v>
      </c>
      <c r="Q37" s="8">
        <f>INTMARB!Q37+GIC!Q37</f>
        <v>624.65974956000002</v>
      </c>
      <c r="R37" s="8">
        <f>INTMARB!R37+GIC!R37</f>
        <v>618.5654521199998</v>
      </c>
      <c r="S37" s="8">
        <f>INTMARB!S37+GIC!S37</f>
        <v>606.37710671999992</v>
      </c>
      <c r="T37" s="8">
        <f>INTMARB!T37+GIC!T37</f>
        <v>579.08998223999993</v>
      </c>
      <c r="U37" s="8">
        <f>INTMARB!U37+GIC!U37</f>
        <v>556.08967260000009</v>
      </c>
      <c r="V37" s="8">
        <f>INTMARB!V37+GIC!V37</f>
        <v>528.95223611999995</v>
      </c>
      <c r="W37" s="8">
        <f>INTMARB!W37+GIC!W37</f>
        <v>506.52223775999994</v>
      </c>
      <c r="X37" s="8">
        <f>INTMARB!X37+GIC!X37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0.43394399999999927</v>
      </c>
      <c r="U38" s="8">
        <f>INTMARB!U38+GIC!U38</f>
        <v>0.41252399999999967</v>
      </c>
      <c r="V38" s="8">
        <f>INTMARB!V38+GIC!V38</f>
        <v>0.30769199999999985</v>
      </c>
      <c r="W38" s="8">
        <f>INTMARB!W38+GIC!W38</f>
        <v>0.56019599999999981</v>
      </c>
      <c r="X38" s="8">
        <f>INTMARB!X38+GIC!X38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80.758079999999978</v>
      </c>
      <c r="D40" s="8">
        <f>INTMARB!D40+GIC!D40</f>
        <v>80.758080000000021</v>
      </c>
      <c r="E40" s="8">
        <f>INTMARB!E40+GIC!E40</f>
        <v>83.864160000000041</v>
      </c>
      <c r="F40" s="8">
        <f>INTMARB!F40+GIC!F40</f>
        <v>121.16507472000004</v>
      </c>
      <c r="G40" s="8">
        <f>INTMARB!G40+GIC!G40</f>
        <v>149.12652456000006</v>
      </c>
      <c r="H40" s="8">
        <f>INTMARB!H40+GIC!H40</f>
        <v>177.08745672000001</v>
      </c>
      <c r="I40" s="8">
        <f>INTMARB!I40+GIC!I40</f>
        <v>205.04890655999998</v>
      </c>
      <c r="J40" s="8">
        <f>INTMARB!J40+GIC!J40</f>
        <v>245.43726480000009</v>
      </c>
      <c r="K40" s="8">
        <f>INTMARB!K40+GIC!K40</f>
        <v>295.14593375999999</v>
      </c>
      <c r="L40" s="8">
        <f>INTMARB!L40+GIC!L40</f>
        <v>307.57310100000007</v>
      </c>
      <c r="M40" s="8">
        <f>INTMARB!M40+GIC!M40</f>
        <v>354.17517227999991</v>
      </c>
      <c r="N40" s="8">
        <f>INTMARB!N40+GIC!N40</f>
        <v>354.17517227999991</v>
      </c>
      <c r="O40" s="8">
        <f>INTMARB!O40+GIC!O40</f>
        <v>360.38862648000008</v>
      </c>
      <c r="P40" s="8">
        <f>INTMARB!P40+GIC!P40</f>
        <v>372.81605255999995</v>
      </c>
      <c r="Q40" s="8">
        <f>INTMARB!Q40+GIC!Q40</f>
        <v>332.42743548000004</v>
      </c>
      <c r="R40" s="8">
        <f>INTMARB!R40+GIC!R40</f>
        <v>323.10712476000015</v>
      </c>
      <c r="S40" s="8">
        <f>INTMARB!S40+GIC!S40</f>
        <v>372.81605255999989</v>
      </c>
      <c r="T40" s="8">
        <f>INTMARB!T40+GIC!T40</f>
        <v>425.93933879999992</v>
      </c>
      <c r="U40" s="8">
        <f>INTMARB!U40+GIC!U40</f>
        <v>464.64057792000017</v>
      </c>
      <c r="V40" s="8">
        <f>INTMARB!V40+GIC!V40</f>
        <v>476.73202968000021</v>
      </c>
      <c r="W40" s="8">
        <f>INTMARB!W40+GIC!W40</f>
        <v>176.58427176000004</v>
      </c>
      <c r="X40" s="8">
        <f>INTMARB!X40+GIC!X40</f>
        <v>238.8446100000001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3.1060799999999991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0.27954719999999977</v>
      </c>
      <c r="U41" s="8">
        <f>INTMARB!U41+GIC!U41</f>
        <v>0.31371407999999978</v>
      </c>
      <c r="V41" s="8">
        <f>INTMARB!V41+GIC!V41</f>
        <v>2.1742559999999991E-2</v>
      </c>
      <c r="W41" s="8">
        <f>INTMARB!W41+GIC!W41</f>
        <v>3.4166879999999983E-2</v>
      </c>
      <c r="X41" s="8">
        <f>INTMARB!X41+GIC!X41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1549.0667836799998</v>
      </c>
      <c r="D43" s="8">
        <f>INTMARB!D43+GIC!D43</f>
        <v>2200.8081466799995</v>
      </c>
      <c r="E43" s="8">
        <f>INTMARB!E43+GIC!E43</f>
        <v>2232.2927624399999</v>
      </c>
      <c r="F43" s="8">
        <f>INTMARB!F43+GIC!F43</f>
        <v>2383.4216390399997</v>
      </c>
      <c r="G43" s="8">
        <f>INTMARB!G43+GIC!G43</f>
        <v>2547.1434549600003</v>
      </c>
      <c r="H43" s="8">
        <f>INTMARB!H43+GIC!H43</f>
        <v>2720.3117760000005</v>
      </c>
      <c r="I43" s="8">
        <f>INTMARB!I43+GIC!I43</f>
        <v>2899.7772335999998</v>
      </c>
      <c r="J43" s="8">
        <f>INTMARB!J43+GIC!J43</f>
        <v>3249.2613769199993</v>
      </c>
      <c r="K43" s="8">
        <f>INTMARB!K43+GIC!K43</f>
        <v>3041.4601386000008</v>
      </c>
      <c r="L43" s="8">
        <f>INTMARB!L43+GIC!L43</f>
        <v>2896.6283985599998</v>
      </c>
      <c r="M43" s="8">
        <f>INTMARB!M43+GIC!M43</f>
        <v>3104.4301703999995</v>
      </c>
      <c r="N43" s="8">
        <f>INTMARB!N43+GIC!N43</f>
        <v>2849.4009413999997</v>
      </c>
      <c r="O43" s="8">
        <f>INTMARB!O43+GIC!O43</f>
        <v>2880.8850236399999</v>
      </c>
      <c r="P43" s="8">
        <f>INTMARB!P43+GIC!P43</f>
        <v>2934.4101508799995</v>
      </c>
      <c r="Q43" s="8">
        <f>INTMARB!Q43+GIC!Q43</f>
        <v>3013.1230240800001</v>
      </c>
      <c r="R43" s="8">
        <f>INTMARB!R43+GIC!R43</f>
        <v>3368.9048374799991</v>
      </c>
      <c r="S43" s="8">
        <f>INTMARB!S43+GIC!S43</f>
        <v>3513.7363107600004</v>
      </c>
      <c r="T43" s="8">
        <f>INTMARB!T43+GIC!T43</f>
        <v>3661.0259774400001</v>
      </c>
      <c r="U43" s="8">
        <f>INTMARB!U43+GIC!U43</f>
        <v>3416.2083212399993</v>
      </c>
      <c r="V43" s="8">
        <f>INTMARB!V43+GIC!V43</f>
        <v>4118.2118031600003</v>
      </c>
      <c r="W43" s="8">
        <f>INTMARB!W43+GIC!W43</f>
        <v>3842.3899659600002</v>
      </c>
      <c r="X43" s="8">
        <f>INTMARB!X43+GIC!X43</f>
        <v>3961.2961018799992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732.18873672000007</v>
      </c>
      <c r="D44" s="8">
        <f>INTMARB!D44+GIC!D44</f>
        <v>832.74684767999997</v>
      </c>
      <c r="E44" s="8">
        <f>INTMARB!E44+GIC!E44</f>
        <v>864.17158824000012</v>
      </c>
      <c r="F44" s="8">
        <f>INTMARB!F44+GIC!F44</f>
        <v>719.61872904000006</v>
      </c>
      <c r="G44" s="8">
        <f>INTMARB!G44+GIC!G44</f>
        <v>697.62205152000013</v>
      </c>
      <c r="H44" s="8">
        <f>INTMARB!H44+GIC!H44</f>
        <v>791.89515863999986</v>
      </c>
      <c r="I44" s="8">
        <f>INTMARB!I44+GIC!I44</f>
        <v>590.77893672000005</v>
      </c>
      <c r="J44" s="8">
        <f>INTMARB!J44+GIC!J44</f>
        <v>509.07555863999988</v>
      </c>
      <c r="K44" s="8">
        <f>INTMARB!K44+GIC!K44</f>
        <v>603.34866576000002</v>
      </c>
      <c r="L44" s="8">
        <f>INTMARB!L44+GIC!L44</f>
        <v>795.03766055999995</v>
      </c>
      <c r="M44" s="8">
        <f>INTMARB!M44+GIC!M44</f>
        <v>669.33953424000015</v>
      </c>
      <c r="N44" s="8">
        <f>INTMARB!N44+GIC!N44</f>
        <v>505.93277808000022</v>
      </c>
      <c r="O44" s="8">
        <f>INTMARB!O44+GIC!O44</f>
        <v>537.35724000000005</v>
      </c>
      <c r="P44" s="8">
        <f>INTMARB!P44+GIC!P44</f>
        <v>531.07251480000014</v>
      </c>
      <c r="Q44" s="8">
        <f>INTMARB!Q44+GIC!Q44</f>
        <v>527.93001287999982</v>
      </c>
      <c r="R44" s="8">
        <f>INTMARB!R44+GIC!R44</f>
        <v>421.0868980800002</v>
      </c>
      <c r="S44" s="8">
        <f>INTMARB!S44+GIC!S44</f>
        <v>480.79332000000005</v>
      </c>
      <c r="T44" s="8">
        <f>INTMARB!T44+GIC!T44</f>
        <v>398.92944528000004</v>
      </c>
      <c r="U44" s="8">
        <f>INTMARB!U44+GIC!U44</f>
        <v>15.998115600000002</v>
      </c>
      <c r="V44" s="8">
        <f>INTMARB!V44+GIC!V44</f>
        <v>140.96676239999999</v>
      </c>
      <c r="W44" s="8">
        <f>INTMARB!W44+GIC!W44</f>
        <v>15.614706959999998</v>
      </c>
      <c r="X44" s="8">
        <f>INTMARB!X44+GIC!X44</f>
        <v>41.775659279999992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19.293416999999998</v>
      </c>
      <c r="F48" s="8">
        <f>INTMARB!F48+GIC!F48</f>
        <v>93.250872000000044</v>
      </c>
      <c r="G48" s="8">
        <f>INTMARB!G48+GIC!G48</f>
        <v>106.11326700000002</v>
      </c>
      <c r="H48" s="8">
        <f>INTMARB!H48+GIC!H48</f>
        <v>41.801993999999993</v>
      </c>
      <c r="I48" s="8">
        <f>INTMARB!I48+GIC!I48</f>
        <v>61.095411000000013</v>
      </c>
      <c r="J48" s="8">
        <f>INTMARB!J48+GIC!J48</f>
        <v>12.862044000000003</v>
      </c>
      <c r="K48" s="8">
        <f>INTMARB!K48+GIC!K48</f>
        <v>0</v>
      </c>
      <c r="L48" s="8">
        <f>INTMARB!L48+GIC!L48</f>
        <v>16.077905999999999</v>
      </c>
      <c r="M48" s="8">
        <f>INTMARB!M48+GIC!M48</f>
        <v>61.095411000000013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12.862044000000001</v>
      </c>
      <c r="T48" s="8">
        <f>INTMARB!T48+GIC!T48</f>
        <v>4.3057169999999978</v>
      </c>
      <c r="U48" s="8">
        <f>INTMARB!U48+GIC!U48</f>
        <v>0.47279699999999986</v>
      </c>
      <c r="V48" s="8">
        <f>INTMARB!V48+GIC!V48</f>
        <v>3.1589999999999982E-3</v>
      </c>
      <c r="W48" s="8">
        <f>INTMARB!W48+GIC!W48</f>
        <v>5.8845150000000004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264.81677400000001</v>
      </c>
      <c r="D50" s="8">
        <f>INTMARB!D50+GIC!D50</f>
        <v>192.33949319999996</v>
      </c>
      <c r="E50" s="8">
        <f>INTMARB!E50+GIC!E50</f>
        <v>181.49217804</v>
      </c>
      <c r="F50" s="8">
        <f>INTMARB!F50+GIC!F50</f>
        <v>154.29776076000002</v>
      </c>
      <c r="G50" s="8">
        <f>INTMARB!G50+GIC!G50</f>
        <v>124.83054503999998</v>
      </c>
      <c r="H50" s="8">
        <f>INTMARB!H50+GIC!H50</f>
        <v>88.984821960000005</v>
      </c>
      <c r="I50" s="8">
        <f>INTMARB!I50+GIC!I50</f>
        <v>107.67808116</v>
      </c>
      <c r="J50" s="8">
        <f>INTMARB!J50+GIC!J50</f>
        <v>96.388239240000004</v>
      </c>
      <c r="K50" s="8">
        <f>INTMARB!K50+GIC!K50</f>
        <v>83.342275920000006</v>
      </c>
      <c r="L50" s="8">
        <f>INTMARB!L50+GIC!L50</f>
        <v>60.721426800000017</v>
      </c>
      <c r="M50" s="8">
        <f>INTMARB!M50+GIC!M50</f>
        <v>82.951997399999982</v>
      </c>
      <c r="N50" s="8">
        <f>INTMARB!N50+GIC!N50</f>
        <v>12.196533600000002</v>
      </c>
      <c r="O50" s="8">
        <f>INTMARB!O50+GIC!O50</f>
        <v>7.169619599999999</v>
      </c>
      <c r="P50" s="8">
        <f>INTMARB!P50+GIC!P50</f>
        <v>5.2108383599999986</v>
      </c>
      <c r="Q50" s="8">
        <f>INTMARB!Q50+GIC!Q50</f>
        <v>5.2108383599999986</v>
      </c>
      <c r="R50" s="8">
        <f>INTMARB!R50+GIC!R50</f>
        <v>2.1424417199999999</v>
      </c>
      <c r="S50" s="8">
        <f>INTMARB!S50+GIC!S50</f>
        <v>2.1424417199999999</v>
      </c>
      <c r="T50" s="8">
        <f>INTMARB!T50+GIC!T50</f>
        <v>2.0975821199999993</v>
      </c>
      <c r="U50" s="8">
        <f>INTMARB!U50+GIC!U50</f>
        <v>3.0230092799999992</v>
      </c>
      <c r="V50" s="8">
        <f>INTMARB!V50+GIC!V50</f>
        <v>1.6379031600000002</v>
      </c>
      <c r="W50" s="8">
        <f>INTMARB!W50+GIC!W50</f>
        <v>1.3383993599999995</v>
      </c>
      <c r="X50" s="8">
        <f>INTMARB!X50+GIC!X50</f>
        <v>1.4624229599999998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2522.3794199999998</v>
      </c>
      <c r="D51" s="27">
        <f>INTMARB!D51+GIC!D51</f>
        <v>2931.2979300000006</v>
      </c>
      <c r="E51" s="27">
        <f>INTMARB!E51+GIC!E51</f>
        <v>3001.3780500000003</v>
      </c>
      <c r="F51" s="27">
        <f>INTMARB!F51+GIC!F51</f>
        <v>3122.9579699999999</v>
      </c>
      <c r="G51" s="27">
        <f>INTMARB!G51+GIC!G51</f>
        <v>3099.4296300000001</v>
      </c>
      <c r="H51" s="27">
        <f>INTMARB!H51+GIC!H51</f>
        <v>3180.0116700000003</v>
      </c>
      <c r="I51" s="27">
        <f>INTMARB!I51+GIC!I51</f>
        <v>3288.8176200000003</v>
      </c>
      <c r="J51" s="27">
        <f>INTMARB!J51+GIC!J51</f>
        <v>3174.5587500000001</v>
      </c>
      <c r="K51" s="27">
        <f>INTMARB!K51+GIC!K51</f>
        <v>3112.3045799999991</v>
      </c>
      <c r="L51" s="27">
        <f>INTMARB!L51+GIC!L51</f>
        <v>2846.5757100000001</v>
      </c>
      <c r="M51" s="27">
        <f>INTMARB!M51+GIC!M51</f>
        <v>3418.57692</v>
      </c>
      <c r="N51" s="27">
        <f>INTMARB!N51+GIC!N51</f>
        <v>2997.8942400000001</v>
      </c>
      <c r="O51" s="27">
        <f>INTMARB!O51+GIC!O51</f>
        <v>2816.4836700000005</v>
      </c>
      <c r="P51" s="27">
        <f>INTMARB!P51+GIC!P51</f>
        <v>2798.7616800000001</v>
      </c>
      <c r="Q51" s="27">
        <f>INTMARB!Q51+GIC!Q51</f>
        <v>2507.63634</v>
      </c>
      <c r="R51" s="27">
        <f>INTMARB!R51+GIC!R51</f>
        <v>2560.9537800000003</v>
      </c>
      <c r="S51" s="27">
        <f>INTMARB!S51+GIC!S51</f>
        <v>2589.30654048</v>
      </c>
      <c r="T51" s="27">
        <f>INTMARB!T51+GIC!T51</f>
        <v>2305.5204268800007</v>
      </c>
      <c r="U51" s="27">
        <f>INTMARB!U51+GIC!U51</f>
        <v>2716.1404498800011</v>
      </c>
      <c r="V51" s="27">
        <f>INTMARB!V51+GIC!V51</f>
        <v>2556.5730656400001</v>
      </c>
      <c r="W51" s="27">
        <f>INTMARB!W51+GIC!W51</f>
        <v>2112.6573111600001</v>
      </c>
      <c r="X51" s="27">
        <f>INTMARB!X51+GIC!X51</f>
        <v>2239.6992393600008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41.612828399999998</v>
      </c>
      <c r="G52" s="27">
        <f t="shared" si="20"/>
        <v>44.9018856</v>
      </c>
      <c r="H52" s="27">
        <f t="shared" si="20"/>
        <v>26.168828399999995</v>
      </c>
      <c r="I52" s="27">
        <f t="shared" si="20"/>
        <v>18.733057200000001</v>
      </c>
      <c r="J52" s="27">
        <f t="shared" si="20"/>
        <v>30.029828399999996</v>
      </c>
      <c r="K52" s="27">
        <f t="shared" si="20"/>
        <v>30.0298284</v>
      </c>
      <c r="L52" s="27">
        <f t="shared" si="20"/>
        <v>9.403212240000002</v>
      </c>
      <c r="M52" s="27">
        <f t="shared" si="20"/>
        <v>113.68440828000001</v>
      </c>
      <c r="N52" s="27">
        <f t="shared" si="20"/>
        <v>231.17135328000001</v>
      </c>
      <c r="O52" s="27">
        <f t="shared" si="20"/>
        <v>230.98943843999999</v>
      </c>
      <c r="P52" s="27">
        <f t="shared" si="20"/>
        <v>223.31696724</v>
      </c>
      <c r="Q52" s="27">
        <f t="shared" si="20"/>
        <v>269.38083275999998</v>
      </c>
      <c r="R52" s="27">
        <f t="shared" si="20"/>
        <v>226.98583883999999</v>
      </c>
      <c r="S52" s="27">
        <f t="shared" si="20"/>
        <v>151.00871003999998</v>
      </c>
      <c r="T52" s="27">
        <f t="shared" si="20"/>
        <v>107.42583924000002</v>
      </c>
      <c r="U52" s="27">
        <f t="shared" si="20"/>
        <v>192.20565420000003</v>
      </c>
      <c r="V52" s="27">
        <f t="shared" si="20"/>
        <v>182.27897856000001</v>
      </c>
      <c r="W52" s="27">
        <f t="shared" si="20"/>
        <v>223.46414568</v>
      </c>
      <c r="X52" s="27">
        <f t="shared" si="20"/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41.612828399999998</v>
      </c>
      <c r="G53" s="8">
        <f>INTMARB!G53+GIC!G53</f>
        <v>44.9018856</v>
      </c>
      <c r="H53" s="8">
        <f>INTMARB!H53+GIC!H53</f>
        <v>26.168828399999995</v>
      </c>
      <c r="I53" s="8">
        <f>INTMARB!I53+GIC!I53</f>
        <v>18.733057200000001</v>
      </c>
      <c r="J53" s="8">
        <f>INTMARB!J53+GIC!J53</f>
        <v>30.029828399999996</v>
      </c>
      <c r="K53" s="8">
        <f>INTMARB!K53+GIC!K53</f>
        <v>30.0298284</v>
      </c>
      <c r="L53" s="8">
        <f>INTMARB!L53+GIC!L53</f>
        <v>3.7178856000000002</v>
      </c>
      <c r="M53" s="8">
        <f>INTMARB!M53+GIC!M53</f>
        <v>15.015171600000006</v>
      </c>
      <c r="N53" s="8">
        <f>INTMARB!N53+GIC!N53</f>
        <v>72.072000000000031</v>
      </c>
      <c r="O53" s="8">
        <f>INTMARB!O53+GIC!O53</f>
        <v>48.047828399999993</v>
      </c>
      <c r="P53" s="8">
        <f>INTMARB!P53+GIC!P53</f>
        <v>56.056057199999998</v>
      </c>
      <c r="Q53" s="8">
        <f>INTMARB!Q53+GIC!Q53</f>
        <v>52.051942799999999</v>
      </c>
      <c r="R53" s="8">
        <f>INTMARB!R53+GIC!R53</f>
        <v>44.044228799999985</v>
      </c>
      <c r="S53" s="8">
        <f>INTMARB!S53+GIC!S53</f>
        <v>28.314000000000004</v>
      </c>
      <c r="T53" s="8">
        <f>INTMARB!T53+GIC!T53</f>
        <v>20.086981200000004</v>
      </c>
      <c r="U53" s="8">
        <f>INTMARB!U53+GIC!U53</f>
        <v>51.513462000000004</v>
      </c>
      <c r="V53" s="8">
        <f>INTMARB!V53+GIC!V53</f>
        <v>51.8954436</v>
      </c>
      <c r="W53" s="8">
        <f>INTMARB!W53+GIC!W53</f>
        <v>59.766220799999999</v>
      </c>
      <c r="X53" s="8">
        <f>INTMARB!X53+GIC!X53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5.6853266400000022</v>
      </c>
      <c r="M54" s="45">
        <f>INTMARB!M54+GIC!M54</f>
        <v>98.669236680000012</v>
      </c>
      <c r="N54" s="45">
        <f>INTMARB!N54+GIC!N54</f>
        <v>159.09935327999997</v>
      </c>
      <c r="O54" s="45">
        <f>INTMARB!O54+GIC!O54</f>
        <v>182.94161004</v>
      </c>
      <c r="P54" s="45">
        <f>INTMARB!P54+GIC!P54</f>
        <v>167.26091004</v>
      </c>
      <c r="Q54" s="45">
        <f>INTMARB!Q54+GIC!Q54</f>
        <v>217.32888995999997</v>
      </c>
      <c r="R54" s="45">
        <f>INTMARB!R54+GIC!R54</f>
        <v>182.94161004</v>
      </c>
      <c r="S54" s="45">
        <f>INTMARB!S54+GIC!S54</f>
        <v>122.69471003999999</v>
      </c>
      <c r="T54" s="45">
        <f>INTMARB!T54+GIC!T54</f>
        <v>87.338858040000019</v>
      </c>
      <c r="U54" s="45">
        <f>INTMARB!U54+GIC!U54</f>
        <v>140.69219220000002</v>
      </c>
      <c r="V54" s="45">
        <f>INTMARB!V54+GIC!V54</f>
        <v>130.38353496000002</v>
      </c>
      <c r="W54" s="45">
        <f>INTMARB!W54+GIC!W54</f>
        <v>163.69792488000002</v>
      </c>
      <c r="X54" s="45">
        <f>INTMARB!X54+GIC!X54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4445.9517311999989</v>
      </c>
      <c r="D61" s="49">
        <f t="shared" si="21"/>
        <v>4931.9198207999989</v>
      </c>
      <c r="E61" s="49">
        <f t="shared" si="21"/>
        <v>4901.7701476799984</v>
      </c>
      <c r="F61" s="49">
        <f t="shared" si="21"/>
        <v>5173.2253137600001</v>
      </c>
      <c r="G61" s="49">
        <f t="shared" si="21"/>
        <v>5460.2024198400004</v>
      </c>
      <c r="H61" s="49">
        <f t="shared" si="21"/>
        <v>5507.5762843199991</v>
      </c>
      <c r="I61" s="49">
        <f t="shared" si="21"/>
        <v>5546.8497340800013</v>
      </c>
      <c r="J61" s="49">
        <f t="shared" si="21"/>
        <v>5416.9912036800042</v>
      </c>
      <c r="K61" s="49">
        <f t="shared" si="21"/>
        <v>5126.9970139199995</v>
      </c>
      <c r="L61" s="49">
        <f t="shared" si="21"/>
        <v>5851.0764237600024</v>
      </c>
      <c r="M61" s="49">
        <f t="shared" si="21"/>
        <v>5181.4074571199999</v>
      </c>
      <c r="N61" s="49">
        <f t="shared" si="21"/>
        <v>5319.8973619199978</v>
      </c>
      <c r="O61" s="49">
        <f t="shared" si="21"/>
        <v>6013.5400080000009</v>
      </c>
      <c r="P61" s="49">
        <f t="shared" si="21"/>
        <v>6108.5911219199998</v>
      </c>
      <c r="Q61" s="49">
        <f t="shared" si="21"/>
        <v>6439.3874186399971</v>
      </c>
      <c r="R61" s="49">
        <f t="shared" si="21"/>
        <v>6103.2349339199982</v>
      </c>
      <c r="S61" s="49">
        <f t="shared" si="21"/>
        <v>6264.1353384000004</v>
      </c>
      <c r="T61" s="49">
        <f t="shared" si="21"/>
        <v>6927.5694232799997</v>
      </c>
      <c r="U61" s="49">
        <f t="shared" si="21"/>
        <v>7367.6227428000002</v>
      </c>
      <c r="V61" s="49">
        <f t="shared" si="21"/>
        <v>7307.4020515199982</v>
      </c>
      <c r="W61" s="49">
        <f t="shared" si="21"/>
        <v>7019.9849109600009</v>
      </c>
      <c r="X61" s="49">
        <f t="shared" si="21"/>
        <v>7454.1152743200018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4445.9517311999989</v>
      </c>
      <c r="D62" s="52">
        <f>INTMARB!D62+GIC!D62</f>
        <v>4931.9198207999989</v>
      </c>
      <c r="E62" s="52">
        <f>INTMARB!E62+GIC!E62</f>
        <v>4898.7671039999987</v>
      </c>
      <c r="F62" s="52">
        <f>INTMARB!F62+GIC!F62</f>
        <v>5164.5440447999999</v>
      </c>
      <c r="G62" s="52">
        <f>INTMARB!G62+GIC!G62</f>
        <v>5440.7356416000002</v>
      </c>
      <c r="H62" s="52">
        <f>INTMARB!H62+GIC!H62</f>
        <v>5474.3363135999998</v>
      </c>
      <c r="I62" s="52">
        <f>INTMARB!I62+GIC!I62</f>
        <v>5516.8952832000004</v>
      </c>
      <c r="J62" s="52">
        <f>INTMARB!J62+GIC!J62</f>
        <v>5391.0073728000034</v>
      </c>
      <c r="K62" s="52">
        <f>INTMARB!K62+GIC!K62</f>
        <v>5094.7670591999995</v>
      </c>
      <c r="L62" s="52">
        <f>INTMARB!L62+GIC!L62</f>
        <v>5808.6560448000018</v>
      </c>
      <c r="M62" s="52">
        <f>INTMARB!M62+GIC!M62</f>
        <v>5062.7356416000002</v>
      </c>
      <c r="N62" s="52">
        <f>INTMARB!N62+GIC!N62</f>
        <v>5186.3837759999979</v>
      </c>
      <c r="O62" s="52">
        <f>INTMARB!O62+GIC!O62</f>
        <v>5821.5354624000011</v>
      </c>
      <c r="P62" s="52">
        <f>INTMARB!P62+GIC!P62</f>
        <v>5887.6159103999989</v>
      </c>
      <c r="Q62" s="52">
        <f>INTMARB!Q62+GIC!Q62</f>
        <v>6186.4322687999975</v>
      </c>
      <c r="R62" s="52">
        <f>INTMARB!R62+GIC!R62</f>
        <v>5823.1035071999977</v>
      </c>
      <c r="S62" s="52">
        <f>INTMARB!S62+GIC!S62</f>
        <v>6014.1743424000015</v>
      </c>
      <c r="T62" s="52">
        <f>INTMARB!T62+GIC!T62</f>
        <v>6590.6479295999998</v>
      </c>
      <c r="U62" s="52">
        <f>INTMARB!U62+GIC!U62</f>
        <v>6937.7579711999997</v>
      </c>
      <c r="V62" s="52">
        <f>INTMARB!V62+GIC!V62</f>
        <v>6910.2754559999994</v>
      </c>
      <c r="W62" s="52">
        <f>INTMARB!W62+GIC!W62</f>
        <v>6531.8899968000005</v>
      </c>
      <c r="X62" s="52">
        <f>INTMARB!X62+GIC!X62</f>
        <v>6982.0091712000012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3.3598656000000013</v>
      </c>
      <c r="H63" s="52">
        <f>INTMARB!H63+GIC!H63</f>
        <v>6.7201344000000018</v>
      </c>
      <c r="I63" s="52">
        <f>INTMARB!I63+GIC!I63</f>
        <v>3.3598656000000013</v>
      </c>
      <c r="J63" s="52">
        <f>INTMARB!J63+GIC!J63</f>
        <v>3.3598656000000022</v>
      </c>
      <c r="K63" s="52">
        <f>INTMARB!K63+GIC!K63</f>
        <v>6.7201344000000018</v>
      </c>
      <c r="L63" s="52">
        <f>INTMARB!L63+GIC!L63</f>
        <v>6.7201344000000036</v>
      </c>
      <c r="M63" s="52">
        <f>INTMARB!M63+GIC!M63</f>
        <v>6.7201344000000001</v>
      </c>
      <c r="N63" s="52">
        <f>INTMARB!N63+GIC!N63</f>
        <v>6.7201343999999965</v>
      </c>
      <c r="O63" s="52">
        <f>INTMARB!O63+GIC!O63</f>
        <v>6.720134400000001</v>
      </c>
      <c r="P63" s="52">
        <f>INTMARB!P63+GIC!P63</f>
        <v>10.079999999999998</v>
      </c>
      <c r="Q63" s="52">
        <f>INTMARB!Q63+GIC!Q63</f>
        <v>10.079999999999989</v>
      </c>
      <c r="R63" s="52">
        <f>INTMARB!R63+GIC!R63</f>
        <v>6.7201343999999938</v>
      </c>
      <c r="S63" s="52">
        <f>INTMARB!S63+GIC!S63</f>
        <v>6.7201344000000036</v>
      </c>
      <c r="T63" s="52">
        <f>INTMARB!T63+GIC!T63</f>
        <v>7.3350143999999968</v>
      </c>
      <c r="U63" s="52">
        <f>INTMARB!U63+GIC!U63</f>
        <v>7.670879999999995</v>
      </c>
      <c r="V63" s="52">
        <f>INTMARB!V63+GIC!V63</f>
        <v>9.7441343999999965</v>
      </c>
      <c r="W63" s="52">
        <f>INTMARB!W63+GIC!W63</f>
        <v>10.079999999999998</v>
      </c>
      <c r="X63" s="52">
        <f>INTMARB!X63+GIC!X63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3.0030436800000007</v>
      </c>
      <c r="F64" s="52">
        <f>INTMARB!F64+GIC!F64</f>
        <v>8.6812689599999988</v>
      </c>
      <c r="G64" s="52">
        <f>INTMARB!G64+GIC!G64</f>
        <v>16.106912640000001</v>
      </c>
      <c r="H64" s="52">
        <f>INTMARB!H64+GIC!H64</f>
        <v>18.61855632</v>
      </c>
      <c r="I64" s="52">
        <f>INTMARB!I64+GIC!I64</f>
        <v>17.308287360000001</v>
      </c>
      <c r="J64" s="52">
        <f>INTMARB!J64+GIC!J64</f>
        <v>17.25364368</v>
      </c>
      <c r="K64" s="52">
        <f>INTMARB!K64+GIC!K64</f>
        <v>20.147399999999998</v>
      </c>
      <c r="L64" s="52">
        <f>INTMARB!L64+GIC!L64</f>
        <v>22.276734479999998</v>
      </c>
      <c r="M64" s="52">
        <f>INTMARB!M64+GIC!M64</f>
        <v>30.466799999999996</v>
      </c>
      <c r="N64" s="52">
        <f>INTMARB!N64+GIC!N64</f>
        <v>50.232087359999987</v>
      </c>
      <c r="O64" s="52">
        <f>INTMARB!O64+GIC!O64</f>
        <v>118.75486896000002</v>
      </c>
      <c r="P64" s="52">
        <f>INTMARB!P64+GIC!P64</f>
        <v>147.14717471999998</v>
      </c>
      <c r="Q64" s="52">
        <f>INTMARB!Q64+GIC!Q64</f>
        <v>171.22557816</v>
      </c>
      <c r="R64" s="52">
        <f>INTMARB!R64+GIC!R64</f>
        <v>200.60048736000002</v>
      </c>
      <c r="S64" s="52">
        <f>INTMARB!S64+GIC!S64</f>
        <v>205.40520000000001</v>
      </c>
      <c r="T64" s="52">
        <f>INTMARB!T64+GIC!T64</f>
        <v>213.05000808000003</v>
      </c>
      <c r="U64" s="52">
        <f>INTMARB!U64+GIC!U64</f>
        <v>198.92166840000002</v>
      </c>
      <c r="V64" s="52">
        <f>INTMARB!V64+GIC!V64</f>
        <v>184.33160928000001</v>
      </c>
      <c r="W64" s="52">
        <f>INTMARB!W64+GIC!W64</f>
        <v>183.39460776000001</v>
      </c>
      <c r="X64" s="52">
        <f>INTMARB!X64+GIC!X64</f>
        <v>150.88279752000003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84.456000000000003</v>
      </c>
      <c r="U65" s="52">
        <f>INTMARB!U65+GIC!U65</f>
        <v>105.25896</v>
      </c>
      <c r="V65" s="52">
        <f>INTMARB!V65+GIC!V65</f>
        <v>93.371399999999966</v>
      </c>
      <c r="W65" s="52">
        <f>INTMARB!W65+GIC!W65</f>
        <v>148.78943999999996</v>
      </c>
      <c r="X65" s="52">
        <f>INTMARB!X65+GIC!X65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3.7949083199999998</v>
      </c>
      <c r="J67" s="52">
        <f>INTMARB!J67+GIC!J67</f>
        <v>0</v>
      </c>
      <c r="K67" s="52">
        <f>INTMARB!K67+GIC!K67</f>
        <v>0</v>
      </c>
      <c r="L67" s="52">
        <f>INTMARB!L67+GIC!L67</f>
        <v>7.5898166400000022</v>
      </c>
      <c r="M67" s="52">
        <f>INTMARB!M67+GIC!M67</f>
        <v>24.666776640000002</v>
      </c>
      <c r="N67" s="52">
        <f>INTMARB!N67+GIC!N67</f>
        <v>22.769195039999996</v>
      </c>
      <c r="O67" s="52">
        <f>INTMARB!O67+GIC!O67</f>
        <v>18.974286719999998</v>
      </c>
      <c r="P67" s="52">
        <f>INTMARB!P67+GIC!P67</f>
        <v>18.974286720000002</v>
      </c>
      <c r="Q67" s="52">
        <f>INTMARB!Q67+GIC!Q67</f>
        <v>18.974286720000002</v>
      </c>
      <c r="R67" s="52">
        <f>INTMARB!R67+GIC!R67</f>
        <v>22.76919504</v>
      </c>
      <c r="S67" s="52">
        <f>INTMARB!S67+GIC!S67</f>
        <v>24.666776640000009</v>
      </c>
      <c r="T67" s="52">
        <f>INTMARB!T67+GIC!T67</f>
        <v>23.452273439999999</v>
      </c>
      <c r="U67" s="52">
        <f>INTMARB!U67+GIC!U67</f>
        <v>25.078407840000008</v>
      </c>
      <c r="V67" s="52">
        <f>INTMARB!V67+GIC!V67</f>
        <v>21.659192639999997</v>
      </c>
      <c r="W67" s="52">
        <f>INTMARB!W67+GIC!W67</f>
        <v>37.795135680000001</v>
      </c>
      <c r="X67" s="52">
        <f>INTMARB!X67+GIC!X67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0.22378463999999992</v>
      </c>
      <c r="J68" s="52">
        <f>INTMARB!J68+GIC!J68</f>
        <v>0.10271664</v>
      </c>
      <c r="K68" s="52">
        <f>INTMARB!K68+GIC!K68</f>
        <v>9.4815360000000001E-2</v>
      </c>
      <c r="L68" s="52">
        <f>INTMARB!L68+GIC!L68</f>
        <v>0.56608847999999989</v>
      </c>
      <c r="M68" s="52">
        <f>INTMARB!M68+GIC!M68</f>
        <v>1.5091444799999998</v>
      </c>
      <c r="N68" s="52">
        <f>INTMARB!N68+GIC!N68</f>
        <v>3.7505591999999992</v>
      </c>
      <c r="O68" s="52">
        <f>INTMARB!O68+GIC!O68</f>
        <v>2.7812505600000001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6.1426080000000008E-2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7.9012800000000016</v>
      </c>
      <c r="I69" s="52">
        <f>INTMARB!I69+GIC!I69</f>
        <v>5.2676049599999999</v>
      </c>
      <c r="J69" s="52">
        <f>INTMARB!J69+GIC!J69</f>
        <v>5.2676049599999999</v>
      </c>
      <c r="K69" s="52">
        <f>INTMARB!K69+GIC!K69</f>
        <v>5.2676049599999999</v>
      </c>
      <c r="L69" s="52">
        <f>INTMARB!L69+GIC!L69</f>
        <v>5.2676049599999999</v>
      </c>
      <c r="M69" s="52">
        <f>INTMARB!M69+GIC!M69</f>
        <v>55.308959999999999</v>
      </c>
      <c r="N69" s="52">
        <f>INTMARB!N69+GIC!N69</f>
        <v>50.041609920000006</v>
      </c>
      <c r="O69" s="52">
        <f>INTMARB!O69+GIC!O69</f>
        <v>44.774004960000013</v>
      </c>
      <c r="P69" s="52">
        <f>INTMARB!P69+GIC!P69</f>
        <v>44.773750080000006</v>
      </c>
      <c r="Q69" s="52">
        <f>INTMARB!Q69+GIC!Q69</f>
        <v>52.675284959999992</v>
      </c>
      <c r="R69" s="52">
        <f>INTMARB!R69+GIC!R69</f>
        <v>50.041609919999992</v>
      </c>
      <c r="S69" s="52">
        <f>INTMARB!S69+GIC!S69</f>
        <v>13.168884959999998</v>
      </c>
      <c r="T69" s="52">
        <f>INTMARB!T69+GIC!T69</f>
        <v>8.6281977599999991</v>
      </c>
      <c r="U69" s="52">
        <f>INTMARB!U69+GIC!U69</f>
        <v>92.873429279999982</v>
      </c>
      <c r="V69" s="52">
        <f>INTMARB!V69+GIC!V69</f>
        <v>88.020259200000012</v>
      </c>
      <c r="W69" s="52">
        <f>INTMARB!W69+GIC!W69</f>
        <v>108.03573071999999</v>
      </c>
      <c r="X69" s="52">
        <f>INTMARB!X69+GIC!X69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25.188012719999996</v>
      </c>
      <c r="D2" s="21">
        <f t="shared" ref="D2:X2" si="0">SUM(D3,D17,D22,D25,D26,D51,D52)</f>
        <v>619.66751543999999</v>
      </c>
      <c r="E2" s="21">
        <f t="shared" si="0"/>
        <v>654.14344824</v>
      </c>
      <c r="F2" s="21">
        <f t="shared" si="0"/>
        <v>597.50669627999991</v>
      </c>
      <c r="G2" s="21">
        <f t="shared" si="0"/>
        <v>644.65525512000011</v>
      </c>
      <c r="H2" s="21">
        <f t="shared" si="0"/>
        <v>830.15027711999994</v>
      </c>
      <c r="I2" s="21">
        <f t="shared" si="0"/>
        <v>628.88260356000001</v>
      </c>
      <c r="J2" s="21">
        <f t="shared" si="0"/>
        <v>569.1397715999999</v>
      </c>
      <c r="K2" s="21">
        <f t="shared" si="0"/>
        <v>660.18541212000002</v>
      </c>
      <c r="L2" s="21">
        <f t="shared" si="0"/>
        <v>877.11097427999994</v>
      </c>
      <c r="M2" s="21">
        <f t="shared" si="0"/>
        <v>804.8833660800002</v>
      </c>
      <c r="N2" s="21">
        <f t="shared" si="0"/>
        <v>685.50694416000022</v>
      </c>
      <c r="O2" s="21">
        <f t="shared" si="0"/>
        <v>767.28342096000017</v>
      </c>
      <c r="P2" s="21">
        <f t="shared" si="0"/>
        <v>767.24094456000012</v>
      </c>
      <c r="Q2" s="21">
        <f t="shared" si="0"/>
        <v>742.0347208799999</v>
      </c>
      <c r="R2" s="21">
        <f t="shared" si="0"/>
        <v>808.35359400000016</v>
      </c>
      <c r="S2" s="21">
        <f t="shared" si="0"/>
        <v>997.14891456000009</v>
      </c>
      <c r="T2" s="21">
        <f t="shared" si="0"/>
        <v>824.14472327999988</v>
      </c>
      <c r="U2" s="21">
        <f t="shared" si="0"/>
        <v>119.01523644000001</v>
      </c>
      <c r="V2" s="21">
        <f t="shared" si="0"/>
        <v>913.41402407999999</v>
      </c>
      <c r="W2" s="21">
        <f t="shared" si="0"/>
        <v>642.80252700000005</v>
      </c>
      <c r="X2" s="21">
        <f t="shared" si="0"/>
        <v>644.69232503999979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25.188012719999996</v>
      </c>
      <c r="D26" s="27">
        <f t="shared" si="13"/>
        <v>619.66751543999999</v>
      </c>
      <c r="E26" s="27">
        <f t="shared" si="13"/>
        <v>654.14344824</v>
      </c>
      <c r="F26" s="27">
        <f t="shared" si="13"/>
        <v>597.50669627999991</v>
      </c>
      <c r="G26" s="27">
        <f t="shared" si="13"/>
        <v>644.65525512000011</v>
      </c>
      <c r="H26" s="27">
        <f t="shared" si="13"/>
        <v>830.15027711999994</v>
      </c>
      <c r="I26" s="27">
        <f t="shared" si="13"/>
        <v>628.88260356000001</v>
      </c>
      <c r="J26" s="27">
        <f t="shared" si="13"/>
        <v>569.1397715999999</v>
      </c>
      <c r="K26" s="27">
        <f t="shared" si="13"/>
        <v>660.18541212000002</v>
      </c>
      <c r="L26" s="27">
        <f t="shared" si="13"/>
        <v>877.11097427999994</v>
      </c>
      <c r="M26" s="27">
        <f t="shared" si="13"/>
        <v>804.8833660800002</v>
      </c>
      <c r="N26" s="27">
        <f t="shared" si="13"/>
        <v>685.50694416000022</v>
      </c>
      <c r="O26" s="27">
        <f t="shared" si="13"/>
        <v>767.28342096000017</v>
      </c>
      <c r="P26" s="27">
        <f t="shared" si="13"/>
        <v>767.24094456000012</v>
      </c>
      <c r="Q26" s="27">
        <f t="shared" si="13"/>
        <v>742.0347208799999</v>
      </c>
      <c r="R26" s="27">
        <f t="shared" si="13"/>
        <v>808.35359400000016</v>
      </c>
      <c r="S26" s="27">
        <f t="shared" si="13"/>
        <v>997.14891456000009</v>
      </c>
      <c r="T26" s="27">
        <f t="shared" si="13"/>
        <v>824.14472327999988</v>
      </c>
      <c r="U26" s="27">
        <f t="shared" si="13"/>
        <v>119.01523644000001</v>
      </c>
      <c r="V26" s="27">
        <f t="shared" si="13"/>
        <v>913.41402407999999</v>
      </c>
      <c r="W26" s="27">
        <f t="shared" ref="W26:X26" si="14">SUM(W27,W33)</f>
        <v>642.80252700000005</v>
      </c>
      <c r="X26" s="27">
        <f t="shared" si="14"/>
        <v>644.69232503999979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25.188012719999996</v>
      </c>
      <c r="D33" s="19">
        <f t="shared" si="17"/>
        <v>619.66751543999999</v>
      </c>
      <c r="E33" s="19">
        <f t="shared" si="17"/>
        <v>654.14344824</v>
      </c>
      <c r="F33" s="19">
        <f t="shared" si="17"/>
        <v>597.50669627999991</v>
      </c>
      <c r="G33" s="19">
        <f t="shared" si="17"/>
        <v>644.65525512000011</v>
      </c>
      <c r="H33" s="19">
        <f t="shared" si="17"/>
        <v>830.15027711999994</v>
      </c>
      <c r="I33" s="19">
        <f t="shared" si="17"/>
        <v>628.88260356000001</v>
      </c>
      <c r="J33" s="19">
        <f t="shared" si="17"/>
        <v>569.1397715999999</v>
      </c>
      <c r="K33" s="19">
        <f t="shared" si="17"/>
        <v>660.18541212000002</v>
      </c>
      <c r="L33" s="19">
        <f t="shared" si="17"/>
        <v>877.11097427999994</v>
      </c>
      <c r="M33" s="19">
        <f t="shared" si="17"/>
        <v>804.8833660800002</v>
      </c>
      <c r="N33" s="19">
        <f t="shared" si="17"/>
        <v>685.50694416000022</v>
      </c>
      <c r="O33" s="19">
        <f t="shared" si="17"/>
        <v>767.28342096000017</v>
      </c>
      <c r="P33" s="19">
        <f t="shared" si="17"/>
        <v>767.24094456000012</v>
      </c>
      <c r="Q33" s="19">
        <f t="shared" si="17"/>
        <v>742.0347208799999</v>
      </c>
      <c r="R33" s="19">
        <f t="shared" si="17"/>
        <v>808.35359400000016</v>
      </c>
      <c r="S33" s="19">
        <f t="shared" si="17"/>
        <v>997.14891456000009</v>
      </c>
      <c r="T33" s="19">
        <f t="shared" si="17"/>
        <v>824.14472327999988</v>
      </c>
      <c r="U33" s="19">
        <f t="shared" si="17"/>
        <v>119.01523644000001</v>
      </c>
      <c r="V33" s="19">
        <f t="shared" si="17"/>
        <v>913.41402407999999</v>
      </c>
      <c r="W33" s="19">
        <f t="shared" ref="W33:X33" si="18">SUM(W34:W50)</f>
        <v>642.80252700000005</v>
      </c>
      <c r="X33" s="19">
        <f t="shared" si="18"/>
        <v>644.69232503999979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25.188012719999996</v>
      </c>
      <c r="D43" s="8">
        <f>INTMARB_IN!D43+INTMARB_EX!D43</f>
        <v>314.85095927999987</v>
      </c>
      <c r="E43" s="8">
        <f>INTMARB_IN!E43+INTMARB_EX!E43</f>
        <v>267.62323536000002</v>
      </c>
      <c r="F43" s="8">
        <f>INTMARB_IN!F43+INTMARB_EX!F43</f>
        <v>229.84121627999997</v>
      </c>
      <c r="G43" s="8">
        <f>INTMARB_IN!G43+INTMARB_EX!G43</f>
        <v>236.13808607999999</v>
      </c>
      <c r="H43" s="8">
        <f>INTMARB_IN!H43+INTMARB_EX!H43</f>
        <v>283.36581000000001</v>
      </c>
      <c r="I43" s="8">
        <f>INTMARB_IN!I43+INTMARB_EX!I43</f>
        <v>204.65320356000001</v>
      </c>
      <c r="J43" s="8">
        <f>INTMARB_IN!J43+INTMARB_EX!J43</f>
        <v>185.76206064000002</v>
      </c>
      <c r="K43" s="8">
        <f>INTMARB_IN!K43+INTMARB_EX!K43</f>
        <v>141.68290499999998</v>
      </c>
      <c r="L43" s="8">
        <f>INTMARB_IN!L43+INTMARB_EX!L43</f>
        <v>192.05893043999998</v>
      </c>
      <c r="M43" s="8">
        <f>INTMARB_IN!M43+INTMARB_EX!M43</f>
        <v>217.24720992000002</v>
      </c>
      <c r="N43" s="8">
        <f>INTMARB_IN!N43+INTMARB_EX!N43</f>
        <v>236.13808607999999</v>
      </c>
      <c r="O43" s="8">
        <f>INTMARB_IN!O43+INTMARB_EX!O43</f>
        <v>273.92037192000009</v>
      </c>
      <c r="P43" s="8">
        <f>INTMARB_IN!P43+INTMARB_EX!P43</f>
        <v>251.88066071999998</v>
      </c>
      <c r="Q43" s="8">
        <f>INTMARB_IN!Q43+INTMARB_EX!Q43</f>
        <v>217.24720992000005</v>
      </c>
      <c r="R43" s="8">
        <f>INTMARB_IN!R43+INTMARB_EX!R43</f>
        <v>387.26669591999996</v>
      </c>
      <c r="S43" s="8">
        <f>INTMARB_IN!S43+INTMARB_EX!S43</f>
        <v>516.35559455999999</v>
      </c>
      <c r="T43" s="8">
        <f>INTMARB_IN!T43+INTMARB_EX!T43</f>
        <v>428.19728327999985</v>
      </c>
      <c r="U43" s="8">
        <f>INTMARB_IN!U43+INTMARB_EX!U43</f>
        <v>113.42181708000001</v>
      </c>
      <c r="V43" s="8">
        <f>INTMARB_IN!V43+INTMARB_EX!V43</f>
        <v>779.76295488000005</v>
      </c>
      <c r="W43" s="8">
        <f>INTMARB_IN!W43+INTMARB_EX!W43</f>
        <v>632.87876340000003</v>
      </c>
      <c r="X43" s="8">
        <f>INTMARB_IN!X43+INTMARB_EX!X43</f>
        <v>610.69100039999978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304.81655616000006</v>
      </c>
      <c r="E44" s="8">
        <f>INTMARB_IN!E44+INTMARB_EX!E44</f>
        <v>386.52021287999997</v>
      </c>
      <c r="F44" s="8">
        <f>INTMARB_IN!F44+INTMARB_EX!F44</f>
        <v>367.66548</v>
      </c>
      <c r="G44" s="8">
        <f>INTMARB_IN!G44+INTMARB_EX!G44</f>
        <v>408.51716904000011</v>
      </c>
      <c r="H44" s="8">
        <f>INTMARB_IN!H44+INTMARB_EX!H44</f>
        <v>546.78446711999993</v>
      </c>
      <c r="I44" s="8">
        <f>INTMARB_IN!I44+INTMARB_EX!I44</f>
        <v>424.2294</v>
      </c>
      <c r="J44" s="8">
        <f>INTMARB_IN!J44+INTMARB_EX!J44</f>
        <v>383.37771095999989</v>
      </c>
      <c r="K44" s="8">
        <f>INTMARB_IN!K44+INTMARB_EX!K44</f>
        <v>518.50250712000002</v>
      </c>
      <c r="L44" s="8">
        <f>INTMARB_IN!L44+INTMARB_EX!L44</f>
        <v>685.0520438399999</v>
      </c>
      <c r="M44" s="8">
        <f>INTMARB_IN!M44+INTMARB_EX!M44</f>
        <v>587.63615616000016</v>
      </c>
      <c r="N44" s="8">
        <f>INTMARB_IN!N44+INTMARB_EX!N44</f>
        <v>449.36885808000022</v>
      </c>
      <c r="O44" s="8">
        <f>INTMARB_IN!O44+INTMARB_EX!O44</f>
        <v>493.36304904000008</v>
      </c>
      <c r="P44" s="8">
        <f>INTMARB_IN!P44+INTMARB_EX!P44</f>
        <v>515.36028384000019</v>
      </c>
      <c r="Q44" s="8">
        <f>INTMARB_IN!Q44+INTMARB_EX!Q44</f>
        <v>524.78751095999985</v>
      </c>
      <c r="R44" s="8">
        <f>INTMARB_IN!R44+INTMARB_EX!R44</f>
        <v>421.0868980800002</v>
      </c>
      <c r="S44" s="8">
        <f>INTMARB_IN!S44+INTMARB_EX!S44</f>
        <v>480.79332000000005</v>
      </c>
      <c r="T44" s="8">
        <f>INTMARB_IN!T44+INTMARB_EX!T44</f>
        <v>395.94744000000003</v>
      </c>
      <c r="U44" s="8">
        <f>INTMARB_IN!U44+INTMARB_EX!U44</f>
        <v>5.5934193600000004</v>
      </c>
      <c r="V44" s="8">
        <f>INTMARB_IN!V44+INTMARB_EX!V44</f>
        <v>133.65106919999999</v>
      </c>
      <c r="W44" s="8">
        <f>INTMARB_IN!W44+INTMARB_EX!W44</f>
        <v>9.9237635999999991</v>
      </c>
      <c r="X44" s="8">
        <f>INTMARB_IN!X44+INTMARB_EX!X44</f>
        <v>34.001324639999993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11.031105093696679</v>
      </c>
      <c r="D2" s="21">
        <f t="shared" ref="D2:X2" si="0">SUM(D3,D17,D22,D25,D26,D51,D52)</f>
        <v>265.44472359114468</v>
      </c>
      <c r="E2" s="21">
        <f t="shared" si="0"/>
        <v>280.39702943951505</v>
      </c>
      <c r="F2" s="21">
        <f t="shared" si="0"/>
        <v>256.43328612698792</v>
      </c>
      <c r="G2" s="21">
        <f t="shared" si="0"/>
        <v>276.95888639622899</v>
      </c>
      <c r="H2" s="21">
        <f t="shared" si="0"/>
        <v>334.65583289772371</v>
      </c>
      <c r="I2" s="21">
        <f t="shared" si="0"/>
        <v>248.69475545957533</v>
      </c>
      <c r="J2" s="21">
        <f t="shared" si="0"/>
        <v>233.15012391125333</v>
      </c>
      <c r="K2" s="21">
        <f t="shared" si="0"/>
        <v>273.0302851890097</v>
      </c>
      <c r="L2" s="21">
        <f t="shared" si="0"/>
        <v>375.73045201558</v>
      </c>
      <c r="M2" s="21">
        <f t="shared" si="0"/>
        <v>369.1477539752251</v>
      </c>
      <c r="N2" s="21">
        <f t="shared" si="0"/>
        <v>293.18763633678128</v>
      </c>
      <c r="O2" s="21">
        <f t="shared" si="0"/>
        <v>349.31887581340345</v>
      </c>
      <c r="P2" s="21">
        <f t="shared" si="0"/>
        <v>360.15196789081403</v>
      </c>
      <c r="Q2" s="21">
        <f t="shared" si="0"/>
        <v>342.00486747855638</v>
      </c>
      <c r="R2" s="21">
        <f t="shared" si="0"/>
        <v>386.40813497530246</v>
      </c>
      <c r="S2" s="21">
        <f t="shared" si="0"/>
        <v>477.5293037017878</v>
      </c>
      <c r="T2" s="21">
        <f t="shared" si="0"/>
        <v>383.64154709430784</v>
      </c>
      <c r="U2" s="21">
        <f t="shared" si="0"/>
        <v>53.270488909197113</v>
      </c>
      <c r="V2" s="21">
        <f t="shared" si="0"/>
        <v>375.44708679827937</v>
      </c>
      <c r="W2" s="21">
        <f t="shared" si="0"/>
        <v>234.05537663966072</v>
      </c>
      <c r="X2" s="21">
        <f t="shared" si="0"/>
        <v>217.71050487619473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11.031105093696679</v>
      </c>
      <c r="D26" s="27">
        <f t="shared" ref="D26:X26" si="14">SUM(D27,D33)</f>
        <v>265.44472359114468</v>
      </c>
      <c r="E26" s="27">
        <f t="shared" si="14"/>
        <v>280.39702943951505</v>
      </c>
      <c r="F26" s="27">
        <f t="shared" si="14"/>
        <v>256.43328612698792</v>
      </c>
      <c r="G26" s="27">
        <f t="shared" si="14"/>
        <v>276.95888639622899</v>
      </c>
      <c r="H26" s="27">
        <f t="shared" si="14"/>
        <v>334.65583289772371</v>
      </c>
      <c r="I26" s="27">
        <f t="shared" si="14"/>
        <v>248.69475545957533</v>
      </c>
      <c r="J26" s="27">
        <f t="shared" si="14"/>
        <v>233.15012391125333</v>
      </c>
      <c r="K26" s="27">
        <f t="shared" si="14"/>
        <v>273.0302851890097</v>
      </c>
      <c r="L26" s="27">
        <f t="shared" si="14"/>
        <v>375.73045201558</v>
      </c>
      <c r="M26" s="27">
        <f t="shared" si="14"/>
        <v>369.1477539752251</v>
      </c>
      <c r="N26" s="27">
        <f t="shared" si="14"/>
        <v>293.18763633678128</v>
      </c>
      <c r="O26" s="27">
        <f t="shared" si="14"/>
        <v>349.31887581340345</v>
      </c>
      <c r="P26" s="27">
        <f t="shared" si="14"/>
        <v>360.15196789081403</v>
      </c>
      <c r="Q26" s="27">
        <f t="shared" si="14"/>
        <v>342.00486747855638</v>
      </c>
      <c r="R26" s="27">
        <f t="shared" si="14"/>
        <v>386.40813497530246</v>
      </c>
      <c r="S26" s="27">
        <f t="shared" si="14"/>
        <v>477.5293037017878</v>
      </c>
      <c r="T26" s="27">
        <f t="shared" si="14"/>
        <v>383.64154709430784</v>
      </c>
      <c r="U26" s="27">
        <f t="shared" si="14"/>
        <v>53.270488909197113</v>
      </c>
      <c r="V26" s="27">
        <f t="shared" si="14"/>
        <v>375.44708679827937</v>
      </c>
      <c r="W26" s="27">
        <f t="shared" si="14"/>
        <v>234.05537663966072</v>
      </c>
      <c r="X26" s="27">
        <f t="shared" si="14"/>
        <v>217.71050487619473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11.031105093696679</v>
      </c>
      <c r="D33" s="19">
        <f t="shared" ref="D33:X33" si="18">SUM(D34:D50)</f>
        <v>265.44472359114468</v>
      </c>
      <c r="E33" s="19">
        <f t="shared" si="18"/>
        <v>280.39702943951505</v>
      </c>
      <c r="F33" s="19">
        <f t="shared" si="18"/>
        <v>256.43328612698792</v>
      </c>
      <c r="G33" s="19">
        <f t="shared" si="18"/>
        <v>276.95888639622899</v>
      </c>
      <c r="H33" s="19">
        <f t="shared" si="18"/>
        <v>334.65583289772371</v>
      </c>
      <c r="I33" s="19">
        <f t="shared" si="18"/>
        <v>248.69475545957533</v>
      </c>
      <c r="J33" s="19">
        <f t="shared" si="18"/>
        <v>233.15012391125333</v>
      </c>
      <c r="K33" s="19">
        <f t="shared" si="18"/>
        <v>273.0302851890097</v>
      </c>
      <c r="L33" s="19">
        <f t="shared" si="18"/>
        <v>375.73045201558</v>
      </c>
      <c r="M33" s="19">
        <f t="shared" si="18"/>
        <v>369.1477539752251</v>
      </c>
      <c r="N33" s="19">
        <f t="shared" si="18"/>
        <v>293.18763633678128</v>
      </c>
      <c r="O33" s="19">
        <f t="shared" si="18"/>
        <v>349.31887581340345</v>
      </c>
      <c r="P33" s="19">
        <f t="shared" si="18"/>
        <v>360.15196789081403</v>
      </c>
      <c r="Q33" s="19">
        <f t="shared" si="18"/>
        <v>342.00486747855638</v>
      </c>
      <c r="R33" s="19">
        <f t="shared" si="18"/>
        <v>386.40813497530246</v>
      </c>
      <c r="S33" s="19">
        <f t="shared" si="18"/>
        <v>477.5293037017878</v>
      </c>
      <c r="T33" s="19">
        <f t="shared" si="18"/>
        <v>383.64154709430784</v>
      </c>
      <c r="U33" s="19">
        <f t="shared" si="18"/>
        <v>53.270488909197113</v>
      </c>
      <c r="V33" s="19">
        <f t="shared" si="18"/>
        <v>375.44708679827937</v>
      </c>
      <c r="W33" s="19">
        <f t="shared" si="18"/>
        <v>234.05537663966072</v>
      </c>
      <c r="X33" s="19">
        <f t="shared" si="18"/>
        <v>217.71050487619473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11.031105093696679</v>
      </c>
      <c r="D43" s="8">
        <v>250.68317035148237</v>
      </c>
      <c r="E43" s="8">
        <v>212.83889894057168</v>
      </c>
      <c r="F43" s="8">
        <v>182.81052526170654</v>
      </c>
      <c r="G43" s="8">
        <v>187.84443767276116</v>
      </c>
      <c r="H43" s="8">
        <v>220.15675566823671</v>
      </c>
      <c r="I43" s="8">
        <v>157.81337808145756</v>
      </c>
      <c r="J43" s="8">
        <v>145.29422736849119</v>
      </c>
      <c r="K43" s="8">
        <v>110.97245162152713</v>
      </c>
      <c r="L43" s="8">
        <v>152.49885011093116</v>
      </c>
      <c r="M43" s="8">
        <v>177.02202646619605</v>
      </c>
      <c r="N43" s="8">
        <v>187.90148727215905</v>
      </c>
      <c r="O43" s="8">
        <v>222.86304179835287</v>
      </c>
      <c r="P43" s="8">
        <v>206.81510802627099</v>
      </c>
      <c r="Q43" s="8">
        <v>177.37498394224141</v>
      </c>
      <c r="R43" s="8">
        <v>320.79956295530047</v>
      </c>
      <c r="S43" s="8">
        <v>427.60827972413546</v>
      </c>
      <c r="T43" s="8">
        <v>351.52534407384957</v>
      </c>
      <c r="U43" s="8">
        <v>53.270488909197113</v>
      </c>
      <c r="V43" s="8">
        <v>375.44708679827937</v>
      </c>
      <c r="W43" s="8">
        <v>234.05537663966072</v>
      </c>
      <c r="X43" s="8">
        <v>217.71050487619473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14.761553239662296</v>
      </c>
      <c r="E44" s="8">
        <v>67.558130498943385</v>
      </c>
      <c r="F44" s="8">
        <v>73.622760865281364</v>
      </c>
      <c r="G44" s="8">
        <v>89.114448723467859</v>
      </c>
      <c r="H44" s="8">
        <v>114.49907722948699</v>
      </c>
      <c r="I44" s="8">
        <v>90.88137737811779</v>
      </c>
      <c r="J44" s="8">
        <v>87.855896542762153</v>
      </c>
      <c r="K44" s="8">
        <v>162.05783356748256</v>
      </c>
      <c r="L44" s="8">
        <v>223.23160190464884</v>
      </c>
      <c r="M44" s="8">
        <v>192.12572750902905</v>
      </c>
      <c r="N44" s="8">
        <v>105.28614906462222</v>
      </c>
      <c r="O44" s="8">
        <v>126.45583401505058</v>
      </c>
      <c r="P44" s="8">
        <v>153.33685986454307</v>
      </c>
      <c r="Q44" s="8">
        <v>164.62988353631496</v>
      </c>
      <c r="R44" s="8">
        <v>65.608572020002015</v>
      </c>
      <c r="S44" s="8">
        <v>49.921023977652318</v>
      </c>
      <c r="T44" s="8">
        <v>32.1162030204583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14.156907626303319</v>
      </c>
      <c r="D2" s="21">
        <f t="shared" ref="D2:X2" si="0">SUM(D3,D17,D22,D25,D26,D51,D52)</f>
        <v>354.22279184885525</v>
      </c>
      <c r="E2" s="21">
        <f t="shared" si="0"/>
        <v>373.74641880048489</v>
      </c>
      <c r="F2" s="21">
        <f t="shared" si="0"/>
        <v>341.07341015301211</v>
      </c>
      <c r="G2" s="21">
        <f t="shared" si="0"/>
        <v>367.69636872377112</v>
      </c>
      <c r="H2" s="21">
        <f t="shared" si="0"/>
        <v>495.49444422227629</v>
      </c>
      <c r="I2" s="21">
        <f t="shared" si="0"/>
        <v>380.18784810042462</v>
      </c>
      <c r="J2" s="21">
        <f t="shared" si="0"/>
        <v>335.98964768874657</v>
      </c>
      <c r="K2" s="21">
        <f t="shared" si="0"/>
        <v>387.15512693099026</v>
      </c>
      <c r="L2" s="21">
        <f t="shared" si="0"/>
        <v>501.38052226441988</v>
      </c>
      <c r="M2" s="21">
        <f t="shared" si="0"/>
        <v>435.7356121047751</v>
      </c>
      <c r="N2" s="21">
        <f t="shared" si="0"/>
        <v>392.31930782321894</v>
      </c>
      <c r="O2" s="21">
        <f t="shared" si="0"/>
        <v>417.96454514659672</v>
      </c>
      <c r="P2" s="21">
        <f t="shared" si="0"/>
        <v>407.08897666918614</v>
      </c>
      <c r="Q2" s="21">
        <f t="shared" si="0"/>
        <v>400.02985340144352</v>
      </c>
      <c r="R2" s="21">
        <f t="shared" si="0"/>
        <v>421.94545902469764</v>
      </c>
      <c r="S2" s="21">
        <f t="shared" si="0"/>
        <v>519.61961085821224</v>
      </c>
      <c r="T2" s="21">
        <f t="shared" si="0"/>
        <v>440.50317618569204</v>
      </c>
      <c r="U2" s="21">
        <f t="shared" si="0"/>
        <v>65.744747530802911</v>
      </c>
      <c r="V2" s="21">
        <f t="shared" si="0"/>
        <v>537.96693728172067</v>
      </c>
      <c r="W2" s="21">
        <f t="shared" si="0"/>
        <v>408.74715036033928</v>
      </c>
      <c r="X2" s="21">
        <f t="shared" si="0"/>
        <v>426.98182016380508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14.156907626303319</v>
      </c>
      <c r="D26" s="27">
        <f t="shared" si="7"/>
        <v>354.22279184885525</v>
      </c>
      <c r="E26" s="27">
        <f t="shared" si="7"/>
        <v>373.74641880048489</v>
      </c>
      <c r="F26" s="27">
        <f t="shared" si="7"/>
        <v>341.07341015301211</v>
      </c>
      <c r="G26" s="27">
        <f t="shared" si="7"/>
        <v>367.69636872377112</v>
      </c>
      <c r="H26" s="27">
        <f t="shared" si="7"/>
        <v>495.49444422227629</v>
      </c>
      <c r="I26" s="27">
        <f t="shared" si="7"/>
        <v>380.18784810042462</v>
      </c>
      <c r="J26" s="27">
        <f t="shared" si="7"/>
        <v>335.98964768874657</v>
      </c>
      <c r="K26" s="27">
        <f t="shared" si="7"/>
        <v>387.15512693099026</v>
      </c>
      <c r="L26" s="27">
        <f t="shared" si="7"/>
        <v>501.38052226441988</v>
      </c>
      <c r="M26" s="27">
        <f t="shared" si="7"/>
        <v>435.7356121047751</v>
      </c>
      <c r="N26" s="27">
        <f t="shared" si="7"/>
        <v>392.31930782321894</v>
      </c>
      <c r="O26" s="27">
        <f t="shared" si="7"/>
        <v>417.96454514659672</v>
      </c>
      <c r="P26" s="27">
        <f t="shared" si="7"/>
        <v>407.08897666918614</v>
      </c>
      <c r="Q26" s="27">
        <f t="shared" si="7"/>
        <v>400.02985340144352</v>
      </c>
      <c r="R26" s="27">
        <f t="shared" si="7"/>
        <v>421.94545902469764</v>
      </c>
      <c r="S26" s="27">
        <f t="shared" si="7"/>
        <v>519.61961085821224</v>
      </c>
      <c r="T26" s="27">
        <f t="shared" si="7"/>
        <v>440.50317618569204</v>
      </c>
      <c r="U26" s="27">
        <f t="shared" si="7"/>
        <v>65.744747530802911</v>
      </c>
      <c r="V26" s="27">
        <f t="shared" si="7"/>
        <v>537.96693728172067</v>
      </c>
      <c r="W26" s="27">
        <f t="shared" si="7"/>
        <v>408.74715036033928</v>
      </c>
      <c r="X26" s="27">
        <f t="shared" si="7"/>
        <v>426.98182016380508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14.156907626303319</v>
      </c>
      <c r="D33" s="19">
        <f t="shared" si="9"/>
        <v>354.22279184885525</v>
      </c>
      <c r="E33" s="19">
        <f t="shared" si="9"/>
        <v>373.74641880048489</v>
      </c>
      <c r="F33" s="19">
        <f t="shared" si="9"/>
        <v>341.07341015301211</v>
      </c>
      <c r="G33" s="19">
        <f t="shared" si="9"/>
        <v>367.69636872377112</v>
      </c>
      <c r="H33" s="19">
        <f t="shared" si="9"/>
        <v>495.49444422227629</v>
      </c>
      <c r="I33" s="19">
        <f t="shared" si="9"/>
        <v>380.18784810042462</v>
      </c>
      <c r="J33" s="19">
        <f t="shared" si="9"/>
        <v>335.98964768874657</v>
      </c>
      <c r="K33" s="19">
        <f t="shared" si="9"/>
        <v>387.15512693099026</v>
      </c>
      <c r="L33" s="19">
        <f t="shared" si="9"/>
        <v>501.38052226441988</v>
      </c>
      <c r="M33" s="19">
        <f t="shared" si="9"/>
        <v>435.7356121047751</v>
      </c>
      <c r="N33" s="19">
        <f t="shared" si="9"/>
        <v>392.31930782321894</v>
      </c>
      <c r="O33" s="19">
        <f t="shared" si="9"/>
        <v>417.96454514659672</v>
      </c>
      <c r="P33" s="19">
        <f t="shared" si="9"/>
        <v>407.08897666918614</v>
      </c>
      <c r="Q33" s="19">
        <f t="shared" si="9"/>
        <v>400.02985340144352</v>
      </c>
      <c r="R33" s="19">
        <f t="shared" si="9"/>
        <v>421.94545902469764</v>
      </c>
      <c r="S33" s="19">
        <f t="shared" si="9"/>
        <v>519.61961085821224</v>
      </c>
      <c r="T33" s="19">
        <f t="shared" si="9"/>
        <v>440.50317618569204</v>
      </c>
      <c r="U33" s="19">
        <f t="shared" si="9"/>
        <v>65.744747530802911</v>
      </c>
      <c r="V33" s="19">
        <f t="shared" si="9"/>
        <v>537.96693728172067</v>
      </c>
      <c r="W33" s="19">
        <f t="shared" si="9"/>
        <v>408.74715036033928</v>
      </c>
      <c r="X33" s="19">
        <f t="shared" si="9"/>
        <v>426.98182016380508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14.156907626303319</v>
      </c>
      <c r="D43" s="8">
        <v>64.16778892851751</v>
      </c>
      <c r="E43" s="8">
        <v>54.784336419428328</v>
      </c>
      <c r="F43" s="8">
        <v>47.030691018293439</v>
      </c>
      <c r="G43" s="8">
        <v>48.293648407238834</v>
      </c>
      <c r="H43" s="8">
        <v>63.209054331763276</v>
      </c>
      <c r="I43" s="8">
        <v>46.839825478542444</v>
      </c>
      <c r="J43" s="8">
        <v>40.46783327150883</v>
      </c>
      <c r="K43" s="8">
        <v>30.710453378472838</v>
      </c>
      <c r="L43" s="8">
        <v>39.560080329068832</v>
      </c>
      <c r="M43" s="8">
        <v>40.225183453803965</v>
      </c>
      <c r="N43" s="8">
        <v>48.236598807840942</v>
      </c>
      <c r="O43" s="8">
        <v>51.057330121647198</v>
      </c>
      <c r="P43" s="8">
        <v>45.065552693729003</v>
      </c>
      <c r="Q43" s="8">
        <v>39.872225977758625</v>
      </c>
      <c r="R43" s="8">
        <v>66.467132964699502</v>
      </c>
      <c r="S43" s="8">
        <v>88.747314835864529</v>
      </c>
      <c r="T43" s="8">
        <v>76.671939206150256</v>
      </c>
      <c r="U43" s="8">
        <v>60.151328170802906</v>
      </c>
      <c r="V43" s="8">
        <v>404.31586808172074</v>
      </c>
      <c r="W43" s="8">
        <v>398.8233867603393</v>
      </c>
      <c r="X43" s="8">
        <v>392.98049552380508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290.05500292033776</v>
      </c>
      <c r="E44" s="8">
        <v>318.96208238105658</v>
      </c>
      <c r="F44" s="8">
        <v>294.04271913471865</v>
      </c>
      <c r="G44" s="8">
        <v>319.40272031653228</v>
      </c>
      <c r="H44" s="8">
        <v>432.28538989051299</v>
      </c>
      <c r="I44" s="8">
        <v>333.34802262188219</v>
      </c>
      <c r="J44" s="8">
        <v>295.52181441723775</v>
      </c>
      <c r="K44" s="8">
        <v>356.44467355251743</v>
      </c>
      <c r="L44" s="8">
        <v>461.82044193535103</v>
      </c>
      <c r="M44" s="8">
        <v>395.51042865097111</v>
      </c>
      <c r="N44" s="8">
        <v>344.08270901537799</v>
      </c>
      <c r="O44" s="8">
        <v>366.90721502494949</v>
      </c>
      <c r="P44" s="8">
        <v>362.02342397545715</v>
      </c>
      <c r="Q44" s="8">
        <v>360.15762742368491</v>
      </c>
      <c r="R44" s="8">
        <v>355.47832605999815</v>
      </c>
      <c r="S44" s="8">
        <v>430.87229602234771</v>
      </c>
      <c r="T44" s="8">
        <v>363.83123697954176</v>
      </c>
      <c r="U44" s="8">
        <v>5.5934193600000004</v>
      </c>
      <c r="V44" s="8">
        <v>133.65106919999999</v>
      </c>
      <c r="W44" s="8">
        <v>9.9237635999999991</v>
      </c>
      <c r="X44" s="8">
        <v>34.001324639999993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6823.4676310989944</v>
      </c>
      <c r="D2" s="21">
        <f t="shared" ref="D2:X2" si="0">SUM(D3,D17,D22,D25,D26,D51,D52)</f>
        <v>7323.6535352715318</v>
      </c>
      <c r="E2" s="21">
        <f t="shared" si="0"/>
        <v>7316.931854951642</v>
      </c>
      <c r="F2" s="21">
        <f t="shared" si="0"/>
        <v>7577.6079258911386</v>
      </c>
      <c r="G2" s="21">
        <f t="shared" si="0"/>
        <v>7613.6389527720257</v>
      </c>
      <c r="H2" s="21">
        <f t="shared" si="0"/>
        <v>7730.0539874268479</v>
      </c>
      <c r="I2" s="21">
        <f t="shared" si="0"/>
        <v>8219.1032253198809</v>
      </c>
      <c r="J2" s="21">
        <f t="shared" si="0"/>
        <v>8589.3190863824475</v>
      </c>
      <c r="K2" s="21">
        <f t="shared" si="0"/>
        <v>8215.3101222036839</v>
      </c>
      <c r="L2" s="21">
        <f t="shared" si="0"/>
        <v>7484.6384601106683</v>
      </c>
      <c r="M2" s="21">
        <f t="shared" si="0"/>
        <v>8434.2043829147115</v>
      </c>
      <c r="N2" s="21">
        <f t="shared" si="0"/>
        <v>7680.7588086959986</v>
      </c>
      <c r="O2" s="21">
        <f t="shared" si="0"/>
        <v>7340.9657469679742</v>
      </c>
      <c r="P2" s="21">
        <f t="shared" si="0"/>
        <v>7276.4210004099332</v>
      </c>
      <c r="Q2" s="21">
        <f t="shared" si="0"/>
        <v>7046.8389131103631</v>
      </c>
      <c r="R2" s="21">
        <f t="shared" si="0"/>
        <v>7160.1603987808712</v>
      </c>
      <c r="S2" s="21">
        <f t="shared" si="0"/>
        <v>7159.6959390776765</v>
      </c>
      <c r="T2" s="21">
        <f t="shared" si="0"/>
        <v>7092.2466003051213</v>
      </c>
      <c r="U2" s="21">
        <f t="shared" si="0"/>
        <v>7687.153349032772</v>
      </c>
      <c r="V2" s="21">
        <f t="shared" si="0"/>
        <v>7471.64736762343</v>
      </c>
      <c r="W2" s="21">
        <f t="shared" si="0"/>
        <v>6543.5732404042328</v>
      </c>
      <c r="X2" s="21">
        <f t="shared" si="0"/>
        <v>6810.4011634572153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284.11402800000002</v>
      </c>
      <c r="D3" s="24">
        <f t="shared" ref="D3:X3" si="2">SUM(D4,D8,D11)</f>
        <v>362.37913799999995</v>
      </c>
      <c r="E3" s="24">
        <f t="shared" si="2"/>
        <v>294.78538848000005</v>
      </c>
      <c r="F3" s="24">
        <f t="shared" si="2"/>
        <v>266.51807005949667</v>
      </c>
      <c r="G3" s="24">
        <f t="shared" si="2"/>
        <v>261.98097562874153</v>
      </c>
      <c r="H3" s="24">
        <f t="shared" si="2"/>
        <v>316.28566265848974</v>
      </c>
      <c r="I3" s="24">
        <f t="shared" si="2"/>
        <v>338.10110520823804</v>
      </c>
      <c r="J3" s="24">
        <f t="shared" si="2"/>
        <v>411.35351465848987</v>
      </c>
      <c r="K3" s="24">
        <f t="shared" si="2"/>
        <v>411.75396449025186</v>
      </c>
      <c r="L3" s="24">
        <f t="shared" si="2"/>
        <v>335.23299963899325</v>
      </c>
      <c r="M3" s="24">
        <f t="shared" si="2"/>
        <v>420.82718314874154</v>
      </c>
      <c r="N3" s="24">
        <f t="shared" si="2"/>
        <v>433.16895720823823</v>
      </c>
      <c r="O3" s="24">
        <f t="shared" si="2"/>
        <v>360.99915147899327</v>
      </c>
      <c r="P3" s="24">
        <f t="shared" si="2"/>
        <v>287.36772467850614</v>
      </c>
      <c r="Q3" s="24">
        <f t="shared" si="2"/>
        <v>238.10166572614102</v>
      </c>
      <c r="R3" s="24">
        <f t="shared" si="2"/>
        <v>187.10849925311203</v>
      </c>
      <c r="S3" s="24">
        <f t="shared" si="2"/>
        <v>163.10939335767634</v>
      </c>
      <c r="T3" s="24">
        <f t="shared" si="2"/>
        <v>163.4027533125311</v>
      </c>
      <c r="U3" s="24">
        <f t="shared" si="2"/>
        <v>182.97584653941914</v>
      </c>
      <c r="V3" s="24">
        <f t="shared" si="2"/>
        <v>158.89746118107885</v>
      </c>
      <c r="W3" s="24">
        <f t="shared" si="2"/>
        <v>92.894471452282176</v>
      </c>
      <c r="X3" s="24">
        <f t="shared" si="2"/>
        <v>69.434131060580938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253.05720000000002</v>
      </c>
      <c r="D4" s="19">
        <f t="shared" ref="D4:X4" si="4">SUM(D5:D7)</f>
        <v>331.32230999999996</v>
      </c>
      <c r="E4" s="19">
        <f t="shared" si="4"/>
        <v>266.10210000000006</v>
      </c>
      <c r="F4" s="19">
        <f t="shared" si="4"/>
        <v>249.30817405949668</v>
      </c>
      <c r="G4" s="19">
        <f t="shared" si="4"/>
        <v>241.90263514874152</v>
      </c>
      <c r="H4" s="19">
        <f t="shared" si="4"/>
        <v>296.20732217848973</v>
      </c>
      <c r="I4" s="19">
        <f t="shared" si="4"/>
        <v>320.89120920823802</v>
      </c>
      <c r="J4" s="19">
        <f t="shared" si="4"/>
        <v>399.88012217848984</v>
      </c>
      <c r="K4" s="19">
        <f t="shared" si="4"/>
        <v>397.41251297025184</v>
      </c>
      <c r="L4" s="19">
        <f t="shared" si="4"/>
        <v>320.89154811899323</v>
      </c>
      <c r="M4" s="19">
        <f t="shared" si="4"/>
        <v>412.22223514874156</v>
      </c>
      <c r="N4" s="19">
        <f t="shared" si="4"/>
        <v>424.56400920823825</v>
      </c>
      <c r="O4" s="19">
        <f t="shared" si="4"/>
        <v>343.78925547899325</v>
      </c>
      <c r="P4" s="19">
        <f t="shared" si="4"/>
        <v>281.63122115850615</v>
      </c>
      <c r="Q4" s="19">
        <f t="shared" si="4"/>
        <v>238.10166572614102</v>
      </c>
      <c r="R4" s="19">
        <f t="shared" si="4"/>
        <v>187.10849925311203</v>
      </c>
      <c r="S4" s="19">
        <f t="shared" si="4"/>
        <v>163.10939335767634</v>
      </c>
      <c r="T4" s="19">
        <f t="shared" si="4"/>
        <v>163.03542899253111</v>
      </c>
      <c r="U4" s="19">
        <f t="shared" si="4"/>
        <v>182.86985053941913</v>
      </c>
      <c r="V4" s="19">
        <f t="shared" si="4"/>
        <v>158.81420614107884</v>
      </c>
      <c r="W4" s="19">
        <f t="shared" si="4"/>
        <v>92.894471452282176</v>
      </c>
      <c r="X4" s="19">
        <f t="shared" si="4"/>
        <v>69.428349460580932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8.0873073599999987</v>
      </c>
      <c r="P5" s="8">
        <f>INTAVI!P5+NRGSUP!P5</f>
        <v>2.6956511999999999</v>
      </c>
      <c r="Q5" s="8">
        <f>INTAVI!Q5+NRGSUP!Q5</f>
        <v>0</v>
      </c>
      <c r="R5" s="8">
        <f>INTAVI!R5+NRGSUP!R5</f>
        <v>0</v>
      </c>
      <c r="S5" s="8">
        <f>INTAVI!S5+NRGSUP!S5</f>
        <v>2.6956511999999981</v>
      </c>
      <c r="T5" s="8">
        <f>INTAVI!T5+NRGSUP!T5</f>
        <v>0.67921919999999947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253.05720000000002</v>
      </c>
      <c r="D7" s="8">
        <f>INTAVI!D7+NRGSUP!D7</f>
        <v>331.32230999999996</v>
      </c>
      <c r="E7" s="8">
        <f>INTAVI!E7+NRGSUP!E7</f>
        <v>266.10210000000006</v>
      </c>
      <c r="F7" s="8">
        <f>INTAVI!F7+NRGSUP!F7</f>
        <v>249.30817405949668</v>
      </c>
      <c r="G7" s="8">
        <f>INTAVI!G7+NRGSUP!G7</f>
        <v>241.90263514874152</v>
      </c>
      <c r="H7" s="8">
        <f>INTAVI!H7+NRGSUP!H7</f>
        <v>296.20732217848973</v>
      </c>
      <c r="I7" s="8">
        <f>INTAVI!I7+NRGSUP!I7</f>
        <v>320.89120920823802</v>
      </c>
      <c r="J7" s="8">
        <f>INTAVI!J7+NRGSUP!J7</f>
        <v>399.88012217848984</v>
      </c>
      <c r="K7" s="8">
        <f>INTAVI!K7+NRGSUP!K7</f>
        <v>397.41251297025184</v>
      </c>
      <c r="L7" s="8">
        <f>INTAVI!L7+NRGSUP!L7</f>
        <v>320.89154811899323</v>
      </c>
      <c r="M7" s="8">
        <f>INTAVI!M7+NRGSUP!M7</f>
        <v>412.22223514874156</v>
      </c>
      <c r="N7" s="8">
        <f>INTAVI!N7+NRGSUP!N7</f>
        <v>424.56400920823825</v>
      </c>
      <c r="O7" s="8">
        <f>INTAVI!O7+NRGSUP!O7</f>
        <v>335.70194811899324</v>
      </c>
      <c r="P7" s="8">
        <f>INTAVI!P7+NRGSUP!P7</f>
        <v>278.93556995850616</v>
      </c>
      <c r="Q7" s="8">
        <f>INTAVI!Q7+NRGSUP!Q7</f>
        <v>238.10166572614102</v>
      </c>
      <c r="R7" s="8">
        <f>INTAVI!R7+NRGSUP!R7</f>
        <v>187.10849925311203</v>
      </c>
      <c r="S7" s="8">
        <f>INTAVI!S7+NRGSUP!S7</f>
        <v>160.41374215767635</v>
      </c>
      <c r="T7" s="8">
        <f>INTAVI!T7+NRGSUP!T7</f>
        <v>162.3562097925311</v>
      </c>
      <c r="U7" s="8">
        <f>INTAVI!U7+NRGSUP!U7</f>
        <v>182.86985053941913</v>
      </c>
      <c r="V7" s="8">
        <f>INTAVI!V7+NRGSUP!V7</f>
        <v>158.81420614107884</v>
      </c>
      <c r="W7" s="8">
        <f>INTAVI!W7+NRGSUP!W7</f>
        <v>92.894471452282176</v>
      </c>
      <c r="X7" s="8">
        <f>INTAVI!X7+NRGSUP!X7</f>
        <v>69.428349460580932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31.056827999999996</v>
      </c>
      <c r="D11" s="19">
        <f t="shared" ref="D11:X11" si="8">SUM(D12:D16)</f>
        <v>31.056827999999996</v>
      </c>
      <c r="E11" s="19">
        <f t="shared" si="8"/>
        <v>28.683288479999995</v>
      </c>
      <c r="F11" s="19">
        <f t="shared" si="8"/>
        <v>17.209895999999997</v>
      </c>
      <c r="G11" s="19">
        <f t="shared" si="8"/>
        <v>20.078340479999994</v>
      </c>
      <c r="H11" s="19">
        <f t="shared" si="8"/>
        <v>20.078340479999998</v>
      </c>
      <c r="I11" s="19">
        <f t="shared" si="8"/>
        <v>17.209895999999997</v>
      </c>
      <c r="J11" s="19">
        <f t="shared" si="8"/>
        <v>11.473392480000001</v>
      </c>
      <c r="K11" s="19">
        <f t="shared" si="8"/>
        <v>14.341451519999996</v>
      </c>
      <c r="L11" s="19">
        <f t="shared" si="8"/>
        <v>14.341451519999996</v>
      </c>
      <c r="M11" s="19">
        <f t="shared" si="8"/>
        <v>8.6049480000000003</v>
      </c>
      <c r="N11" s="19">
        <f t="shared" si="8"/>
        <v>8.6049480000000003</v>
      </c>
      <c r="O11" s="19">
        <f t="shared" si="8"/>
        <v>17.209895999999997</v>
      </c>
      <c r="P11" s="19">
        <f t="shared" si="8"/>
        <v>5.7365035199999994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0.36732431999999993</v>
      </c>
      <c r="U11" s="19">
        <f t="shared" si="8"/>
        <v>0.10599600000000001</v>
      </c>
      <c r="V11" s="19">
        <f t="shared" si="8"/>
        <v>8.3255039999999975E-2</v>
      </c>
      <c r="W11" s="19">
        <f t="shared" si="8"/>
        <v>0</v>
      </c>
      <c r="X11" s="19">
        <f t="shared" si="8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31.056827999999996</v>
      </c>
      <c r="D13" s="8">
        <f>INTAVI!D13+NRGSUP!D13</f>
        <v>31.056827999999996</v>
      </c>
      <c r="E13" s="8">
        <f>INTAVI!E13+NRGSUP!E13</f>
        <v>28.683288479999995</v>
      </c>
      <c r="F13" s="8">
        <f>INTAVI!F13+NRGSUP!F13</f>
        <v>17.209895999999997</v>
      </c>
      <c r="G13" s="8">
        <f>INTAVI!G13+NRGSUP!G13</f>
        <v>20.078340479999994</v>
      </c>
      <c r="H13" s="8">
        <f>INTAVI!H13+NRGSUP!H13</f>
        <v>20.078340479999998</v>
      </c>
      <c r="I13" s="8">
        <f>INTAVI!I13+NRGSUP!I13</f>
        <v>17.209895999999997</v>
      </c>
      <c r="J13" s="8">
        <f>INTAVI!J13+NRGSUP!J13</f>
        <v>11.473392480000001</v>
      </c>
      <c r="K13" s="8">
        <f>INTAVI!K13+NRGSUP!K13</f>
        <v>14.341451519999996</v>
      </c>
      <c r="L13" s="8">
        <f>INTAVI!L13+NRGSUP!L13</f>
        <v>14.341451519999996</v>
      </c>
      <c r="M13" s="8">
        <f>INTAVI!M13+NRGSUP!M13</f>
        <v>8.6049480000000003</v>
      </c>
      <c r="N13" s="8">
        <f>INTAVI!N13+NRGSUP!N13</f>
        <v>8.6049480000000003</v>
      </c>
      <c r="O13" s="8">
        <f>INTAVI!O13+NRGSUP!O13</f>
        <v>17.209895999999997</v>
      </c>
      <c r="P13" s="8">
        <f>INTAVI!P13+NRGSUP!P13</f>
        <v>5.7365035199999994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0.36732431999999993</v>
      </c>
      <c r="U13" s="8">
        <f>INTAVI!U13+NRGSUP!U13</f>
        <v>0.10599600000000001</v>
      </c>
      <c r="V13" s="8">
        <f>INTAVI!V13+NRGSUP!V13</f>
        <v>8.3255039999999975E-2</v>
      </c>
      <c r="W13" s="8">
        <f>INTAVI!W13+NRGSUP!W13</f>
        <v>0</v>
      </c>
      <c r="X13" s="8">
        <f>INTAVI!X13+NRGSUP!X13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252.46115917899431</v>
      </c>
      <c r="D22" s="27">
        <f t="shared" ref="D22:X22" si="12">SUM(D23:D24)</f>
        <v>131.56594803153078</v>
      </c>
      <c r="E22" s="27">
        <f t="shared" si="12"/>
        <v>106.59012727164173</v>
      </c>
      <c r="F22" s="27">
        <f t="shared" si="12"/>
        <v>71.415427271641747</v>
      </c>
      <c r="G22" s="27">
        <f t="shared" si="12"/>
        <v>8.5274545432835769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9.5904678839590431</v>
      </c>
      <c r="K22" s="27">
        <f t="shared" si="12"/>
        <v>5.3197086734328334</v>
      </c>
      <c r="L22" s="27">
        <f t="shared" si="12"/>
        <v>2.1243511516753308</v>
      </c>
      <c r="M22" s="27">
        <f t="shared" si="12"/>
        <v>4.2517002459701487</v>
      </c>
      <c r="N22" s="27">
        <f t="shared" si="12"/>
        <v>4.256536287761195</v>
      </c>
      <c r="O22" s="27">
        <f t="shared" si="12"/>
        <v>3.1942024489795906</v>
      </c>
      <c r="P22" s="27">
        <f t="shared" si="12"/>
        <v>6.3831585714285701</v>
      </c>
      <c r="Q22" s="27">
        <f t="shared" si="12"/>
        <v>3.1613531442217475</v>
      </c>
      <c r="R22" s="27">
        <f t="shared" si="12"/>
        <v>1.0374605277611937</v>
      </c>
      <c r="S22" s="27">
        <f t="shared" si="12"/>
        <v>3.1976999999999989</v>
      </c>
      <c r="T22" s="27">
        <f t="shared" si="12"/>
        <v>1.2503868725899898</v>
      </c>
      <c r="U22" s="27">
        <f t="shared" si="12"/>
        <v>12.163607253351737</v>
      </c>
      <c r="V22" s="27">
        <f t="shared" si="12"/>
        <v>3.8658242023515061</v>
      </c>
      <c r="W22" s="27">
        <f t="shared" si="12"/>
        <v>2.9649322719510893</v>
      </c>
      <c r="X22" s="27">
        <f t="shared" si="12"/>
        <v>4.8900550766344129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249.17845500589584</v>
      </c>
      <c r="D23" s="8">
        <f>INTAVI!D23+NRGSUP!D23</f>
        <v>129.92445410490089</v>
      </c>
      <c r="E23" s="8">
        <f>INTAVI!E23+NRGSUP!E23</f>
        <v>106.59012727164173</v>
      </c>
      <c r="F23" s="8">
        <f>INTAVI!F23+NRGSUP!F23</f>
        <v>71.415427271641747</v>
      </c>
      <c r="G23" s="8">
        <f>INTAVI!G23+NRGSUP!G23</f>
        <v>8.5274545432835769</v>
      </c>
      <c r="H23" s="8">
        <f>INTAVI!H23+NRGSUP!H23</f>
        <v>8.5270727283582062</v>
      </c>
      <c r="I23" s="8">
        <f>INTAVI!I23+NRGSUP!I23</f>
        <v>7.4614272716417878</v>
      </c>
      <c r="J23" s="8">
        <f>INTAVI!J23+NRGSUP!J23</f>
        <v>9.5904678839590431</v>
      </c>
      <c r="K23" s="8">
        <f>INTAVI!K23+NRGSUP!K23</f>
        <v>5.3197086734328334</v>
      </c>
      <c r="L23" s="8">
        <f>INTAVI!L23+NRGSUP!L23</f>
        <v>2.1243511516753308</v>
      </c>
      <c r="M23" s="8">
        <f>INTAVI!M23+NRGSUP!M23</f>
        <v>4.2517002459701487</v>
      </c>
      <c r="N23" s="8">
        <f>INTAVI!N23+NRGSUP!N23</f>
        <v>4.256536287761195</v>
      </c>
      <c r="O23" s="8">
        <f>INTAVI!O23+NRGSUP!O23</f>
        <v>3.1942024489795906</v>
      </c>
      <c r="P23" s="8">
        <f>INTAVI!P23+NRGSUP!P23</f>
        <v>6.3831585714285701</v>
      </c>
      <c r="Q23" s="8">
        <f>INTAVI!Q23+NRGSUP!Q23</f>
        <v>3.1613531442217475</v>
      </c>
      <c r="R23" s="8">
        <f>INTAVI!R23+NRGSUP!R23</f>
        <v>1.0374605277611937</v>
      </c>
      <c r="S23" s="8">
        <f>INTAVI!S23+NRGSUP!S23</f>
        <v>3.1976999999999989</v>
      </c>
      <c r="T23" s="8">
        <f>INTAVI!T23+NRGSUP!T23</f>
        <v>0.110416923950834</v>
      </c>
      <c r="U23" s="8">
        <f>INTAVI!U23+NRGSUP!U23</f>
        <v>10.575549494773529</v>
      </c>
      <c r="V23" s="8">
        <f>INTAVI!V23+NRGSUP!V23</f>
        <v>1.9686113536155945</v>
      </c>
      <c r="W23" s="8">
        <f>INTAVI!W23+NRGSUP!W23</f>
        <v>1.2383948550836184</v>
      </c>
      <c r="X23" s="8">
        <f>INTAVI!X23+NRGSUP!X23</f>
        <v>2.8679632318582917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3.2827041730984554</v>
      </c>
      <c r="D24" s="8">
        <f>INTAVI!D24+NRGSUP!D24</f>
        <v>1.6414939266298925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1.1399699486391559</v>
      </c>
      <c r="U24" s="8">
        <f>INTAVI!U24+NRGSUP!U24</f>
        <v>1.588057758578207</v>
      </c>
      <c r="V24" s="8">
        <f>INTAVI!V24+NRGSUP!V24</f>
        <v>1.8972128487359119</v>
      </c>
      <c r="W24" s="8">
        <f>INTAVI!W24+NRGSUP!W24</f>
        <v>1.7265374168674712</v>
      </c>
      <c r="X24" s="8">
        <f>INTAVI!X24+NRGSUP!X24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3764.5130239200003</v>
      </c>
      <c r="D26" s="27">
        <f t="shared" ref="D26:X26" si="14">SUM(D27,D33)</f>
        <v>3898.4105192400002</v>
      </c>
      <c r="E26" s="27">
        <f t="shared" si="14"/>
        <v>3914.1782892000001</v>
      </c>
      <c r="F26" s="27">
        <f t="shared" si="14"/>
        <v>4075.1036301599997</v>
      </c>
      <c r="G26" s="27">
        <f t="shared" si="14"/>
        <v>4198.7990070000005</v>
      </c>
      <c r="H26" s="27">
        <f t="shared" si="14"/>
        <v>4199.0607536400003</v>
      </c>
      <c r="I26" s="27">
        <f t="shared" si="14"/>
        <v>4565.9900156400008</v>
      </c>
      <c r="J26" s="27">
        <f t="shared" si="14"/>
        <v>4963.7865254399994</v>
      </c>
      <c r="K26" s="27">
        <f t="shared" si="14"/>
        <v>4655.9020406400005</v>
      </c>
      <c r="L26" s="27">
        <f t="shared" si="14"/>
        <v>4291.3021870799994</v>
      </c>
      <c r="M26" s="27">
        <f t="shared" si="14"/>
        <v>4476.8641712400004</v>
      </c>
      <c r="N26" s="27">
        <f t="shared" si="14"/>
        <v>4014.2677219199995</v>
      </c>
      <c r="O26" s="27">
        <f t="shared" si="14"/>
        <v>3929.2992846000002</v>
      </c>
      <c r="P26" s="27">
        <f t="shared" si="14"/>
        <v>3960.5914699199993</v>
      </c>
      <c r="Q26" s="27">
        <f t="shared" si="14"/>
        <v>4028.5587214800003</v>
      </c>
      <c r="R26" s="27">
        <f t="shared" si="14"/>
        <v>4184.0748201599981</v>
      </c>
      <c r="S26" s="27">
        <f t="shared" si="14"/>
        <v>4253.0735952000005</v>
      </c>
      <c r="T26" s="27">
        <f t="shared" si="14"/>
        <v>4514.6471940000001</v>
      </c>
      <c r="U26" s="27">
        <f t="shared" si="14"/>
        <v>4583.66779116</v>
      </c>
      <c r="V26" s="27">
        <f t="shared" si="14"/>
        <v>4570.0320380399999</v>
      </c>
      <c r="W26" s="27">
        <f t="shared" si="14"/>
        <v>4111.5923798399999</v>
      </c>
      <c r="X26" s="27">
        <f t="shared" si="14"/>
        <v>4294.7662571999999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3764.5130239200003</v>
      </c>
      <c r="D33" s="19">
        <f t="shared" ref="D33:X33" si="18">SUM(D34:D50)</f>
        <v>3898.4105192400002</v>
      </c>
      <c r="E33" s="19">
        <f t="shared" si="18"/>
        <v>3914.1782892000001</v>
      </c>
      <c r="F33" s="19">
        <f t="shared" si="18"/>
        <v>4075.1036301599997</v>
      </c>
      <c r="G33" s="19">
        <f t="shared" si="18"/>
        <v>4198.7990070000005</v>
      </c>
      <c r="H33" s="19">
        <f t="shared" si="18"/>
        <v>4199.0607536400003</v>
      </c>
      <c r="I33" s="19">
        <f t="shared" si="18"/>
        <v>4565.9900156400008</v>
      </c>
      <c r="J33" s="19">
        <f t="shared" si="18"/>
        <v>4963.7865254399994</v>
      </c>
      <c r="K33" s="19">
        <f t="shared" si="18"/>
        <v>4655.9020406400005</v>
      </c>
      <c r="L33" s="19">
        <f t="shared" si="18"/>
        <v>4291.3021870799994</v>
      </c>
      <c r="M33" s="19">
        <f t="shared" si="18"/>
        <v>4476.8641712400004</v>
      </c>
      <c r="N33" s="19">
        <f t="shared" si="18"/>
        <v>4014.2677219199995</v>
      </c>
      <c r="O33" s="19">
        <f t="shared" si="18"/>
        <v>3929.2992846000002</v>
      </c>
      <c r="P33" s="19">
        <f t="shared" si="18"/>
        <v>3960.5914699199993</v>
      </c>
      <c r="Q33" s="19">
        <f t="shared" si="18"/>
        <v>4028.5587214800003</v>
      </c>
      <c r="R33" s="19">
        <f t="shared" si="18"/>
        <v>4184.0748201599981</v>
      </c>
      <c r="S33" s="19">
        <f t="shared" si="18"/>
        <v>4253.0735952000005</v>
      </c>
      <c r="T33" s="19">
        <f t="shared" si="18"/>
        <v>4514.6471940000001</v>
      </c>
      <c r="U33" s="19">
        <f t="shared" si="18"/>
        <v>4583.66779116</v>
      </c>
      <c r="V33" s="19">
        <f t="shared" si="18"/>
        <v>4570.0320380399999</v>
      </c>
      <c r="W33" s="19">
        <f t="shared" si="18"/>
        <v>4111.5923798399999</v>
      </c>
      <c r="X33" s="19">
        <f t="shared" si="18"/>
        <v>4294.7662571999999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132.18440400000003</v>
      </c>
      <c r="D36" s="8">
        <f>INTAVI!D36+NRGSUP!D36</f>
        <v>135.05797799999999</v>
      </c>
      <c r="E36" s="8">
        <f>INTAVI!E36+NRGSUP!E36</f>
        <v>132.18440400000003</v>
      </c>
      <c r="F36" s="8">
        <f>INTAVI!F36+NRGSUP!F36</f>
        <v>146.55227400000001</v>
      </c>
      <c r="G36" s="8">
        <f>INTAVI!G36+NRGSUP!G36</f>
        <v>155.17299600000001</v>
      </c>
      <c r="H36" s="8">
        <f>INTAVI!H36+NRGSUP!H36</f>
        <v>160.92014400000005</v>
      </c>
      <c r="I36" s="8">
        <f>INTAVI!I36+NRGSUP!I36</f>
        <v>169.54086600000005</v>
      </c>
      <c r="J36" s="8">
        <f>INTAVI!J36+NRGSUP!J36</f>
        <v>152.29942200000005</v>
      </c>
      <c r="K36" s="8">
        <f>INTAVI!K36+NRGSUP!K36</f>
        <v>137.93155200000001</v>
      </c>
      <c r="L36" s="8">
        <f>INTAVI!L36+NRGSUP!L36</f>
        <v>126.43725600000002</v>
      </c>
      <c r="M36" s="8">
        <f>INTAVI!M36+NRGSUP!M36</f>
        <v>132.18440400000003</v>
      </c>
      <c r="N36" s="8">
        <f>INTAVI!N36+NRGSUP!N36</f>
        <v>152.29942200000002</v>
      </c>
      <c r="O36" s="8">
        <f>INTAVI!O36+NRGSUP!O36</f>
        <v>206.89732800000004</v>
      </c>
      <c r="P36" s="8">
        <f>INTAVI!P36+NRGSUP!P36</f>
        <v>241.38021600000005</v>
      </c>
      <c r="Q36" s="8">
        <f>INTAVI!Q36+NRGSUP!Q36</f>
        <v>267.24238200000002</v>
      </c>
      <c r="R36" s="8">
        <f>INTAVI!R36+NRGSUP!R36</f>
        <v>258.62166000000002</v>
      </c>
      <c r="S36" s="8">
        <f>INTAVI!S36+NRGSUP!S36</f>
        <v>261.49523399999998</v>
      </c>
      <c r="T36" s="8">
        <f>INTAVI!T36+NRGSUP!T36</f>
        <v>266.69038320000004</v>
      </c>
      <c r="U36" s="8">
        <f>INTAVI!U36+NRGSUP!U36</f>
        <v>245.52429588000007</v>
      </c>
      <c r="V36" s="8">
        <f>INTAVI!V36+NRGSUP!V36</f>
        <v>216.61273404000002</v>
      </c>
      <c r="W36" s="8">
        <f>INTAVI!W36+NRGSUP!W36</f>
        <v>205.46644715999997</v>
      </c>
      <c r="X36" s="8">
        <f>INTAVI!X36+NRGSUP!X36</f>
        <v>194.88283560000005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1027.5801782399999</v>
      </c>
      <c r="D37" s="8">
        <f>INTAVI!D37+NRGSUP!D37</f>
        <v>1076.3674891200001</v>
      </c>
      <c r="E37" s="8">
        <f>INTAVI!E37+NRGSUP!E37</f>
        <v>1055.02322772</v>
      </c>
      <c r="F37" s="8">
        <f>INTAVI!F37+NRGSUP!F37</f>
        <v>1054.3039768799997</v>
      </c>
      <c r="G37" s="8">
        <f>INTAVI!G37+NRGSUP!G37</f>
        <v>1063.4454230399997</v>
      </c>
      <c r="H37" s="8">
        <f>INTAVI!H37+NRGSUP!H37</f>
        <v>1048.2096794400002</v>
      </c>
      <c r="I37" s="8">
        <f>INTAVI!I37+NRGSUP!I37</f>
        <v>1160.9531841600005</v>
      </c>
      <c r="J37" s="8">
        <f>INTAVI!J37+NRGSUP!J37</f>
        <v>1267.60239144</v>
      </c>
      <c r="K37" s="8">
        <f>INTAVI!K37+NRGSUP!K37</f>
        <v>1154.8588867200001</v>
      </c>
      <c r="L37" s="8">
        <f>INTAVI!L37+NRGSUP!L37</f>
        <v>965.93741244</v>
      </c>
      <c r="M37" s="8">
        <f>INTAVI!M37+NRGSUP!M37</f>
        <v>877.57084799999984</v>
      </c>
      <c r="N37" s="8">
        <f>INTAVI!N37+NRGSUP!N37</f>
        <v>825.76981871999988</v>
      </c>
      <c r="O37" s="8">
        <f>INTAVI!O37+NRGSUP!O37</f>
        <v>703.88486783999997</v>
      </c>
      <c r="P37" s="8">
        <f>INTAVI!P37+NRGSUP!P37</f>
        <v>642.94264187999988</v>
      </c>
      <c r="Q37" s="8">
        <f>INTAVI!Q37+NRGSUP!Q37</f>
        <v>624.65974956000002</v>
      </c>
      <c r="R37" s="8">
        <f>INTAVI!R37+NRGSUP!R37</f>
        <v>618.5654521199998</v>
      </c>
      <c r="S37" s="8">
        <f>INTAVI!S37+NRGSUP!S37</f>
        <v>606.37710671999992</v>
      </c>
      <c r="T37" s="8">
        <f>INTAVI!T37+NRGSUP!T37</f>
        <v>579.08998223999993</v>
      </c>
      <c r="U37" s="8">
        <f>INTAVI!U37+NRGSUP!U37</f>
        <v>556.08967260000009</v>
      </c>
      <c r="V37" s="8">
        <f>INTAVI!V37+NRGSUP!V37</f>
        <v>528.95223611999995</v>
      </c>
      <c r="W37" s="8">
        <f>INTAVI!W37+NRGSUP!W37</f>
        <v>506.52223775999994</v>
      </c>
      <c r="X37" s="8">
        <f>INTAVI!X37+NRGSUP!X37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0.43394399999999927</v>
      </c>
      <c r="U38" s="8">
        <f>INTAVI!U38+NRGSUP!U38</f>
        <v>0.41252399999999967</v>
      </c>
      <c r="V38" s="8">
        <f>INTAVI!V38+NRGSUP!V38</f>
        <v>0.30769199999999985</v>
      </c>
      <c r="W38" s="8">
        <f>INTAVI!W38+NRGSUP!W38</f>
        <v>0.56019599999999981</v>
      </c>
      <c r="X38" s="8">
        <f>INTAVI!X38+NRGSUP!X38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80.758079999999978</v>
      </c>
      <c r="D40" s="8">
        <f>INTAVI!D40+NRGSUP!D40</f>
        <v>80.758080000000021</v>
      </c>
      <c r="E40" s="8">
        <f>INTAVI!E40+NRGSUP!E40</f>
        <v>83.864160000000041</v>
      </c>
      <c r="F40" s="8">
        <f>INTAVI!F40+NRGSUP!F40</f>
        <v>121.16507472000004</v>
      </c>
      <c r="G40" s="8">
        <f>INTAVI!G40+NRGSUP!G40</f>
        <v>149.12652456000006</v>
      </c>
      <c r="H40" s="8">
        <f>INTAVI!H40+NRGSUP!H40</f>
        <v>177.08745672000001</v>
      </c>
      <c r="I40" s="8">
        <f>INTAVI!I40+NRGSUP!I40</f>
        <v>205.04890655999998</v>
      </c>
      <c r="J40" s="8">
        <f>INTAVI!J40+NRGSUP!J40</f>
        <v>245.43726480000009</v>
      </c>
      <c r="K40" s="8">
        <f>INTAVI!K40+NRGSUP!K40</f>
        <v>295.14593375999999</v>
      </c>
      <c r="L40" s="8">
        <f>INTAVI!L40+NRGSUP!L40</f>
        <v>307.57310100000007</v>
      </c>
      <c r="M40" s="8">
        <f>INTAVI!M40+NRGSUP!M40</f>
        <v>354.17517227999991</v>
      </c>
      <c r="N40" s="8">
        <f>INTAVI!N40+NRGSUP!N40</f>
        <v>354.17517227999991</v>
      </c>
      <c r="O40" s="8">
        <f>INTAVI!O40+NRGSUP!O40</f>
        <v>360.38862648000008</v>
      </c>
      <c r="P40" s="8">
        <f>INTAVI!P40+NRGSUP!P40</f>
        <v>372.81605255999995</v>
      </c>
      <c r="Q40" s="8">
        <f>INTAVI!Q40+NRGSUP!Q40</f>
        <v>332.42743548000004</v>
      </c>
      <c r="R40" s="8">
        <f>INTAVI!R40+NRGSUP!R40</f>
        <v>323.10712476000015</v>
      </c>
      <c r="S40" s="8">
        <f>INTAVI!S40+NRGSUP!S40</f>
        <v>372.81605255999989</v>
      </c>
      <c r="T40" s="8">
        <f>INTAVI!T40+NRGSUP!T40</f>
        <v>425.93933879999992</v>
      </c>
      <c r="U40" s="8">
        <f>INTAVI!U40+NRGSUP!U40</f>
        <v>464.64057792000017</v>
      </c>
      <c r="V40" s="8">
        <f>INTAVI!V40+NRGSUP!V40</f>
        <v>476.73202968000021</v>
      </c>
      <c r="W40" s="8">
        <f>INTAVI!W40+NRGSUP!W40</f>
        <v>176.58427176000004</v>
      </c>
      <c r="X40" s="8">
        <f>INTAVI!X40+NRGSUP!X40</f>
        <v>238.8446100000001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3.1060799999999991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0.27954719999999977</v>
      </c>
      <c r="U41" s="8">
        <f>INTAVI!U41+NRGSUP!U41</f>
        <v>0.31371407999999978</v>
      </c>
      <c r="V41" s="8">
        <f>INTAVI!V41+NRGSUP!V41</f>
        <v>2.1742559999999991E-2</v>
      </c>
      <c r="W41" s="8">
        <f>INTAVI!W41+NRGSUP!W41</f>
        <v>3.4166879999999983E-2</v>
      </c>
      <c r="X41" s="8">
        <f>INTAVI!X41+NRGSUP!X41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1523.8787709599999</v>
      </c>
      <c r="D43" s="8">
        <f>INTAVI!D43+NRGSUP!D43</f>
        <v>1885.9571873999998</v>
      </c>
      <c r="E43" s="8">
        <f>INTAVI!E43+NRGSUP!E43</f>
        <v>1964.6695270799999</v>
      </c>
      <c r="F43" s="8">
        <f>INTAVI!F43+NRGSUP!F43</f>
        <v>2153.5804227599997</v>
      </c>
      <c r="G43" s="8">
        <f>INTAVI!G43+NRGSUP!G43</f>
        <v>2311.0053688800003</v>
      </c>
      <c r="H43" s="8">
        <f>INTAVI!H43+NRGSUP!H43</f>
        <v>2436.9459660000002</v>
      </c>
      <c r="I43" s="8">
        <f>INTAVI!I43+NRGSUP!I43</f>
        <v>2695.12403004</v>
      </c>
      <c r="J43" s="8">
        <f>INTAVI!J43+NRGSUP!J43</f>
        <v>3063.4993162799992</v>
      </c>
      <c r="K43" s="8">
        <f>INTAVI!K43+NRGSUP!K43</f>
        <v>2899.7772336000007</v>
      </c>
      <c r="L43" s="8">
        <f>INTAVI!L43+NRGSUP!L43</f>
        <v>2704.5694681199998</v>
      </c>
      <c r="M43" s="8">
        <f>INTAVI!M43+NRGSUP!M43</f>
        <v>2887.1829604799996</v>
      </c>
      <c r="N43" s="8">
        <f>INTAVI!N43+NRGSUP!N43</f>
        <v>2613.2628553199997</v>
      </c>
      <c r="O43" s="8">
        <f>INTAVI!O43+NRGSUP!O43</f>
        <v>2606.9646517199999</v>
      </c>
      <c r="P43" s="8">
        <f>INTAVI!P43+NRGSUP!P43</f>
        <v>2682.5294901599996</v>
      </c>
      <c r="Q43" s="8">
        <f>INTAVI!Q43+NRGSUP!Q43</f>
        <v>2795.8758141600001</v>
      </c>
      <c r="R43" s="8">
        <f>INTAVI!R43+NRGSUP!R43</f>
        <v>2981.638141559999</v>
      </c>
      <c r="S43" s="8">
        <f>INTAVI!S43+NRGSUP!S43</f>
        <v>2997.3807162000003</v>
      </c>
      <c r="T43" s="8">
        <f>INTAVI!T43+NRGSUP!T43</f>
        <v>3232.8286941600004</v>
      </c>
      <c r="U43" s="8">
        <f>INTAVI!U43+NRGSUP!U43</f>
        <v>3302.7865041599994</v>
      </c>
      <c r="V43" s="8">
        <f>INTAVI!V43+NRGSUP!V43</f>
        <v>3338.4488482799998</v>
      </c>
      <c r="W43" s="8">
        <f>INTAVI!W43+NRGSUP!W43</f>
        <v>3209.5112025600001</v>
      </c>
      <c r="X43" s="8">
        <f>INTAVI!X43+NRGSUP!X43</f>
        <v>3350.6051014799996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732.18873672000007</v>
      </c>
      <c r="D44" s="8">
        <f>INTAVI!D44+NRGSUP!D44</f>
        <v>527.93029151999997</v>
      </c>
      <c r="E44" s="8">
        <f>INTAVI!E44+NRGSUP!E44</f>
        <v>477.65137536000009</v>
      </c>
      <c r="F44" s="8">
        <f>INTAVI!F44+NRGSUP!F44</f>
        <v>351.95324904000006</v>
      </c>
      <c r="G44" s="8">
        <f>INTAVI!G44+NRGSUP!G44</f>
        <v>289.10488248000001</v>
      </c>
      <c r="H44" s="8">
        <f>INTAVI!H44+NRGSUP!H44</f>
        <v>245.11069151999999</v>
      </c>
      <c r="I44" s="8">
        <f>INTAVI!I44+NRGSUP!I44</f>
        <v>166.54953671999999</v>
      </c>
      <c r="J44" s="8">
        <f>INTAVI!J44+NRGSUP!J44</f>
        <v>125.69784767999998</v>
      </c>
      <c r="K44" s="8">
        <f>INTAVI!K44+NRGSUP!K44</f>
        <v>84.846158639999999</v>
      </c>
      <c r="L44" s="8">
        <f>INTAVI!L44+NRGSUP!L44</f>
        <v>109.98561672000002</v>
      </c>
      <c r="M44" s="8">
        <f>INTAVI!M44+NRGSUP!M44</f>
        <v>81.703378080000022</v>
      </c>
      <c r="N44" s="8">
        <f>INTAVI!N44+NRGSUP!N44</f>
        <v>56.563920000000003</v>
      </c>
      <c r="O44" s="8">
        <f>INTAVI!O44+NRGSUP!O44</f>
        <v>43.994190959999997</v>
      </c>
      <c r="P44" s="8">
        <f>INTAVI!P44+NRGSUP!P44</f>
        <v>15.712230959999999</v>
      </c>
      <c r="Q44" s="8">
        <f>INTAVI!Q44+NRGSUP!Q44</f>
        <v>3.1425019200000004</v>
      </c>
      <c r="R44" s="8">
        <f>INTAVI!R44+NRGSUP!R44</f>
        <v>0</v>
      </c>
      <c r="S44" s="8">
        <f>INTAVI!S44+NRGSUP!S44</f>
        <v>0</v>
      </c>
      <c r="T44" s="8">
        <f>INTAVI!T44+NRGSUP!T44</f>
        <v>2.9820052799999996</v>
      </c>
      <c r="U44" s="8">
        <f>INTAVI!U44+NRGSUP!U44</f>
        <v>10.404696240000002</v>
      </c>
      <c r="V44" s="8">
        <f>INTAVI!V44+NRGSUP!V44</f>
        <v>7.3156932000000001</v>
      </c>
      <c r="W44" s="8">
        <f>INTAVI!W44+NRGSUP!W44</f>
        <v>5.6909433599999986</v>
      </c>
      <c r="X44" s="8">
        <f>INTAVI!X44+NRGSUP!X44</f>
        <v>7.7743346399999993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19.293416999999998</v>
      </c>
      <c r="F48" s="8">
        <f>INTAVI!F48+NRGSUP!F48</f>
        <v>93.250872000000044</v>
      </c>
      <c r="G48" s="8">
        <f>INTAVI!G48+NRGSUP!G48</f>
        <v>106.11326700000002</v>
      </c>
      <c r="H48" s="8">
        <f>INTAVI!H48+NRGSUP!H48</f>
        <v>41.801993999999993</v>
      </c>
      <c r="I48" s="8">
        <f>INTAVI!I48+NRGSUP!I48</f>
        <v>61.095411000000013</v>
      </c>
      <c r="J48" s="8">
        <f>INTAVI!J48+NRGSUP!J48</f>
        <v>12.862044000000003</v>
      </c>
      <c r="K48" s="8">
        <f>INTAVI!K48+NRGSUP!K48</f>
        <v>0</v>
      </c>
      <c r="L48" s="8">
        <f>INTAVI!L48+NRGSUP!L48</f>
        <v>16.077905999999999</v>
      </c>
      <c r="M48" s="8">
        <f>INTAVI!M48+NRGSUP!M48</f>
        <v>61.095411000000013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12.862044000000001</v>
      </c>
      <c r="T48" s="8">
        <f>INTAVI!T48+NRGSUP!T48</f>
        <v>4.3057169999999978</v>
      </c>
      <c r="U48" s="8">
        <f>INTAVI!U48+NRGSUP!U48</f>
        <v>0.47279699999999986</v>
      </c>
      <c r="V48" s="8">
        <f>INTAVI!V48+NRGSUP!V48</f>
        <v>3.1589999999999982E-3</v>
      </c>
      <c r="W48" s="8">
        <f>INTAVI!W48+NRGSUP!W48</f>
        <v>5.8845150000000004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264.81677400000001</v>
      </c>
      <c r="D50" s="8">
        <f>INTAVI!D50+NRGSUP!D50</f>
        <v>192.33949319999996</v>
      </c>
      <c r="E50" s="8">
        <f>INTAVI!E50+NRGSUP!E50</f>
        <v>181.49217804</v>
      </c>
      <c r="F50" s="8">
        <f>INTAVI!F50+NRGSUP!F50</f>
        <v>154.29776076000002</v>
      </c>
      <c r="G50" s="8">
        <f>INTAVI!G50+NRGSUP!G50</f>
        <v>124.83054503999998</v>
      </c>
      <c r="H50" s="8">
        <f>INTAVI!H50+NRGSUP!H50</f>
        <v>88.984821960000005</v>
      </c>
      <c r="I50" s="8">
        <f>INTAVI!I50+NRGSUP!I50</f>
        <v>107.67808116</v>
      </c>
      <c r="J50" s="8">
        <f>INTAVI!J50+NRGSUP!J50</f>
        <v>96.388239240000004</v>
      </c>
      <c r="K50" s="8">
        <f>INTAVI!K50+NRGSUP!K50</f>
        <v>83.342275920000006</v>
      </c>
      <c r="L50" s="8">
        <f>INTAVI!L50+NRGSUP!L50</f>
        <v>60.721426800000017</v>
      </c>
      <c r="M50" s="8">
        <f>INTAVI!M50+NRGSUP!M50</f>
        <v>82.951997399999982</v>
      </c>
      <c r="N50" s="8">
        <f>INTAVI!N50+NRGSUP!N50</f>
        <v>12.196533600000002</v>
      </c>
      <c r="O50" s="8">
        <f>INTAVI!O50+NRGSUP!O50</f>
        <v>7.169619599999999</v>
      </c>
      <c r="P50" s="8">
        <f>INTAVI!P50+NRGSUP!P50</f>
        <v>5.2108383599999986</v>
      </c>
      <c r="Q50" s="8">
        <f>INTAVI!Q50+NRGSUP!Q50</f>
        <v>5.2108383599999986</v>
      </c>
      <c r="R50" s="8">
        <f>INTAVI!R50+NRGSUP!R50</f>
        <v>2.1424417199999999</v>
      </c>
      <c r="S50" s="8">
        <f>INTAVI!S50+NRGSUP!S50</f>
        <v>2.1424417199999999</v>
      </c>
      <c r="T50" s="8">
        <f>INTAVI!T50+NRGSUP!T50</f>
        <v>2.0975821199999993</v>
      </c>
      <c r="U50" s="8">
        <f>INTAVI!U50+NRGSUP!U50</f>
        <v>3.0230092799999992</v>
      </c>
      <c r="V50" s="8">
        <f>INTAVI!V50+NRGSUP!V50</f>
        <v>1.6379031600000002</v>
      </c>
      <c r="W50" s="8">
        <f>INTAVI!W50+NRGSUP!W50</f>
        <v>1.3383993599999995</v>
      </c>
      <c r="X50" s="8">
        <f>INTAVI!X50+NRGSUP!X50</f>
        <v>1.4624229599999998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2522.3794199999998</v>
      </c>
      <c r="D51" s="27">
        <f>INTAVI!D51+NRGSUP!D51</f>
        <v>2931.2979300000006</v>
      </c>
      <c r="E51" s="27">
        <f>INTAVI!E51+NRGSUP!E51</f>
        <v>3001.3780500000003</v>
      </c>
      <c r="F51" s="27">
        <f>INTAVI!F51+NRGSUP!F51</f>
        <v>3122.9579699999999</v>
      </c>
      <c r="G51" s="27">
        <f>INTAVI!G51+NRGSUP!G51</f>
        <v>3099.4296300000001</v>
      </c>
      <c r="H51" s="27">
        <f>INTAVI!H51+NRGSUP!H51</f>
        <v>3180.0116700000003</v>
      </c>
      <c r="I51" s="27">
        <f>INTAVI!I51+NRGSUP!I51</f>
        <v>3288.8176200000003</v>
      </c>
      <c r="J51" s="27">
        <f>INTAVI!J51+NRGSUP!J51</f>
        <v>3174.5587500000001</v>
      </c>
      <c r="K51" s="27">
        <f>INTAVI!K51+NRGSUP!K51</f>
        <v>3112.3045799999991</v>
      </c>
      <c r="L51" s="27">
        <f>INTAVI!L51+NRGSUP!L51</f>
        <v>2846.5757100000001</v>
      </c>
      <c r="M51" s="27">
        <f>INTAVI!M51+NRGSUP!M51</f>
        <v>3418.57692</v>
      </c>
      <c r="N51" s="27">
        <f>INTAVI!N51+NRGSUP!N51</f>
        <v>2997.8942400000001</v>
      </c>
      <c r="O51" s="27">
        <f>INTAVI!O51+NRGSUP!O51</f>
        <v>2816.4836700000005</v>
      </c>
      <c r="P51" s="27">
        <f>INTAVI!P51+NRGSUP!P51</f>
        <v>2798.7616800000001</v>
      </c>
      <c r="Q51" s="27">
        <f>INTAVI!Q51+NRGSUP!Q51</f>
        <v>2507.63634</v>
      </c>
      <c r="R51" s="27">
        <f>INTAVI!R51+NRGSUP!R51</f>
        <v>2560.9537800000003</v>
      </c>
      <c r="S51" s="27">
        <f>INTAVI!S51+NRGSUP!S51</f>
        <v>2589.30654048</v>
      </c>
      <c r="T51" s="27">
        <f>INTAVI!T51+NRGSUP!T51</f>
        <v>2305.5204268800007</v>
      </c>
      <c r="U51" s="27">
        <f>INTAVI!U51+NRGSUP!U51</f>
        <v>2716.1404498800011</v>
      </c>
      <c r="V51" s="27">
        <f>INTAVI!V51+NRGSUP!V51</f>
        <v>2556.5730656400001</v>
      </c>
      <c r="W51" s="27">
        <f>INTAVI!W51+NRGSUP!W51</f>
        <v>2112.6573111600001</v>
      </c>
      <c r="X51" s="27">
        <f>INTAVI!X51+NRGSUP!X51</f>
        <v>2239.6992393600008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41.612828399999998</v>
      </c>
      <c r="G52" s="27">
        <f t="shared" si="20"/>
        <v>44.9018856</v>
      </c>
      <c r="H52" s="27">
        <f t="shared" si="20"/>
        <v>26.168828399999995</v>
      </c>
      <c r="I52" s="27">
        <f t="shared" si="20"/>
        <v>18.733057200000001</v>
      </c>
      <c r="J52" s="27">
        <f t="shared" si="20"/>
        <v>30.029828399999996</v>
      </c>
      <c r="K52" s="27">
        <f t="shared" si="20"/>
        <v>30.0298284</v>
      </c>
      <c r="L52" s="27">
        <f t="shared" si="20"/>
        <v>9.403212240000002</v>
      </c>
      <c r="M52" s="27">
        <f t="shared" si="20"/>
        <v>113.68440828000001</v>
      </c>
      <c r="N52" s="27">
        <f t="shared" si="20"/>
        <v>231.17135328000001</v>
      </c>
      <c r="O52" s="27">
        <f t="shared" si="20"/>
        <v>230.98943843999999</v>
      </c>
      <c r="P52" s="27">
        <f t="shared" si="20"/>
        <v>223.31696724</v>
      </c>
      <c r="Q52" s="27">
        <f t="shared" si="20"/>
        <v>269.38083275999998</v>
      </c>
      <c r="R52" s="27">
        <f t="shared" si="20"/>
        <v>226.98583883999999</v>
      </c>
      <c r="S52" s="27">
        <f t="shared" si="20"/>
        <v>151.00871003999998</v>
      </c>
      <c r="T52" s="27">
        <f t="shared" si="20"/>
        <v>107.42583924000002</v>
      </c>
      <c r="U52" s="27">
        <f t="shared" si="20"/>
        <v>192.20565420000003</v>
      </c>
      <c r="V52" s="27">
        <f t="shared" si="20"/>
        <v>182.27897856000001</v>
      </c>
      <c r="W52" s="27">
        <f t="shared" si="20"/>
        <v>223.46414568</v>
      </c>
      <c r="X52" s="27">
        <f t="shared" si="20"/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41.612828399999998</v>
      </c>
      <c r="G53" s="8">
        <f>INTAVI!G53+NRGSUP!G53</f>
        <v>44.9018856</v>
      </c>
      <c r="H53" s="8">
        <f>INTAVI!H53+NRGSUP!H53</f>
        <v>26.168828399999995</v>
      </c>
      <c r="I53" s="8">
        <f>INTAVI!I53+NRGSUP!I53</f>
        <v>18.733057200000001</v>
      </c>
      <c r="J53" s="8">
        <f>INTAVI!J53+NRGSUP!J53</f>
        <v>30.029828399999996</v>
      </c>
      <c r="K53" s="8">
        <f>INTAVI!K53+NRGSUP!K53</f>
        <v>30.0298284</v>
      </c>
      <c r="L53" s="8">
        <f>INTAVI!L53+NRGSUP!L53</f>
        <v>3.7178856000000002</v>
      </c>
      <c r="M53" s="8">
        <f>INTAVI!M53+NRGSUP!M53</f>
        <v>15.015171600000006</v>
      </c>
      <c r="N53" s="8">
        <f>INTAVI!N53+NRGSUP!N53</f>
        <v>72.072000000000031</v>
      </c>
      <c r="O53" s="8">
        <f>INTAVI!O53+NRGSUP!O53</f>
        <v>48.047828399999993</v>
      </c>
      <c r="P53" s="8">
        <f>INTAVI!P53+NRGSUP!P53</f>
        <v>56.056057199999998</v>
      </c>
      <c r="Q53" s="8">
        <f>INTAVI!Q53+NRGSUP!Q53</f>
        <v>52.051942799999999</v>
      </c>
      <c r="R53" s="8">
        <f>INTAVI!R53+NRGSUP!R53</f>
        <v>44.044228799999985</v>
      </c>
      <c r="S53" s="8">
        <f>INTAVI!S53+NRGSUP!S53</f>
        <v>28.314000000000004</v>
      </c>
      <c r="T53" s="8">
        <f>INTAVI!T53+NRGSUP!T53</f>
        <v>20.086981200000004</v>
      </c>
      <c r="U53" s="8">
        <f>INTAVI!U53+NRGSUP!U53</f>
        <v>51.513462000000004</v>
      </c>
      <c r="V53" s="8">
        <f>INTAVI!V53+NRGSUP!V53</f>
        <v>51.8954436</v>
      </c>
      <c r="W53" s="8">
        <f>INTAVI!W53+NRGSUP!W53</f>
        <v>59.766220799999999</v>
      </c>
      <c r="X53" s="8">
        <f>INTAVI!X53+NRGSUP!X53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5.6853266400000022</v>
      </c>
      <c r="M54" s="45">
        <f>INTAVI!M54+NRGSUP!M54</f>
        <v>98.669236680000012</v>
      </c>
      <c r="N54" s="45">
        <f>INTAVI!N54+NRGSUP!N54</f>
        <v>159.09935327999997</v>
      </c>
      <c r="O54" s="45">
        <f>INTAVI!O54+NRGSUP!O54</f>
        <v>182.94161004</v>
      </c>
      <c r="P54" s="45">
        <f>INTAVI!P54+NRGSUP!P54</f>
        <v>167.26091004</v>
      </c>
      <c r="Q54" s="45">
        <f>INTAVI!Q54+NRGSUP!Q54</f>
        <v>217.32888995999997</v>
      </c>
      <c r="R54" s="45">
        <f>INTAVI!R54+NRGSUP!R54</f>
        <v>182.94161004</v>
      </c>
      <c r="S54" s="45">
        <f>INTAVI!S54+NRGSUP!S54</f>
        <v>122.69471003999999</v>
      </c>
      <c r="T54" s="45">
        <f>INTAVI!T54+NRGSUP!T54</f>
        <v>87.338858040000019</v>
      </c>
      <c r="U54" s="45">
        <f>INTAVI!U54+NRGSUP!U54</f>
        <v>140.69219220000002</v>
      </c>
      <c r="V54" s="45">
        <f>INTAVI!V54+NRGSUP!V54</f>
        <v>130.38353496000002</v>
      </c>
      <c r="W54" s="45">
        <f>INTAVI!W54+NRGSUP!W54</f>
        <v>163.69792488000002</v>
      </c>
      <c r="X54" s="45">
        <f>INTAVI!X54+NRGSUP!X54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4445.9517311999989</v>
      </c>
      <c r="D61" s="49">
        <f t="shared" si="21"/>
        <v>4931.9198207999989</v>
      </c>
      <c r="E61" s="49">
        <f t="shared" si="21"/>
        <v>4901.7701476799984</v>
      </c>
      <c r="F61" s="49">
        <f t="shared" si="21"/>
        <v>5173.2253137600001</v>
      </c>
      <c r="G61" s="49">
        <f t="shared" si="21"/>
        <v>5460.2024198400004</v>
      </c>
      <c r="H61" s="49">
        <f t="shared" si="21"/>
        <v>5507.5762843199991</v>
      </c>
      <c r="I61" s="49">
        <f t="shared" si="21"/>
        <v>5546.8497340800013</v>
      </c>
      <c r="J61" s="49">
        <f t="shared" si="21"/>
        <v>5416.9912036800042</v>
      </c>
      <c r="K61" s="49">
        <f t="shared" si="21"/>
        <v>5126.9970139199995</v>
      </c>
      <c r="L61" s="49">
        <f t="shared" si="21"/>
        <v>5851.0764237600024</v>
      </c>
      <c r="M61" s="49">
        <f t="shared" si="21"/>
        <v>5181.4074571199999</v>
      </c>
      <c r="N61" s="49">
        <f t="shared" si="21"/>
        <v>5319.8973619199978</v>
      </c>
      <c r="O61" s="49">
        <f t="shared" si="21"/>
        <v>6013.5400080000009</v>
      </c>
      <c r="P61" s="49">
        <f t="shared" si="21"/>
        <v>6108.5911219199998</v>
      </c>
      <c r="Q61" s="49">
        <f t="shared" si="21"/>
        <v>6439.3874186399971</v>
      </c>
      <c r="R61" s="49">
        <f t="shared" si="21"/>
        <v>6103.2349339199982</v>
      </c>
      <c r="S61" s="49">
        <f t="shared" si="21"/>
        <v>6264.1353384000004</v>
      </c>
      <c r="T61" s="49">
        <f t="shared" si="21"/>
        <v>6927.5694232799997</v>
      </c>
      <c r="U61" s="49">
        <f t="shared" si="21"/>
        <v>7367.6227428000002</v>
      </c>
      <c r="V61" s="49">
        <f t="shared" si="21"/>
        <v>7307.4020515199982</v>
      </c>
      <c r="W61" s="49">
        <f t="shared" si="21"/>
        <v>7019.9849109600009</v>
      </c>
      <c r="X61" s="49">
        <f t="shared" si="21"/>
        <v>7454.1152743200018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4445.9517311999989</v>
      </c>
      <c r="D62" s="52">
        <f>INTAVI!D62+NRGSUP!D62</f>
        <v>4931.9198207999989</v>
      </c>
      <c r="E62" s="52">
        <f>INTAVI!E62+NRGSUP!E62</f>
        <v>4898.7671039999987</v>
      </c>
      <c r="F62" s="52">
        <f>INTAVI!F62+NRGSUP!F62</f>
        <v>5164.5440447999999</v>
      </c>
      <c r="G62" s="52">
        <f>INTAVI!G62+NRGSUP!G62</f>
        <v>5440.7356416000002</v>
      </c>
      <c r="H62" s="52">
        <f>INTAVI!H62+NRGSUP!H62</f>
        <v>5474.3363135999998</v>
      </c>
      <c r="I62" s="52">
        <f>INTAVI!I62+NRGSUP!I62</f>
        <v>5516.8952832000004</v>
      </c>
      <c r="J62" s="52">
        <f>INTAVI!J62+NRGSUP!J62</f>
        <v>5391.0073728000034</v>
      </c>
      <c r="K62" s="52">
        <f>INTAVI!K62+NRGSUP!K62</f>
        <v>5094.7670591999995</v>
      </c>
      <c r="L62" s="52">
        <f>INTAVI!L62+NRGSUP!L62</f>
        <v>5808.6560448000018</v>
      </c>
      <c r="M62" s="52">
        <f>INTAVI!M62+NRGSUP!M62</f>
        <v>5062.7356416000002</v>
      </c>
      <c r="N62" s="52">
        <f>INTAVI!N62+NRGSUP!N62</f>
        <v>5186.3837759999979</v>
      </c>
      <c r="O62" s="52">
        <f>INTAVI!O62+NRGSUP!O62</f>
        <v>5821.5354624000011</v>
      </c>
      <c r="P62" s="52">
        <f>INTAVI!P62+NRGSUP!P62</f>
        <v>5887.6159103999989</v>
      </c>
      <c r="Q62" s="52">
        <f>INTAVI!Q62+NRGSUP!Q62</f>
        <v>6186.4322687999975</v>
      </c>
      <c r="R62" s="52">
        <f>INTAVI!R62+NRGSUP!R62</f>
        <v>5823.1035071999977</v>
      </c>
      <c r="S62" s="52">
        <f>INTAVI!S62+NRGSUP!S62</f>
        <v>6014.1743424000015</v>
      </c>
      <c r="T62" s="52">
        <f>INTAVI!T62+NRGSUP!T62</f>
        <v>6590.6479295999998</v>
      </c>
      <c r="U62" s="52">
        <f>INTAVI!U62+NRGSUP!U62</f>
        <v>6937.7579711999997</v>
      </c>
      <c r="V62" s="52">
        <f>INTAVI!V62+NRGSUP!V62</f>
        <v>6910.2754559999994</v>
      </c>
      <c r="W62" s="52">
        <f>INTAVI!W62+NRGSUP!W62</f>
        <v>6531.8899968000005</v>
      </c>
      <c r="X62" s="52">
        <f>INTAVI!X62+NRGSUP!X62</f>
        <v>6982.0091712000012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3.3598656000000013</v>
      </c>
      <c r="H63" s="52">
        <f>INTAVI!H63+NRGSUP!H63</f>
        <v>6.7201344000000018</v>
      </c>
      <c r="I63" s="52">
        <f>INTAVI!I63+NRGSUP!I63</f>
        <v>3.3598656000000013</v>
      </c>
      <c r="J63" s="52">
        <f>INTAVI!J63+NRGSUP!J63</f>
        <v>3.3598656000000022</v>
      </c>
      <c r="K63" s="52">
        <f>INTAVI!K63+NRGSUP!K63</f>
        <v>6.7201344000000018</v>
      </c>
      <c r="L63" s="52">
        <f>INTAVI!L63+NRGSUP!L63</f>
        <v>6.7201344000000036</v>
      </c>
      <c r="M63" s="52">
        <f>INTAVI!M63+NRGSUP!M63</f>
        <v>6.7201344000000001</v>
      </c>
      <c r="N63" s="52">
        <f>INTAVI!N63+NRGSUP!N63</f>
        <v>6.7201343999999965</v>
      </c>
      <c r="O63" s="52">
        <f>INTAVI!O63+NRGSUP!O63</f>
        <v>6.720134400000001</v>
      </c>
      <c r="P63" s="52">
        <f>INTAVI!P63+NRGSUP!P63</f>
        <v>10.079999999999998</v>
      </c>
      <c r="Q63" s="52">
        <f>INTAVI!Q63+NRGSUP!Q63</f>
        <v>10.079999999999989</v>
      </c>
      <c r="R63" s="52">
        <f>INTAVI!R63+NRGSUP!R63</f>
        <v>6.7201343999999938</v>
      </c>
      <c r="S63" s="52">
        <f>INTAVI!S63+NRGSUP!S63</f>
        <v>6.7201344000000036</v>
      </c>
      <c r="T63" s="52">
        <f>INTAVI!T63+NRGSUP!T63</f>
        <v>7.3350143999999968</v>
      </c>
      <c r="U63" s="52">
        <f>INTAVI!U63+NRGSUP!U63</f>
        <v>7.670879999999995</v>
      </c>
      <c r="V63" s="52">
        <f>INTAVI!V63+NRGSUP!V63</f>
        <v>9.7441343999999965</v>
      </c>
      <c r="W63" s="52">
        <f>INTAVI!W63+NRGSUP!W63</f>
        <v>10.079999999999998</v>
      </c>
      <c r="X63" s="52">
        <f>INTAVI!X63+NRGSUP!X63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3.0030436800000007</v>
      </c>
      <c r="F64" s="52">
        <f>INTAVI!F64+NRGSUP!F64</f>
        <v>8.6812689599999988</v>
      </c>
      <c r="G64" s="52">
        <f>INTAVI!G64+NRGSUP!G64</f>
        <v>16.106912640000001</v>
      </c>
      <c r="H64" s="52">
        <f>INTAVI!H64+NRGSUP!H64</f>
        <v>18.61855632</v>
      </c>
      <c r="I64" s="52">
        <f>INTAVI!I64+NRGSUP!I64</f>
        <v>17.308287360000001</v>
      </c>
      <c r="J64" s="52">
        <f>INTAVI!J64+NRGSUP!J64</f>
        <v>17.25364368</v>
      </c>
      <c r="K64" s="52">
        <f>INTAVI!K64+NRGSUP!K64</f>
        <v>20.147399999999998</v>
      </c>
      <c r="L64" s="52">
        <f>INTAVI!L64+NRGSUP!L64</f>
        <v>22.276734479999998</v>
      </c>
      <c r="M64" s="52">
        <f>INTAVI!M64+NRGSUP!M64</f>
        <v>30.466799999999996</v>
      </c>
      <c r="N64" s="52">
        <f>INTAVI!N64+NRGSUP!N64</f>
        <v>50.232087359999987</v>
      </c>
      <c r="O64" s="52">
        <f>INTAVI!O64+NRGSUP!O64</f>
        <v>118.75486896000002</v>
      </c>
      <c r="P64" s="52">
        <f>INTAVI!P64+NRGSUP!P64</f>
        <v>147.14717471999998</v>
      </c>
      <c r="Q64" s="52">
        <f>INTAVI!Q64+NRGSUP!Q64</f>
        <v>171.22557816</v>
      </c>
      <c r="R64" s="52">
        <f>INTAVI!R64+NRGSUP!R64</f>
        <v>200.60048736000002</v>
      </c>
      <c r="S64" s="52">
        <f>INTAVI!S64+NRGSUP!S64</f>
        <v>205.40520000000001</v>
      </c>
      <c r="T64" s="52">
        <f>INTAVI!T64+NRGSUP!T64</f>
        <v>213.05000808000003</v>
      </c>
      <c r="U64" s="52">
        <f>INTAVI!U64+NRGSUP!U64</f>
        <v>198.92166840000002</v>
      </c>
      <c r="V64" s="52">
        <f>INTAVI!V64+NRGSUP!V64</f>
        <v>184.33160928000001</v>
      </c>
      <c r="W64" s="52">
        <f>INTAVI!W64+NRGSUP!W64</f>
        <v>183.39460776000001</v>
      </c>
      <c r="X64" s="52">
        <f>INTAVI!X64+NRGSUP!X64</f>
        <v>150.88279752000003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84.456000000000003</v>
      </c>
      <c r="U65" s="52">
        <f>INTAVI!U65+NRGSUP!U65</f>
        <v>105.25896</v>
      </c>
      <c r="V65" s="52">
        <f>INTAVI!V65+NRGSUP!V65</f>
        <v>93.371399999999966</v>
      </c>
      <c r="W65" s="52">
        <f>INTAVI!W65+NRGSUP!W65</f>
        <v>148.78943999999996</v>
      </c>
      <c r="X65" s="52">
        <f>INTAVI!X65+NRGSUP!X65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3.7949083199999998</v>
      </c>
      <c r="J67" s="52">
        <f>INTAVI!J67+NRGSUP!J67</f>
        <v>0</v>
      </c>
      <c r="K67" s="52">
        <f>INTAVI!K67+NRGSUP!K67</f>
        <v>0</v>
      </c>
      <c r="L67" s="52">
        <f>INTAVI!L67+NRGSUP!L67</f>
        <v>7.5898166400000022</v>
      </c>
      <c r="M67" s="52">
        <f>INTAVI!M67+NRGSUP!M67</f>
        <v>24.666776640000002</v>
      </c>
      <c r="N67" s="52">
        <f>INTAVI!N67+NRGSUP!N67</f>
        <v>22.769195039999996</v>
      </c>
      <c r="O67" s="52">
        <f>INTAVI!O67+NRGSUP!O67</f>
        <v>18.974286719999998</v>
      </c>
      <c r="P67" s="52">
        <f>INTAVI!P67+NRGSUP!P67</f>
        <v>18.974286720000002</v>
      </c>
      <c r="Q67" s="52">
        <f>INTAVI!Q67+NRGSUP!Q67</f>
        <v>18.974286720000002</v>
      </c>
      <c r="R67" s="52">
        <f>INTAVI!R67+NRGSUP!R67</f>
        <v>22.76919504</v>
      </c>
      <c r="S67" s="52">
        <f>INTAVI!S67+NRGSUP!S67</f>
        <v>24.666776640000009</v>
      </c>
      <c r="T67" s="52">
        <f>INTAVI!T67+NRGSUP!T67</f>
        <v>23.452273439999999</v>
      </c>
      <c r="U67" s="52">
        <f>INTAVI!U67+NRGSUP!U67</f>
        <v>25.078407840000008</v>
      </c>
      <c r="V67" s="52">
        <f>INTAVI!V67+NRGSUP!V67</f>
        <v>21.659192639999997</v>
      </c>
      <c r="W67" s="52">
        <f>INTAVI!W67+NRGSUP!W67</f>
        <v>37.795135680000001</v>
      </c>
      <c r="X67" s="52">
        <f>INTAVI!X67+NRGSUP!X67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0.22378463999999992</v>
      </c>
      <c r="J68" s="52">
        <f>INTAVI!J68+NRGSUP!J68</f>
        <v>0.10271664</v>
      </c>
      <c r="K68" s="52">
        <f>INTAVI!K68+NRGSUP!K68</f>
        <v>9.4815360000000001E-2</v>
      </c>
      <c r="L68" s="52">
        <f>INTAVI!L68+NRGSUP!L68</f>
        <v>0.56608847999999989</v>
      </c>
      <c r="M68" s="52">
        <f>INTAVI!M68+NRGSUP!M68</f>
        <v>1.5091444799999998</v>
      </c>
      <c r="N68" s="52">
        <f>INTAVI!N68+NRGSUP!N68</f>
        <v>3.7505591999999992</v>
      </c>
      <c r="O68" s="52">
        <f>INTAVI!O68+NRGSUP!O68</f>
        <v>2.7812505600000001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6.1426080000000008E-2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7.9012800000000016</v>
      </c>
      <c r="I69" s="52">
        <f>INTAVI!I69+NRGSUP!I69</f>
        <v>5.2676049599999999</v>
      </c>
      <c r="J69" s="52">
        <f>INTAVI!J69+NRGSUP!J69</f>
        <v>5.2676049599999999</v>
      </c>
      <c r="K69" s="52">
        <f>INTAVI!K69+NRGSUP!K69</f>
        <v>5.2676049599999999</v>
      </c>
      <c r="L69" s="52">
        <f>INTAVI!L69+NRGSUP!L69</f>
        <v>5.2676049599999999</v>
      </c>
      <c r="M69" s="52">
        <f>INTAVI!M69+NRGSUP!M69</f>
        <v>55.308959999999999</v>
      </c>
      <c r="N69" s="52">
        <f>INTAVI!N69+NRGSUP!N69</f>
        <v>50.041609920000006</v>
      </c>
      <c r="O69" s="52">
        <f>INTAVI!O69+NRGSUP!O69</f>
        <v>44.774004960000013</v>
      </c>
      <c r="P69" s="52">
        <f>INTAVI!P69+NRGSUP!P69</f>
        <v>44.773750080000006</v>
      </c>
      <c r="Q69" s="52">
        <f>INTAVI!Q69+NRGSUP!Q69</f>
        <v>52.675284959999992</v>
      </c>
      <c r="R69" s="52">
        <f>INTAVI!R69+NRGSUP!R69</f>
        <v>50.041609919999992</v>
      </c>
      <c r="S69" s="52">
        <f>INTAVI!S69+NRGSUP!S69</f>
        <v>13.168884959999998</v>
      </c>
      <c r="T69" s="52">
        <f>INTAVI!T69+NRGSUP!T69</f>
        <v>8.6281977599999991</v>
      </c>
      <c r="U69" s="52">
        <f>INTAVI!U69+NRGSUP!U69</f>
        <v>92.873429279999982</v>
      </c>
      <c r="V69" s="52">
        <f>INTAVI!V69+NRGSUP!V69</f>
        <v>88.020259200000012</v>
      </c>
      <c r="W69" s="52">
        <f>INTAVI!W69+NRGSUP!W69</f>
        <v>108.03573071999999</v>
      </c>
      <c r="X69" s="52">
        <f>INTAVI!X69+NRGSUP!X69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80.758079999999978</v>
      </c>
      <c r="D2" s="21">
        <f t="shared" ref="D2:X2" si="0">SUM(D3,D17,D22,D25,D26,D51,D52)</f>
        <v>80.758080000000021</v>
      </c>
      <c r="E2" s="21">
        <f t="shared" si="0"/>
        <v>83.864160000000041</v>
      </c>
      <c r="F2" s="21">
        <f t="shared" si="0"/>
        <v>121.16507472000004</v>
      </c>
      <c r="G2" s="21">
        <f t="shared" si="0"/>
        <v>146.01966804000006</v>
      </c>
      <c r="H2" s="21">
        <f t="shared" si="0"/>
        <v>177.08745672000001</v>
      </c>
      <c r="I2" s="21">
        <f t="shared" si="0"/>
        <v>198.83519351999999</v>
      </c>
      <c r="J2" s="21">
        <f t="shared" si="0"/>
        <v>242.33040828000009</v>
      </c>
      <c r="K2" s="21">
        <f t="shared" si="0"/>
        <v>292.03907723999998</v>
      </c>
      <c r="L2" s="21">
        <f t="shared" si="0"/>
        <v>307.57310100000007</v>
      </c>
      <c r="M2" s="21">
        <f t="shared" si="0"/>
        <v>354.17517227999991</v>
      </c>
      <c r="N2" s="21">
        <f t="shared" si="0"/>
        <v>354.17517227999991</v>
      </c>
      <c r="O2" s="21">
        <f t="shared" si="0"/>
        <v>357.28176996000008</v>
      </c>
      <c r="P2" s="21">
        <f t="shared" si="0"/>
        <v>369.70919603999994</v>
      </c>
      <c r="Q2" s="21">
        <f t="shared" si="0"/>
        <v>329.32057896000003</v>
      </c>
      <c r="R2" s="21">
        <f t="shared" si="0"/>
        <v>323.10712476000015</v>
      </c>
      <c r="S2" s="21">
        <f t="shared" si="0"/>
        <v>369.70919603999988</v>
      </c>
      <c r="T2" s="21">
        <f t="shared" si="0"/>
        <v>421.22923307999991</v>
      </c>
      <c r="U2" s="21">
        <f t="shared" si="0"/>
        <v>461.37841740000016</v>
      </c>
      <c r="V2" s="21">
        <f t="shared" si="0"/>
        <v>472.2643692000002</v>
      </c>
      <c r="W2" s="21">
        <f t="shared" si="0"/>
        <v>174.97480464000003</v>
      </c>
      <c r="X2" s="21">
        <f t="shared" si="0"/>
        <v>235.49547924000009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80.758079999999978</v>
      </c>
      <c r="D26" s="27">
        <f t="shared" si="13"/>
        <v>80.758080000000021</v>
      </c>
      <c r="E26" s="27">
        <f t="shared" si="13"/>
        <v>83.864160000000041</v>
      </c>
      <c r="F26" s="27">
        <f t="shared" si="13"/>
        <v>121.16507472000004</v>
      </c>
      <c r="G26" s="27">
        <f t="shared" si="13"/>
        <v>146.01966804000006</v>
      </c>
      <c r="H26" s="27">
        <f t="shared" si="13"/>
        <v>177.08745672000001</v>
      </c>
      <c r="I26" s="27">
        <f t="shared" si="13"/>
        <v>198.83519351999999</v>
      </c>
      <c r="J26" s="27">
        <f t="shared" si="13"/>
        <v>242.33040828000009</v>
      </c>
      <c r="K26" s="27">
        <f t="shared" si="13"/>
        <v>292.03907723999998</v>
      </c>
      <c r="L26" s="27">
        <f t="shared" si="13"/>
        <v>307.57310100000007</v>
      </c>
      <c r="M26" s="27">
        <f t="shared" si="13"/>
        <v>354.17517227999991</v>
      </c>
      <c r="N26" s="27">
        <f t="shared" si="13"/>
        <v>354.17517227999991</v>
      </c>
      <c r="O26" s="27">
        <f t="shared" si="13"/>
        <v>357.28176996000008</v>
      </c>
      <c r="P26" s="27">
        <f t="shared" si="13"/>
        <v>369.70919603999994</v>
      </c>
      <c r="Q26" s="27">
        <f t="shared" si="13"/>
        <v>329.32057896000003</v>
      </c>
      <c r="R26" s="27">
        <f t="shared" si="13"/>
        <v>323.10712476000015</v>
      </c>
      <c r="S26" s="27">
        <f t="shared" si="13"/>
        <v>369.70919603999988</v>
      </c>
      <c r="T26" s="27">
        <f t="shared" si="13"/>
        <v>421.22923307999991</v>
      </c>
      <c r="U26" s="27">
        <f t="shared" si="13"/>
        <v>461.37841740000016</v>
      </c>
      <c r="V26" s="27">
        <f t="shared" si="13"/>
        <v>472.2643692000002</v>
      </c>
      <c r="W26" s="27">
        <f t="shared" si="13"/>
        <v>174.97480464000003</v>
      </c>
      <c r="X26" s="27">
        <f t="shared" ref="X26" si="14">SUM(X27,X33)</f>
        <v>235.49547924000009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80.758079999999978</v>
      </c>
      <c r="D33" s="19">
        <f t="shared" si="17"/>
        <v>80.758080000000021</v>
      </c>
      <c r="E33" s="19">
        <f t="shared" si="17"/>
        <v>83.864160000000041</v>
      </c>
      <c r="F33" s="19">
        <f t="shared" si="17"/>
        <v>121.16507472000004</v>
      </c>
      <c r="G33" s="19">
        <f t="shared" si="17"/>
        <v>146.01966804000006</v>
      </c>
      <c r="H33" s="19">
        <f t="shared" si="17"/>
        <v>177.08745672000001</v>
      </c>
      <c r="I33" s="19">
        <f t="shared" si="17"/>
        <v>198.83519351999999</v>
      </c>
      <c r="J33" s="19">
        <f t="shared" si="17"/>
        <v>242.33040828000009</v>
      </c>
      <c r="K33" s="19">
        <f t="shared" si="17"/>
        <v>292.03907723999998</v>
      </c>
      <c r="L33" s="19">
        <f t="shared" si="17"/>
        <v>307.57310100000007</v>
      </c>
      <c r="M33" s="19">
        <f t="shared" si="17"/>
        <v>354.17517227999991</v>
      </c>
      <c r="N33" s="19">
        <f t="shared" si="17"/>
        <v>354.17517227999991</v>
      </c>
      <c r="O33" s="19">
        <f t="shared" si="17"/>
        <v>357.28176996000008</v>
      </c>
      <c r="P33" s="19">
        <f t="shared" si="17"/>
        <v>369.70919603999994</v>
      </c>
      <c r="Q33" s="19">
        <f t="shared" si="17"/>
        <v>329.32057896000003</v>
      </c>
      <c r="R33" s="19">
        <f t="shared" si="17"/>
        <v>323.10712476000015</v>
      </c>
      <c r="S33" s="19">
        <f t="shared" si="17"/>
        <v>369.70919603999988</v>
      </c>
      <c r="T33" s="19">
        <f t="shared" si="17"/>
        <v>421.22923307999991</v>
      </c>
      <c r="U33" s="19">
        <f t="shared" si="17"/>
        <v>461.37841740000016</v>
      </c>
      <c r="V33" s="19">
        <f t="shared" si="17"/>
        <v>472.2643692000002</v>
      </c>
      <c r="W33" s="19">
        <f t="shared" si="17"/>
        <v>174.97480464000003</v>
      </c>
      <c r="X33" s="19">
        <f t="shared" ref="X33" si="18">SUM(X34:X50)</f>
        <v>235.49547924000009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9.3240000000000042E-3</v>
      </c>
      <c r="U38" s="8">
        <f>INTAVI_PA_IN!U38+INTAVI_PA_EX!U38+INTAVI_FR_IN!U38+INTAVI_FR_EX!U38</f>
        <v>0</v>
      </c>
      <c r="V38" s="8">
        <f>INTAVI_PA_IN!V38+INTAVI_PA_EX!V38+INTAVI_FR_IN!V38+INTAVI_FR_EX!V38</f>
        <v>3.0239999999999993E-3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80.758079999999978</v>
      </c>
      <c r="D40" s="8">
        <f>INTAVI_PA_IN!D40+INTAVI_PA_EX!D40+INTAVI_FR_IN!D40+INTAVI_FR_EX!D40</f>
        <v>80.758080000000021</v>
      </c>
      <c r="E40" s="8">
        <f>INTAVI_PA_IN!E40+INTAVI_PA_EX!E40+INTAVI_FR_IN!E40+INTAVI_FR_EX!E40</f>
        <v>83.864160000000041</v>
      </c>
      <c r="F40" s="8">
        <f>INTAVI_PA_IN!F40+INTAVI_PA_EX!F40+INTAVI_FR_IN!F40+INTAVI_FR_EX!F40</f>
        <v>121.16507472000004</v>
      </c>
      <c r="G40" s="8">
        <f>INTAVI_PA_IN!G40+INTAVI_PA_EX!G40+INTAVI_FR_IN!G40+INTAVI_FR_EX!G40</f>
        <v>146.01966804000006</v>
      </c>
      <c r="H40" s="8">
        <f>INTAVI_PA_IN!H40+INTAVI_PA_EX!H40+INTAVI_FR_IN!H40+INTAVI_FR_EX!H40</f>
        <v>177.08745672000001</v>
      </c>
      <c r="I40" s="8">
        <f>INTAVI_PA_IN!I40+INTAVI_PA_EX!I40+INTAVI_FR_IN!I40+INTAVI_FR_EX!I40</f>
        <v>198.83519351999999</v>
      </c>
      <c r="J40" s="8">
        <f>INTAVI_PA_IN!J40+INTAVI_PA_EX!J40+INTAVI_FR_IN!J40+INTAVI_FR_EX!J40</f>
        <v>242.33040828000009</v>
      </c>
      <c r="K40" s="8">
        <f>INTAVI_PA_IN!K40+INTAVI_PA_EX!K40+INTAVI_FR_IN!K40+INTAVI_FR_EX!K40</f>
        <v>292.03907723999998</v>
      </c>
      <c r="L40" s="8">
        <f>INTAVI_PA_IN!L40+INTAVI_PA_EX!L40+INTAVI_FR_IN!L40+INTAVI_FR_EX!L40</f>
        <v>307.57310100000007</v>
      </c>
      <c r="M40" s="8">
        <f>INTAVI_PA_IN!M40+INTAVI_PA_EX!M40+INTAVI_FR_IN!M40+INTAVI_FR_EX!M40</f>
        <v>354.17517227999991</v>
      </c>
      <c r="N40" s="8">
        <f>INTAVI_PA_IN!N40+INTAVI_PA_EX!N40+INTAVI_FR_IN!N40+INTAVI_FR_EX!N40</f>
        <v>354.17517227999991</v>
      </c>
      <c r="O40" s="8">
        <f>INTAVI_PA_IN!O40+INTAVI_PA_EX!O40+INTAVI_FR_IN!O40+INTAVI_FR_EX!O40</f>
        <v>357.28176996000008</v>
      </c>
      <c r="P40" s="8">
        <f>INTAVI_PA_IN!P40+INTAVI_PA_EX!P40+INTAVI_FR_IN!P40+INTAVI_FR_EX!P40</f>
        <v>369.70919603999994</v>
      </c>
      <c r="Q40" s="8">
        <f>INTAVI_PA_IN!Q40+INTAVI_PA_EX!Q40+INTAVI_FR_IN!Q40+INTAVI_FR_EX!Q40</f>
        <v>329.32057896000003</v>
      </c>
      <c r="R40" s="8">
        <f>INTAVI_PA_IN!R40+INTAVI_PA_EX!R40+INTAVI_FR_IN!R40+INTAVI_FR_EX!R40</f>
        <v>323.10712476000015</v>
      </c>
      <c r="S40" s="8">
        <f>INTAVI_PA_IN!S40+INTAVI_PA_EX!S40+INTAVI_FR_IN!S40+INTAVI_FR_EX!S40</f>
        <v>369.70919603999988</v>
      </c>
      <c r="T40" s="8">
        <f>INTAVI_PA_IN!T40+INTAVI_PA_EX!T40+INTAVI_FR_IN!T40+INTAVI_FR_EX!T40</f>
        <v>421.21990907999992</v>
      </c>
      <c r="U40" s="8">
        <f>INTAVI_PA_IN!U40+INTAVI_PA_EX!U40+INTAVI_FR_IN!U40+INTAVI_FR_EX!U40</f>
        <v>461.37841740000016</v>
      </c>
      <c r="V40" s="8">
        <f>INTAVI_PA_IN!V40+INTAVI_PA_EX!V40+INTAVI_FR_IN!V40+INTAVI_FR_EX!V40</f>
        <v>472.26134520000022</v>
      </c>
      <c r="W40" s="8">
        <f>INTAVI_PA_IN!W40+INTAVI_PA_EX!W40+INTAVI_FR_IN!W40+INTAVI_FR_EX!W40</f>
        <v>174.97480464000003</v>
      </c>
      <c r="X40" s="8">
        <f>INTAVI_PA_IN!X40+INTAVI_PA_EX!X40+INTAVI_FR_IN!X40+INTAVI_FR_EX!X40</f>
        <v>235.49547924000009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69.980138572134791</v>
      </c>
      <c r="D2" s="21">
        <f t="shared" ref="D2:X2" si="0">SUM(D3,D17,D22,D25,D26,D51,D52)</f>
        <v>70.014766282737511</v>
      </c>
      <c r="E2" s="21">
        <f t="shared" si="0"/>
        <v>72.646966229963951</v>
      </c>
      <c r="F2" s="21">
        <f t="shared" si="0"/>
        <v>105.34209066818163</v>
      </c>
      <c r="G2" s="21">
        <f t="shared" si="0"/>
        <v>126.97833783509779</v>
      </c>
      <c r="H2" s="21">
        <f t="shared" si="0"/>
        <v>156.96479752707791</v>
      </c>
      <c r="I2" s="21">
        <f t="shared" si="0"/>
        <v>179.39481461052998</v>
      </c>
      <c r="J2" s="21">
        <f t="shared" si="0"/>
        <v>219.54090533203498</v>
      </c>
      <c r="K2" s="21">
        <f t="shared" si="0"/>
        <v>263.67014173538257</v>
      </c>
      <c r="L2" s="21">
        <f t="shared" si="0"/>
        <v>275.82429346083018</v>
      </c>
      <c r="M2" s="21">
        <f t="shared" si="0"/>
        <v>319.85134586797278</v>
      </c>
      <c r="N2" s="21">
        <f t="shared" si="0"/>
        <v>320.24485879917711</v>
      </c>
      <c r="O2" s="21">
        <f t="shared" si="0"/>
        <v>314.66680236812465</v>
      </c>
      <c r="P2" s="21">
        <f t="shared" si="0"/>
        <v>321.87627844317825</v>
      </c>
      <c r="Q2" s="21">
        <f t="shared" si="0"/>
        <v>292.26069866906653</v>
      </c>
      <c r="R2" s="21">
        <f t="shared" si="0"/>
        <v>291.67212174695925</v>
      </c>
      <c r="S2" s="21">
        <f t="shared" si="0"/>
        <v>335.97616937888819</v>
      </c>
      <c r="T2" s="21">
        <f t="shared" si="0"/>
        <v>384.19533709031174</v>
      </c>
      <c r="U2" s="21">
        <f t="shared" si="0"/>
        <v>421.31806065036506</v>
      </c>
      <c r="V2" s="21">
        <f t="shared" si="0"/>
        <v>429.76641393738765</v>
      </c>
      <c r="W2" s="21">
        <f t="shared" si="0"/>
        <v>147.60875189856225</v>
      </c>
      <c r="X2" s="21">
        <f t="shared" si="0"/>
        <v>203.46303815716939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69.980138572134791</v>
      </c>
      <c r="D26" s="27">
        <f t="shared" si="7"/>
        <v>70.014766282737511</v>
      </c>
      <c r="E26" s="27">
        <f t="shared" si="7"/>
        <v>72.646966229963951</v>
      </c>
      <c r="F26" s="27">
        <f t="shared" si="7"/>
        <v>105.34209066818163</v>
      </c>
      <c r="G26" s="27">
        <f t="shared" si="7"/>
        <v>126.97833783509779</v>
      </c>
      <c r="H26" s="27">
        <f t="shared" si="7"/>
        <v>156.96479752707791</v>
      </c>
      <c r="I26" s="27">
        <f t="shared" si="7"/>
        <v>179.39481461052998</v>
      </c>
      <c r="J26" s="27">
        <f t="shared" si="7"/>
        <v>219.54090533203498</v>
      </c>
      <c r="K26" s="27">
        <f t="shared" si="7"/>
        <v>263.67014173538257</v>
      </c>
      <c r="L26" s="27">
        <f t="shared" si="7"/>
        <v>275.82429346083018</v>
      </c>
      <c r="M26" s="27">
        <f t="shared" si="7"/>
        <v>319.85134586797278</v>
      </c>
      <c r="N26" s="27">
        <f t="shared" si="7"/>
        <v>320.24485879917711</v>
      </c>
      <c r="O26" s="27">
        <f t="shared" si="7"/>
        <v>314.66680236812465</v>
      </c>
      <c r="P26" s="27">
        <f t="shared" si="7"/>
        <v>321.87627844317825</v>
      </c>
      <c r="Q26" s="27">
        <f t="shared" si="7"/>
        <v>292.26069866906653</v>
      </c>
      <c r="R26" s="27">
        <f t="shared" si="7"/>
        <v>291.67212174695925</v>
      </c>
      <c r="S26" s="27">
        <f t="shared" si="7"/>
        <v>335.97616937888819</v>
      </c>
      <c r="T26" s="27">
        <f t="shared" si="7"/>
        <v>384.19533709031174</v>
      </c>
      <c r="U26" s="27">
        <f t="shared" si="7"/>
        <v>421.31806065036506</v>
      </c>
      <c r="V26" s="27">
        <f t="shared" si="7"/>
        <v>429.76641393738765</v>
      </c>
      <c r="W26" s="27">
        <f t="shared" si="7"/>
        <v>147.60875189856225</v>
      </c>
      <c r="X26" s="27">
        <f t="shared" si="7"/>
        <v>203.46303815716939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69.980138572134791</v>
      </c>
      <c r="D33" s="19">
        <f t="shared" si="9"/>
        <v>70.014766282737511</v>
      </c>
      <c r="E33" s="19">
        <f t="shared" si="9"/>
        <v>72.646966229963951</v>
      </c>
      <c r="F33" s="19">
        <f t="shared" si="9"/>
        <v>105.34209066818163</v>
      </c>
      <c r="G33" s="19">
        <f t="shared" si="9"/>
        <v>126.97833783509779</v>
      </c>
      <c r="H33" s="19">
        <f t="shared" si="9"/>
        <v>156.96479752707791</v>
      </c>
      <c r="I33" s="19">
        <f t="shared" si="9"/>
        <v>179.39481461052998</v>
      </c>
      <c r="J33" s="19">
        <f t="shared" si="9"/>
        <v>219.54090533203498</v>
      </c>
      <c r="K33" s="19">
        <f t="shared" si="9"/>
        <v>263.67014173538257</v>
      </c>
      <c r="L33" s="19">
        <f t="shared" si="9"/>
        <v>275.82429346083018</v>
      </c>
      <c r="M33" s="19">
        <f t="shared" si="9"/>
        <v>319.85134586797278</v>
      </c>
      <c r="N33" s="19">
        <f t="shared" si="9"/>
        <v>320.24485879917711</v>
      </c>
      <c r="O33" s="19">
        <f t="shared" si="9"/>
        <v>314.66680236812465</v>
      </c>
      <c r="P33" s="19">
        <f t="shared" si="9"/>
        <v>321.87627844317825</v>
      </c>
      <c r="Q33" s="19">
        <f t="shared" si="9"/>
        <v>292.26069866906653</v>
      </c>
      <c r="R33" s="19">
        <f t="shared" si="9"/>
        <v>291.67212174695925</v>
      </c>
      <c r="S33" s="19">
        <f t="shared" si="9"/>
        <v>335.97616937888819</v>
      </c>
      <c r="T33" s="19">
        <f t="shared" si="9"/>
        <v>384.19533709031174</v>
      </c>
      <c r="U33" s="19">
        <f t="shared" si="9"/>
        <v>421.31806065036506</v>
      </c>
      <c r="V33" s="19">
        <f t="shared" si="9"/>
        <v>429.76641393738765</v>
      </c>
      <c r="W33" s="19">
        <f t="shared" si="9"/>
        <v>147.60875189856225</v>
      </c>
      <c r="X33" s="19">
        <f t="shared" si="9"/>
        <v>203.46303815716939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8.5042467181989934E-3</v>
      </c>
      <c r="U38" s="8">
        <v>0</v>
      </c>
      <c r="V38" s="8">
        <v>2.7518773816203016E-3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69.980138572134791</v>
      </c>
      <c r="D40" s="8">
        <v>70.014766282737511</v>
      </c>
      <c r="E40" s="8">
        <v>72.646966229963951</v>
      </c>
      <c r="F40" s="8">
        <v>105.34209066818163</v>
      </c>
      <c r="G40" s="8">
        <v>126.97833783509779</v>
      </c>
      <c r="H40" s="8">
        <v>156.96479752707791</v>
      </c>
      <c r="I40" s="8">
        <v>179.39481461052998</v>
      </c>
      <c r="J40" s="8">
        <v>219.54090533203498</v>
      </c>
      <c r="K40" s="8">
        <v>263.67014173538257</v>
      </c>
      <c r="L40" s="8">
        <v>275.82429346083018</v>
      </c>
      <c r="M40" s="8">
        <v>319.85134586797278</v>
      </c>
      <c r="N40" s="8">
        <v>320.24485879917711</v>
      </c>
      <c r="O40" s="8">
        <v>314.66680236812465</v>
      </c>
      <c r="P40" s="8">
        <v>321.87627844317825</v>
      </c>
      <c r="Q40" s="8">
        <v>292.26069866906653</v>
      </c>
      <c r="R40" s="8">
        <v>291.67212174695925</v>
      </c>
      <c r="S40" s="8">
        <v>335.97616937888819</v>
      </c>
      <c r="T40" s="8">
        <v>384.18683284359355</v>
      </c>
      <c r="U40" s="8">
        <v>421.31806065036506</v>
      </c>
      <c r="V40" s="8">
        <v>429.76366206000603</v>
      </c>
      <c r="W40" s="8">
        <v>147.60875189856225</v>
      </c>
      <c r="X40" s="8">
        <v>203.46303815716939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10.042316936695803</v>
      </c>
      <c r="D2" s="21">
        <f t="shared" ref="D2:X2" si="0">SUM(D3,D17,D22,D25,D26,D51,D52)</f>
        <v>10.051369742849042</v>
      </c>
      <c r="E2" s="21">
        <f t="shared" si="0"/>
        <v>10.425381354021889</v>
      </c>
      <c r="F2" s="21">
        <f t="shared" si="0"/>
        <v>15.1098025169817</v>
      </c>
      <c r="G2" s="21">
        <f t="shared" si="0"/>
        <v>18.219199942542012</v>
      </c>
      <c r="H2" s="21">
        <f t="shared" si="0"/>
        <v>19.042170521122195</v>
      </c>
      <c r="I2" s="21">
        <f t="shared" si="0"/>
        <v>18.331050337331462</v>
      </c>
      <c r="J2" s="21">
        <f t="shared" si="0"/>
        <v>21.66419555277103</v>
      </c>
      <c r="K2" s="21">
        <f t="shared" si="0"/>
        <v>26.723811753637207</v>
      </c>
      <c r="L2" s="21">
        <f t="shared" si="0"/>
        <v>28.734042542152789</v>
      </c>
      <c r="M2" s="21">
        <f t="shared" si="0"/>
        <v>30.552250558987634</v>
      </c>
      <c r="N2" s="21">
        <f t="shared" si="0"/>
        <v>30.349433136349916</v>
      </c>
      <c r="O2" s="21">
        <f t="shared" si="0"/>
        <v>31.573188130254994</v>
      </c>
      <c r="P2" s="21">
        <f t="shared" si="0"/>
        <v>31.679816608805211</v>
      </c>
      <c r="Q2" s="21">
        <f t="shared" si="0"/>
        <v>28.621458832183126</v>
      </c>
      <c r="R2" s="21">
        <f t="shared" si="0"/>
        <v>27.306990203334998</v>
      </c>
      <c r="S2" s="21">
        <f t="shared" si="0"/>
        <v>29.814254625257824</v>
      </c>
      <c r="T2" s="21">
        <f t="shared" si="0"/>
        <v>32.514970588804893</v>
      </c>
      <c r="U2" s="21">
        <f t="shared" si="0"/>
        <v>35.468544501640778</v>
      </c>
      <c r="V2" s="21">
        <f t="shared" si="0"/>
        <v>36.46796960166516</v>
      </c>
      <c r="W2" s="21">
        <f t="shared" si="0"/>
        <v>19.151198920945728</v>
      </c>
      <c r="X2" s="21">
        <f t="shared" si="0"/>
        <v>23.117724007604682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10.042316936695803</v>
      </c>
      <c r="D26" s="27">
        <f t="shared" si="7"/>
        <v>10.051369742849042</v>
      </c>
      <c r="E26" s="27">
        <f t="shared" si="7"/>
        <v>10.425381354021889</v>
      </c>
      <c r="F26" s="27">
        <f t="shared" si="7"/>
        <v>15.1098025169817</v>
      </c>
      <c r="G26" s="27">
        <f t="shared" si="7"/>
        <v>18.219199942542012</v>
      </c>
      <c r="H26" s="27">
        <f t="shared" si="7"/>
        <v>19.042170521122195</v>
      </c>
      <c r="I26" s="27">
        <f t="shared" si="7"/>
        <v>18.331050337331462</v>
      </c>
      <c r="J26" s="27">
        <f t="shared" si="7"/>
        <v>21.66419555277103</v>
      </c>
      <c r="K26" s="27">
        <f t="shared" si="7"/>
        <v>26.723811753637207</v>
      </c>
      <c r="L26" s="27">
        <f t="shared" si="7"/>
        <v>28.734042542152789</v>
      </c>
      <c r="M26" s="27">
        <f t="shared" si="7"/>
        <v>30.552250558987634</v>
      </c>
      <c r="N26" s="27">
        <f t="shared" si="7"/>
        <v>30.349433136349916</v>
      </c>
      <c r="O26" s="27">
        <f t="shared" si="7"/>
        <v>31.573188130254994</v>
      </c>
      <c r="P26" s="27">
        <f t="shared" si="7"/>
        <v>31.679816608805211</v>
      </c>
      <c r="Q26" s="27">
        <f t="shared" si="7"/>
        <v>28.621458832183126</v>
      </c>
      <c r="R26" s="27">
        <f t="shared" si="7"/>
        <v>27.306990203334998</v>
      </c>
      <c r="S26" s="27">
        <f t="shared" si="7"/>
        <v>29.814254625257824</v>
      </c>
      <c r="T26" s="27">
        <f t="shared" si="7"/>
        <v>32.514970588804893</v>
      </c>
      <c r="U26" s="27">
        <f t="shared" si="7"/>
        <v>35.468544501640778</v>
      </c>
      <c r="V26" s="27">
        <f t="shared" si="7"/>
        <v>36.46796960166516</v>
      </c>
      <c r="W26" s="27">
        <f t="shared" si="7"/>
        <v>19.151198920945728</v>
      </c>
      <c r="X26" s="27">
        <f t="shared" si="7"/>
        <v>23.117724007604682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10.042316936695803</v>
      </c>
      <c r="D33" s="19">
        <f t="shared" si="9"/>
        <v>10.051369742849042</v>
      </c>
      <c r="E33" s="19">
        <f t="shared" si="9"/>
        <v>10.425381354021889</v>
      </c>
      <c r="F33" s="19">
        <f t="shared" si="9"/>
        <v>15.1098025169817</v>
      </c>
      <c r="G33" s="19">
        <f t="shared" si="9"/>
        <v>18.219199942542012</v>
      </c>
      <c r="H33" s="19">
        <f t="shared" si="9"/>
        <v>19.042170521122195</v>
      </c>
      <c r="I33" s="19">
        <f t="shared" si="9"/>
        <v>18.331050337331462</v>
      </c>
      <c r="J33" s="19">
        <f t="shared" si="9"/>
        <v>21.66419555277103</v>
      </c>
      <c r="K33" s="19">
        <f t="shared" si="9"/>
        <v>26.723811753637207</v>
      </c>
      <c r="L33" s="19">
        <f t="shared" si="9"/>
        <v>28.734042542152789</v>
      </c>
      <c r="M33" s="19">
        <f t="shared" si="9"/>
        <v>30.552250558987634</v>
      </c>
      <c r="N33" s="19">
        <f t="shared" si="9"/>
        <v>30.349433136349916</v>
      </c>
      <c r="O33" s="19">
        <f t="shared" si="9"/>
        <v>31.573188130254994</v>
      </c>
      <c r="P33" s="19">
        <f t="shared" si="9"/>
        <v>31.679816608805211</v>
      </c>
      <c r="Q33" s="19">
        <f t="shared" si="9"/>
        <v>28.621458832183126</v>
      </c>
      <c r="R33" s="19">
        <f t="shared" si="9"/>
        <v>27.306990203334998</v>
      </c>
      <c r="S33" s="19">
        <f t="shared" si="9"/>
        <v>29.814254625257824</v>
      </c>
      <c r="T33" s="19">
        <f t="shared" si="9"/>
        <v>32.514970588804893</v>
      </c>
      <c r="U33" s="19">
        <f t="shared" si="9"/>
        <v>35.468544501640778</v>
      </c>
      <c r="V33" s="19">
        <f t="shared" si="9"/>
        <v>36.46796960166516</v>
      </c>
      <c r="W33" s="19">
        <f t="shared" si="9"/>
        <v>19.151198920945728</v>
      </c>
      <c r="X33" s="19">
        <f t="shared" si="9"/>
        <v>23.117724007604682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7.1972589260546138E-4</v>
      </c>
      <c r="U38" s="8">
        <v>0</v>
      </c>
      <c r="V38" s="8">
        <v>2.3351145516703825E-4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10.042316936695803</v>
      </c>
      <c r="D40" s="8">
        <v>10.051369742849042</v>
      </c>
      <c r="E40" s="8">
        <v>10.425381354021889</v>
      </c>
      <c r="F40" s="8">
        <v>15.1098025169817</v>
      </c>
      <c r="G40" s="8">
        <v>18.219199942542012</v>
      </c>
      <c r="H40" s="8">
        <v>19.042170521122195</v>
      </c>
      <c r="I40" s="8">
        <v>18.331050337331462</v>
      </c>
      <c r="J40" s="8">
        <v>21.66419555277103</v>
      </c>
      <c r="K40" s="8">
        <v>26.723811753637207</v>
      </c>
      <c r="L40" s="8">
        <v>28.734042542152789</v>
      </c>
      <c r="M40" s="8">
        <v>30.552250558987634</v>
      </c>
      <c r="N40" s="8">
        <v>30.349433136349916</v>
      </c>
      <c r="O40" s="8">
        <v>31.573188130254994</v>
      </c>
      <c r="P40" s="8">
        <v>31.679816608805211</v>
      </c>
      <c r="Q40" s="8">
        <v>28.621458832183126</v>
      </c>
      <c r="R40" s="8">
        <v>27.306990203334998</v>
      </c>
      <c r="S40" s="8">
        <v>29.814254625257824</v>
      </c>
      <c r="T40" s="8">
        <v>32.514250862912284</v>
      </c>
      <c r="U40" s="8">
        <v>35.468544501640778</v>
      </c>
      <c r="V40" s="8">
        <v>36.467736090209996</v>
      </c>
      <c r="W40" s="8">
        <v>19.151198920945728</v>
      </c>
      <c r="X40" s="8">
        <v>23.117724007604682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0.64997261015812291</v>
      </c>
      <c r="D2" s="21">
        <f t="shared" ref="D2:X2" si="0">SUM(D3,D17,D22,D25,D26,D51,D52)</f>
        <v>0.59408720535357351</v>
      </c>
      <c r="E2" s="21">
        <f t="shared" si="0"/>
        <v>0.68191076362453806</v>
      </c>
      <c r="F2" s="21">
        <f t="shared" si="0"/>
        <v>0.60298777164194894</v>
      </c>
      <c r="G2" s="21">
        <f t="shared" si="0"/>
        <v>0.6997968290508737</v>
      </c>
      <c r="H2" s="21">
        <f t="shared" si="0"/>
        <v>0.94873338508661109</v>
      </c>
      <c r="I2" s="21">
        <f t="shared" si="0"/>
        <v>0.96407242607886678</v>
      </c>
      <c r="J2" s="21">
        <f t="shared" si="0"/>
        <v>0.9051070994562751</v>
      </c>
      <c r="K2" s="21">
        <f t="shared" si="0"/>
        <v>1.2625938302718365</v>
      </c>
      <c r="L2" s="21">
        <f t="shared" si="0"/>
        <v>2.4817582689052484</v>
      </c>
      <c r="M2" s="21">
        <f t="shared" si="0"/>
        <v>2.915939176635217</v>
      </c>
      <c r="N2" s="21">
        <f t="shared" si="0"/>
        <v>2.667513299878145</v>
      </c>
      <c r="O2" s="21">
        <f t="shared" si="0"/>
        <v>3.0264852251124399</v>
      </c>
      <c r="P2" s="21">
        <f t="shared" si="0"/>
        <v>3.5380401971802589</v>
      </c>
      <c r="Q2" s="21">
        <f t="shared" si="0"/>
        <v>3.152146826443214</v>
      </c>
      <c r="R2" s="21">
        <f t="shared" si="0"/>
        <v>2.661018146635509</v>
      </c>
      <c r="S2" s="21">
        <f t="shared" si="0"/>
        <v>2.8411426488766756</v>
      </c>
      <c r="T2" s="21">
        <f t="shared" si="0"/>
        <v>3.4831213115662685</v>
      </c>
      <c r="U2" s="21">
        <f t="shared" si="0"/>
        <v>3.7470302646669951</v>
      </c>
      <c r="V2" s="21">
        <f t="shared" si="0"/>
        <v>4.0561038023304334</v>
      </c>
      <c r="W2" s="21">
        <f t="shared" si="0"/>
        <v>3.145860593991233</v>
      </c>
      <c r="X2" s="21">
        <f t="shared" si="0"/>
        <v>5.2535523270008326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0.64997261015812291</v>
      </c>
      <c r="D26" s="27">
        <f t="shared" si="7"/>
        <v>0.59408720535357351</v>
      </c>
      <c r="E26" s="27">
        <f t="shared" si="7"/>
        <v>0.68191076362453806</v>
      </c>
      <c r="F26" s="27">
        <f t="shared" si="7"/>
        <v>0.60298777164194894</v>
      </c>
      <c r="G26" s="27">
        <f t="shared" si="7"/>
        <v>0.6997968290508737</v>
      </c>
      <c r="H26" s="27">
        <f t="shared" si="7"/>
        <v>0.94873338508661109</v>
      </c>
      <c r="I26" s="27">
        <f t="shared" si="7"/>
        <v>0.96407242607886678</v>
      </c>
      <c r="J26" s="27">
        <f t="shared" si="7"/>
        <v>0.9051070994562751</v>
      </c>
      <c r="K26" s="27">
        <f t="shared" si="7"/>
        <v>1.2625938302718365</v>
      </c>
      <c r="L26" s="27">
        <f t="shared" si="7"/>
        <v>2.4817582689052484</v>
      </c>
      <c r="M26" s="27">
        <f t="shared" si="7"/>
        <v>2.915939176635217</v>
      </c>
      <c r="N26" s="27">
        <f t="shared" si="7"/>
        <v>2.667513299878145</v>
      </c>
      <c r="O26" s="27">
        <f t="shared" si="7"/>
        <v>3.0264852251124399</v>
      </c>
      <c r="P26" s="27">
        <f t="shared" si="7"/>
        <v>3.5380401971802589</v>
      </c>
      <c r="Q26" s="27">
        <f t="shared" si="7"/>
        <v>3.152146826443214</v>
      </c>
      <c r="R26" s="27">
        <f t="shared" si="7"/>
        <v>2.661018146635509</v>
      </c>
      <c r="S26" s="27">
        <f t="shared" si="7"/>
        <v>2.8411426488766756</v>
      </c>
      <c r="T26" s="27">
        <f t="shared" si="7"/>
        <v>3.4831213115662685</v>
      </c>
      <c r="U26" s="27">
        <f t="shared" si="7"/>
        <v>3.7470302646669951</v>
      </c>
      <c r="V26" s="27">
        <f t="shared" si="7"/>
        <v>4.0561038023304334</v>
      </c>
      <c r="W26" s="27">
        <f t="shared" si="7"/>
        <v>3.145860593991233</v>
      </c>
      <c r="X26" s="27">
        <f t="shared" si="7"/>
        <v>5.2535523270008326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0.64997261015812291</v>
      </c>
      <c r="D33" s="19">
        <f t="shared" si="9"/>
        <v>0.59408720535357351</v>
      </c>
      <c r="E33" s="19">
        <f t="shared" si="9"/>
        <v>0.68191076362453806</v>
      </c>
      <c r="F33" s="19">
        <f t="shared" si="9"/>
        <v>0.60298777164194894</v>
      </c>
      <c r="G33" s="19">
        <f t="shared" si="9"/>
        <v>0.6997968290508737</v>
      </c>
      <c r="H33" s="19">
        <f t="shared" si="9"/>
        <v>0.94873338508661109</v>
      </c>
      <c r="I33" s="19">
        <f t="shared" si="9"/>
        <v>0.96407242607886678</v>
      </c>
      <c r="J33" s="19">
        <f t="shared" si="9"/>
        <v>0.9051070994562751</v>
      </c>
      <c r="K33" s="19">
        <f t="shared" si="9"/>
        <v>1.2625938302718365</v>
      </c>
      <c r="L33" s="19">
        <f t="shared" si="9"/>
        <v>2.4817582689052484</v>
      </c>
      <c r="M33" s="19">
        <f t="shared" si="9"/>
        <v>2.915939176635217</v>
      </c>
      <c r="N33" s="19">
        <f t="shared" si="9"/>
        <v>2.667513299878145</v>
      </c>
      <c r="O33" s="19">
        <f t="shared" si="9"/>
        <v>3.0264852251124399</v>
      </c>
      <c r="P33" s="19">
        <f t="shared" si="9"/>
        <v>3.5380401971802589</v>
      </c>
      <c r="Q33" s="19">
        <f t="shared" si="9"/>
        <v>3.152146826443214</v>
      </c>
      <c r="R33" s="19">
        <f t="shared" si="9"/>
        <v>2.661018146635509</v>
      </c>
      <c r="S33" s="19">
        <f t="shared" si="9"/>
        <v>2.8411426488766756</v>
      </c>
      <c r="T33" s="19">
        <f t="shared" si="9"/>
        <v>3.4831213115662685</v>
      </c>
      <c r="U33" s="19">
        <f t="shared" si="9"/>
        <v>3.7470302646669951</v>
      </c>
      <c r="V33" s="19">
        <f t="shared" si="9"/>
        <v>4.0561038023304334</v>
      </c>
      <c r="W33" s="19">
        <f t="shared" si="9"/>
        <v>3.145860593991233</v>
      </c>
      <c r="X33" s="19">
        <f t="shared" si="9"/>
        <v>5.2535523270008326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7.7099642091734723E-5</v>
      </c>
      <c r="U38" s="8">
        <v>0</v>
      </c>
      <c r="V38" s="8">
        <v>2.5972016307359446E-5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0.64997261015812291</v>
      </c>
      <c r="D40" s="8">
        <v>0.59408720535357351</v>
      </c>
      <c r="E40" s="8">
        <v>0.68191076362453806</v>
      </c>
      <c r="F40" s="8">
        <v>0.60298777164194894</v>
      </c>
      <c r="G40" s="8">
        <v>0.6997968290508737</v>
      </c>
      <c r="H40" s="8">
        <v>0.94873338508661109</v>
      </c>
      <c r="I40" s="8">
        <v>0.96407242607886678</v>
      </c>
      <c r="J40" s="8">
        <v>0.9051070994562751</v>
      </c>
      <c r="K40" s="8">
        <v>1.2625938302718365</v>
      </c>
      <c r="L40" s="8">
        <v>2.4817582689052484</v>
      </c>
      <c r="M40" s="8">
        <v>2.915939176635217</v>
      </c>
      <c r="N40" s="8">
        <v>2.667513299878145</v>
      </c>
      <c r="O40" s="8">
        <v>3.0264852251124399</v>
      </c>
      <c r="P40" s="8">
        <v>3.5380401971802589</v>
      </c>
      <c r="Q40" s="8">
        <v>3.152146826443214</v>
      </c>
      <c r="R40" s="8">
        <v>2.661018146635509</v>
      </c>
      <c r="S40" s="8">
        <v>2.8411426488766756</v>
      </c>
      <c r="T40" s="8">
        <v>3.4830442119241769</v>
      </c>
      <c r="U40" s="8">
        <v>3.7470302646669951</v>
      </c>
      <c r="V40" s="8">
        <v>4.0560778303141261</v>
      </c>
      <c r="W40" s="8">
        <v>3.145860593991233</v>
      </c>
      <c r="X40" s="8">
        <v>5.2535523270008326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8.5651881011279074E-2</v>
      </c>
      <c r="D2" s="21">
        <f t="shared" ref="D2:X2" si="0">SUM(D3,D17,D22,D25,D26,D51,D52)</f>
        <v>9.785676905988705E-2</v>
      </c>
      <c r="E2" s="21">
        <f t="shared" si="0"/>
        <v>0.10990165238965781</v>
      </c>
      <c r="F2" s="21">
        <f t="shared" si="0"/>
        <v>0.11019376319475437</v>
      </c>
      <c r="G2" s="21">
        <f t="shared" si="0"/>
        <v>0.12233343330936368</v>
      </c>
      <c r="H2" s="21">
        <f t="shared" si="0"/>
        <v>0.13175528671331521</v>
      </c>
      <c r="I2" s="21">
        <f t="shared" si="0"/>
        <v>0.14525614605966122</v>
      </c>
      <c r="J2" s="21">
        <f t="shared" si="0"/>
        <v>0.22020029573780819</v>
      </c>
      <c r="K2" s="21">
        <f t="shared" si="0"/>
        <v>0.38252992070834646</v>
      </c>
      <c r="L2" s="21">
        <f t="shared" si="0"/>
        <v>0.53300672811185812</v>
      </c>
      <c r="M2" s="21">
        <f t="shared" si="0"/>
        <v>0.8556366764042681</v>
      </c>
      <c r="N2" s="21">
        <f t="shared" si="0"/>
        <v>0.91336704459472551</v>
      </c>
      <c r="O2" s="21">
        <f t="shared" si="0"/>
        <v>8.0152942365079856</v>
      </c>
      <c r="P2" s="21">
        <f t="shared" si="0"/>
        <v>12.615060790836242</v>
      </c>
      <c r="Q2" s="21">
        <f t="shared" si="0"/>
        <v>5.2862746323071699</v>
      </c>
      <c r="R2" s="21">
        <f t="shared" si="0"/>
        <v>1.4669946630704045</v>
      </c>
      <c r="S2" s="21">
        <f t="shared" si="0"/>
        <v>1.0776293869771845</v>
      </c>
      <c r="T2" s="21">
        <f t="shared" si="0"/>
        <v>1.0358040893170748</v>
      </c>
      <c r="U2" s="21">
        <f t="shared" si="0"/>
        <v>0.84478198332733845</v>
      </c>
      <c r="V2" s="21">
        <f t="shared" si="0"/>
        <v>1.9738818586169764</v>
      </c>
      <c r="W2" s="21">
        <f t="shared" si="0"/>
        <v>5.0689932265008268</v>
      </c>
      <c r="X2" s="21">
        <f t="shared" si="0"/>
        <v>3.6611647482251652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8.5651881011279074E-2</v>
      </c>
      <c r="D26" s="27">
        <f t="shared" si="7"/>
        <v>9.785676905988705E-2</v>
      </c>
      <c r="E26" s="27">
        <f t="shared" si="7"/>
        <v>0.10990165238965781</v>
      </c>
      <c r="F26" s="27">
        <f t="shared" si="7"/>
        <v>0.11019376319475437</v>
      </c>
      <c r="G26" s="27">
        <f t="shared" si="7"/>
        <v>0.12233343330936368</v>
      </c>
      <c r="H26" s="27">
        <f t="shared" si="7"/>
        <v>0.13175528671331521</v>
      </c>
      <c r="I26" s="27">
        <f t="shared" si="7"/>
        <v>0.14525614605966122</v>
      </c>
      <c r="J26" s="27">
        <f t="shared" si="7"/>
        <v>0.22020029573780819</v>
      </c>
      <c r="K26" s="27">
        <f t="shared" si="7"/>
        <v>0.38252992070834646</v>
      </c>
      <c r="L26" s="27">
        <f t="shared" si="7"/>
        <v>0.53300672811185812</v>
      </c>
      <c r="M26" s="27">
        <f t="shared" si="7"/>
        <v>0.8556366764042681</v>
      </c>
      <c r="N26" s="27">
        <f t="shared" si="7"/>
        <v>0.91336704459472551</v>
      </c>
      <c r="O26" s="27">
        <f t="shared" si="7"/>
        <v>8.0152942365079856</v>
      </c>
      <c r="P26" s="27">
        <f t="shared" si="7"/>
        <v>12.615060790836242</v>
      </c>
      <c r="Q26" s="27">
        <f t="shared" si="7"/>
        <v>5.2862746323071699</v>
      </c>
      <c r="R26" s="27">
        <f t="shared" si="7"/>
        <v>1.4669946630704045</v>
      </c>
      <c r="S26" s="27">
        <f t="shared" si="7"/>
        <v>1.0776293869771845</v>
      </c>
      <c r="T26" s="27">
        <f t="shared" si="7"/>
        <v>1.0358040893170748</v>
      </c>
      <c r="U26" s="27">
        <f t="shared" si="7"/>
        <v>0.84478198332733845</v>
      </c>
      <c r="V26" s="27">
        <f t="shared" si="7"/>
        <v>1.9738818586169764</v>
      </c>
      <c r="W26" s="27">
        <f t="shared" si="7"/>
        <v>5.0689932265008268</v>
      </c>
      <c r="X26" s="27">
        <f t="shared" si="7"/>
        <v>3.6611647482251652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8.5651881011279074E-2</v>
      </c>
      <c r="D33" s="19">
        <f t="shared" si="9"/>
        <v>9.785676905988705E-2</v>
      </c>
      <c r="E33" s="19">
        <f t="shared" si="9"/>
        <v>0.10990165238965781</v>
      </c>
      <c r="F33" s="19">
        <f t="shared" si="9"/>
        <v>0.11019376319475437</v>
      </c>
      <c r="G33" s="19">
        <f t="shared" si="9"/>
        <v>0.12233343330936368</v>
      </c>
      <c r="H33" s="19">
        <f t="shared" si="9"/>
        <v>0.13175528671331521</v>
      </c>
      <c r="I33" s="19">
        <f t="shared" si="9"/>
        <v>0.14525614605966122</v>
      </c>
      <c r="J33" s="19">
        <f t="shared" si="9"/>
        <v>0.22020029573780819</v>
      </c>
      <c r="K33" s="19">
        <f t="shared" si="9"/>
        <v>0.38252992070834646</v>
      </c>
      <c r="L33" s="19">
        <f t="shared" si="9"/>
        <v>0.53300672811185812</v>
      </c>
      <c r="M33" s="19">
        <f t="shared" si="9"/>
        <v>0.8556366764042681</v>
      </c>
      <c r="N33" s="19">
        <f t="shared" si="9"/>
        <v>0.91336704459472551</v>
      </c>
      <c r="O33" s="19">
        <f t="shared" si="9"/>
        <v>8.0152942365079856</v>
      </c>
      <c r="P33" s="19">
        <f t="shared" si="9"/>
        <v>12.615060790836242</v>
      </c>
      <c r="Q33" s="19">
        <f t="shared" si="9"/>
        <v>5.2862746323071699</v>
      </c>
      <c r="R33" s="19">
        <f t="shared" si="9"/>
        <v>1.4669946630704045</v>
      </c>
      <c r="S33" s="19">
        <f t="shared" si="9"/>
        <v>1.0776293869771845</v>
      </c>
      <c r="T33" s="19">
        <f t="shared" si="9"/>
        <v>1.0358040893170748</v>
      </c>
      <c r="U33" s="19">
        <f t="shared" si="9"/>
        <v>0.84478198332733845</v>
      </c>
      <c r="V33" s="19">
        <f t="shared" si="9"/>
        <v>1.9738818586169764</v>
      </c>
      <c r="W33" s="19">
        <f t="shared" si="9"/>
        <v>5.0689932265008268</v>
      </c>
      <c r="X33" s="19">
        <f t="shared" si="9"/>
        <v>3.6611647482251652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2.2927747103815539E-5</v>
      </c>
      <c r="U38" s="8">
        <v>0</v>
      </c>
      <c r="V38" s="8">
        <v>1.2639146905300203E-5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8.5651881011279074E-2</v>
      </c>
      <c r="D40" s="8">
        <v>9.785676905988705E-2</v>
      </c>
      <c r="E40" s="8">
        <v>0.10990165238965781</v>
      </c>
      <c r="F40" s="8">
        <v>0.11019376319475437</v>
      </c>
      <c r="G40" s="8">
        <v>0.12233343330936368</v>
      </c>
      <c r="H40" s="8">
        <v>0.13175528671331521</v>
      </c>
      <c r="I40" s="8">
        <v>0.14525614605966122</v>
      </c>
      <c r="J40" s="8">
        <v>0.22020029573780819</v>
      </c>
      <c r="K40" s="8">
        <v>0.38252992070834646</v>
      </c>
      <c r="L40" s="8">
        <v>0.53300672811185812</v>
      </c>
      <c r="M40" s="8">
        <v>0.8556366764042681</v>
      </c>
      <c r="N40" s="8">
        <v>0.91336704459472551</v>
      </c>
      <c r="O40" s="8">
        <v>8.0152942365079856</v>
      </c>
      <c r="P40" s="8">
        <v>12.615060790836242</v>
      </c>
      <c r="Q40" s="8">
        <v>5.2862746323071699</v>
      </c>
      <c r="R40" s="8">
        <v>1.4669946630704045</v>
      </c>
      <c r="S40" s="8">
        <v>1.0776293869771845</v>
      </c>
      <c r="T40" s="8">
        <v>1.035781161569971</v>
      </c>
      <c r="U40" s="8">
        <v>0.84478198332733845</v>
      </c>
      <c r="V40" s="8">
        <v>1.9738692194700711</v>
      </c>
      <c r="W40" s="8">
        <v>5.0689932265008268</v>
      </c>
      <c r="X40" s="8">
        <v>3.6611647482251652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6742.709551098993</v>
      </c>
      <c r="D2" s="21">
        <f t="shared" ref="D2:X2" si="0">SUM(D3,D17,D22,D25,D26,D51,D52)</f>
        <v>7242.8954552715313</v>
      </c>
      <c r="E2" s="21">
        <f t="shared" si="0"/>
        <v>7233.0676949516419</v>
      </c>
      <c r="F2" s="21">
        <f t="shared" si="0"/>
        <v>7456.4428511711385</v>
      </c>
      <c r="G2" s="21">
        <f t="shared" si="0"/>
        <v>7467.6192847320253</v>
      </c>
      <c r="H2" s="21">
        <f t="shared" si="0"/>
        <v>7552.966530706849</v>
      </c>
      <c r="I2" s="21">
        <f t="shared" si="0"/>
        <v>8020.2680317998811</v>
      </c>
      <c r="J2" s="21">
        <f t="shared" si="0"/>
        <v>8346.9886781024488</v>
      </c>
      <c r="K2" s="21">
        <f t="shared" si="0"/>
        <v>7923.2710449636843</v>
      </c>
      <c r="L2" s="21">
        <f t="shared" si="0"/>
        <v>7177.0653591106684</v>
      </c>
      <c r="M2" s="21">
        <f t="shared" si="0"/>
        <v>8080.0292106347115</v>
      </c>
      <c r="N2" s="21">
        <f t="shared" si="0"/>
        <v>7326.5836364159986</v>
      </c>
      <c r="O2" s="21">
        <f t="shared" si="0"/>
        <v>6983.6839770079741</v>
      </c>
      <c r="P2" s="21">
        <f t="shared" si="0"/>
        <v>6906.7118043699338</v>
      </c>
      <c r="Q2" s="21">
        <f t="shared" si="0"/>
        <v>6717.5183341503634</v>
      </c>
      <c r="R2" s="21">
        <f t="shared" si="0"/>
        <v>6837.0532740208719</v>
      </c>
      <c r="S2" s="21">
        <f t="shared" si="0"/>
        <v>6789.9867430376762</v>
      </c>
      <c r="T2" s="21">
        <f t="shared" si="0"/>
        <v>6671.0173672251221</v>
      </c>
      <c r="U2" s="21">
        <f t="shared" si="0"/>
        <v>7225.7749316327718</v>
      </c>
      <c r="V2" s="21">
        <f t="shared" si="0"/>
        <v>6999.3829984234299</v>
      </c>
      <c r="W2" s="21">
        <f t="shared" si="0"/>
        <v>6368.5984357642337</v>
      </c>
      <c r="X2" s="21">
        <f t="shared" si="0"/>
        <v>6574.9056842172149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284.11402800000002</v>
      </c>
      <c r="D3" s="24">
        <f t="shared" si="1"/>
        <v>362.37913799999995</v>
      </c>
      <c r="E3" s="24">
        <f t="shared" si="1"/>
        <v>294.78538848000005</v>
      </c>
      <c r="F3" s="24">
        <f t="shared" si="1"/>
        <v>266.51807005949667</v>
      </c>
      <c r="G3" s="24">
        <f t="shared" si="1"/>
        <v>261.98097562874153</v>
      </c>
      <c r="H3" s="24">
        <f t="shared" si="1"/>
        <v>316.28566265848974</v>
      </c>
      <c r="I3" s="24">
        <f t="shared" si="1"/>
        <v>338.10110520823804</v>
      </c>
      <c r="J3" s="24">
        <f t="shared" si="1"/>
        <v>411.35351465848987</v>
      </c>
      <c r="K3" s="24">
        <f t="shared" si="1"/>
        <v>411.75396449025186</v>
      </c>
      <c r="L3" s="24">
        <f t="shared" si="1"/>
        <v>335.23299963899325</v>
      </c>
      <c r="M3" s="24">
        <f t="shared" si="1"/>
        <v>420.82718314874154</v>
      </c>
      <c r="N3" s="24">
        <f t="shared" si="1"/>
        <v>433.16895720823823</v>
      </c>
      <c r="O3" s="24">
        <f t="shared" si="1"/>
        <v>360.99915147899327</v>
      </c>
      <c r="P3" s="24">
        <f t="shared" si="1"/>
        <v>287.36772467850614</v>
      </c>
      <c r="Q3" s="24">
        <f t="shared" si="1"/>
        <v>238.10166572614102</v>
      </c>
      <c r="R3" s="24">
        <f t="shared" si="1"/>
        <v>187.10849925311203</v>
      </c>
      <c r="S3" s="24">
        <f t="shared" si="1"/>
        <v>163.10939335767634</v>
      </c>
      <c r="T3" s="24">
        <f t="shared" si="1"/>
        <v>163.4027533125311</v>
      </c>
      <c r="U3" s="24">
        <f t="shared" si="1"/>
        <v>182.97584653941914</v>
      </c>
      <c r="V3" s="24">
        <f t="shared" si="1"/>
        <v>158.89746118107885</v>
      </c>
      <c r="W3" s="24">
        <f t="shared" si="1"/>
        <v>92.894471452282176</v>
      </c>
      <c r="X3" s="24">
        <f t="shared" si="1"/>
        <v>69.434131060580938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253.05720000000002</v>
      </c>
      <c r="D4" s="19">
        <f t="shared" si="2"/>
        <v>331.32230999999996</v>
      </c>
      <c r="E4" s="19">
        <f t="shared" si="2"/>
        <v>266.10210000000006</v>
      </c>
      <c r="F4" s="19">
        <f t="shared" si="2"/>
        <v>249.30817405949668</v>
      </c>
      <c r="G4" s="19">
        <f t="shared" si="2"/>
        <v>241.90263514874152</v>
      </c>
      <c r="H4" s="19">
        <f t="shared" si="2"/>
        <v>296.20732217848973</v>
      </c>
      <c r="I4" s="19">
        <f t="shared" si="2"/>
        <v>320.89120920823802</v>
      </c>
      <c r="J4" s="19">
        <f t="shared" si="2"/>
        <v>399.88012217848984</v>
      </c>
      <c r="K4" s="19">
        <f t="shared" si="2"/>
        <v>397.41251297025184</v>
      </c>
      <c r="L4" s="19">
        <f t="shared" si="2"/>
        <v>320.89154811899323</v>
      </c>
      <c r="M4" s="19">
        <f t="shared" si="2"/>
        <v>412.22223514874156</v>
      </c>
      <c r="N4" s="19">
        <f t="shared" si="2"/>
        <v>424.56400920823825</v>
      </c>
      <c r="O4" s="19">
        <f t="shared" si="2"/>
        <v>343.78925547899325</v>
      </c>
      <c r="P4" s="19">
        <f t="shared" si="2"/>
        <v>281.63122115850615</v>
      </c>
      <c r="Q4" s="19">
        <f t="shared" si="2"/>
        <v>238.10166572614102</v>
      </c>
      <c r="R4" s="19">
        <f t="shared" si="2"/>
        <v>187.10849925311203</v>
      </c>
      <c r="S4" s="19">
        <f t="shared" si="2"/>
        <v>163.10939335767634</v>
      </c>
      <c r="T4" s="19">
        <f t="shared" si="2"/>
        <v>163.03542899253111</v>
      </c>
      <c r="U4" s="19">
        <f t="shared" si="2"/>
        <v>182.86985053941913</v>
      </c>
      <c r="V4" s="19">
        <f t="shared" si="2"/>
        <v>158.81420614107884</v>
      </c>
      <c r="W4" s="19">
        <f t="shared" si="2"/>
        <v>92.894471452282176</v>
      </c>
      <c r="X4" s="19">
        <f t="shared" si="2"/>
        <v>69.428349460580932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8.0873073599999987</v>
      </c>
      <c r="P5" s="8">
        <f>TI_EHG_E!P5+NRG_E!P5+FC_E!P5</f>
        <v>2.6956511999999999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2.6956511999999981</v>
      </c>
      <c r="T5" s="8">
        <f>TI_EHG_E!T5+NRG_E!T5+FC_E!T5</f>
        <v>0.67921919999999947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253.05720000000002</v>
      </c>
      <c r="D7" s="8">
        <f>TI_EHG_E!D7+NRG_E!D7+FC_E!D7</f>
        <v>331.32230999999996</v>
      </c>
      <c r="E7" s="8">
        <f>TI_EHG_E!E7+NRG_E!E7+FC_E!E7</f>
        <v>266.10210000000006</v>
      </c>
      <c r="F7" s="8">
        <f>TI_EHG_E!F7+NRG_E!F7+FC_E!F7</f>
        <v>249.30817405949668</v>
      </c>
      <c r="G7" s="8">
        <f>TI_EHG_E!G7+NRG_E!G7+FC_E!G7</f>
        <v>241.90263514874152</v>
      </c>
      <c r="H7" s="8">
        <f>TI_EHG_E!H7+NRG_E!H7+FC_E!H7</f>
        <v>296.20732217848973</v>
      </c>
      <c r="I7" s="8">
        <f>TI_EHG_E!I7+NRG_E!I7+FC_E!I7</f>
        <v>320.89120920823802</v>
      </c>
      <c r="J7" s="8">
        <f>TI_EHG_E!J7+NRG_E!J7+FC_E!J7</f>
        <v>399.88012217848984</v>
      </c>
      <c r="K7" s="8">
        <f>TI_EHG_E!K7+NRG_E!K7+FC_E!K7</f>
        <v>397.41251297025184</v>
      </c>
      <c r="L7" s="8">
        <f>TI_EHG_E!L7+NRG_E!L7+FC_E!L7</f>
        <v>320.89154811899323</v>
      </c>
      <c r="M7" s="8">
        <f>TI_EHG_E!M7+NRG_E!M7+FC_E!M7</f>
        <v>412.22223514874156</v>
      </c>
      <c r="N7" s="8">
        <f>TI_EHG_E!N7+NRG_E!N7+FC_E!N7</f>
        <v>424.56400920823825</v>
      </c>
      <c r="O7" s="8">
        <f>TI_EHG_E!O7+NRG_E!O7+FC_E!O7</f>
        <v>335.70194811899324</v>
      </c>
      <c r="P7" s="8">
        <f>TI_EHG_E!P7+NRG_E!P7+FC_E!P7</f>
        <v>278.93556995850616</v>
      </c>
      <c r="Q7" s="8">
        <f>TI_EHG_E!Q7+NRG_E!Q7+FC_E!Q7</f>
        <v>238.10166572614102</v>
      </c>
      <c r="R7" s="8">
        <f>TI_EHG_E!R7+NRG_E!R7+FC_E!R7</f>
        <v>187.10849925311203</v>
      </c>
      <c r="S7" s="8">
        <f>TI_EHG_E!S7+NRG_E!S7+FC_E!S7</f>
        <v>160.41374215767635</v>
      </c>
      <c r="T7" s="8">
        <f>TI_EHG_E!T7+NRG_E!T7+FC_E!T7</f>
        <v>162.3562097925311</v>
      </c>
      <c r="U7" s="8">
        <f>TI_EHG_E!U7+NRG_E!U7+FC_E!U7</f>
        <v>182.86985053941913</v>
      </c>
      <c r="V7" s="8">
        <f>TI_EHG_E!V7+NRG_E!V7+FC_E!V7</f>
        <v>158.81420614107884</v>
      </c>
      <c r="W7" s="8">
        <f>TI_EHG_E!W7+NRG_E!W7+FC_E!W7</f>
        <v>92.894471452282176</v>
      </c>
      <c r="X7" s="8">
        <f>TI_EHG_E!X7+NRG_E!X7+FC_E!X7</f>
        <v>69.428349460580932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31.056827999999996</v>
      </c>
      <c r="D11" s="19">
        <f t="shared" ref="D11:X11" si="6">SUM(D12:D16)</f>
        <v>31.056827999999996</v>
      </c>
      <c r="E11" s="19">
        <f t="shared" si="6"/>
        <v>28.683288479999995</v>
      </c>
      <c r="F11" s="19">
        <f t="shared" si="6"/>
        <v>17.209895999999997</v>
      </c>
      <c r="G11" s="19">
        <f t="shared" si="6"/>
        <v>20.078340479999994</v>
      </c>
      <c r="H11" s="19">
        <f t="shared" si="6"/>
        <v>20.078340479999998</v>
      </c>
      <c r="I11" s="19">
        <f t="shared" si="6"/>
        <v>17.209895999999997</v>
      </c>
      <c r="J11" s="19">
        <f t="shared" si="6"/>
        <v>11.473392480000001</v>
      </c>
      <c r="K11" s="19">
        <f t="shared" si="6"/>
        <v>14.341451519999996</v>
      </c>
      <c r="L11" s="19">
        <f t="shared" si="6"/>
        <v>14.341451519999996</v>
      </c>
      <c r="M11" s="19">
        <f t="shared" si="6"/>
        <v>8.6049480000000003</v>
      </c>
      <c r="N11" s="19">
        <f t="shared" si="6"/>
        <v>8.6049480000000003</v>
      </c>
      <c r="O11" s="19">
        <f t="shared" si="6"/>
        <v>17.209895999999997</v>
      </c>
      <c r="P11" s="19">
        <f t="shared" si="6"/>
        <v>5.7365035199999994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0.36732431999999993</v>
      </c>
      <c r="U11" s="19">
        <f t="shared" si="6"/>
        <v>0.10599600000000001</v>
      </c>
      <c r="V11" s="19">
        <f t="shared" si="6"/>
        <v>8.3255039999999975E-2</v>
      </c>
      <c r="W11" s="19">
        <f t="shared" si="6"/>
        <v>0</v>
      </c>
      <c r="X11" s="19">
        <f t="shared" si="6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31.056827999999996</v>
      </c>
      <c r="D13" s="8">
        <f>TI_EHG_E!D13+NRG_E!D13+FC_E!D13</f>
        <v>31.056827999999996</v>
      </c>
      <c r="E13" s="8">
        <f>TI_EHG_E!E13+NRG_E!E13+FC_E!E13</f>
        <v>28.683288479999995</v>
      </c>
      <c r="F13" s="8">
        <f>TI_EHG_E!F13+NRG_E!F13+FC_E!F13</f>
        <v>17.209895999999997</v>
      </c>
      <c r="G13" s="8">
        <f>TI_EHG_E!G13+NRG_E!G13+FC_E!G13</f>
        <v>20.078340479999994</v>
      </c>
      <c r="H13" s="8">
        <f>TI_EHG_E!H13+NRG_E!H13+FC_E!H13</f>
        <v>20.078340479999998</v>
      </c>
      <c r="I13" s="8">
        <f>TI_EHG_E!I13+NRG_E!I13+FC_E!I13</f>
        <v>17.209895999999997</v>
      </c>
      <c r="J13" s="8">
        <f>TI_EHG_E!J13+NRG_E!J13+FC_E!J13</f>
        <v>11.473392480000001</v>
      </c>
      <c r="K13" s="8">
        <f>TI_EHG_E!K13+NRG_E!K13+FC_E!K13</f>
        <v>14.341451519999996</v>
      </c>
      <c r="L13" s="8">
        <f>TI_EHG_E!L13+NRG_E!L13+FC_E!L13</f>
        <v>14.341451519999996</v>
      </c>
      <c r="M13" s="8">
        <f>TI_EHG_E!M13+NRG_E!M13+FC_E!M13</f>
        <v>8.6049480000000003</v>
      </c>
      <c r="N13" s="8">
        <f>TI_EHG_E!N13+NRG_E!N13+FC_E!N13</f>
        <v>8.6049480000000003</v>
      </c>
      <c r="O13" s="8">
        <f>TI_EHG_E!O13+NRG_E!O13+FC_E!O13</f>
        <v>17.209895999999997</v>
      </c>
      <c r="P13" s="8">
        <f>TI_EHG_E!P13+NRG_E!P13+FC_E!P13</f>
        <v>5.7365035199999994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0.36732431999999993</v>
      </c>
      <c r="U13" s="8">
        <f>TI_EHG_E!U13+NRG_E!U13+FC_E!U13</f>
        <v>0.10599600000000001</v>
      </c>
      <c r="V13" s="8">
        <f>TI_EHG_E!V13+NRG_E!V13+FC_E!V13</f>
        <v>8.3255039999999975E-2</v>
      </c>
      <c r="W13" s="8">
        <f>TI_EHG_E!W13+NRG_E!W13+FC_E!W13</f>
        <v>0</v>
      </c>
      <c r="X13" s="8">
        <f>TI_EHG_E!X13+NRG_E!X13+FC_E!X13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252.46115917899431</v>
      </c>
      <c r="D22" s="27">
        <f t="shared" ref="D22:X22" si="10">SUM(D23:D24)</f>
        <v>131.56594803153078</v>
      </c>
      <c r="E22" s="27">
        <f t="shared" si="10"/>
        <v>106.59012727164173</v>
      </c>
      <c r="F22" s="27">
        <f t="shared" si="10"/>
        <v>71.415427271641747</v>
      </c>
      <c r="G22" s="27">
        <f t="shared" si="10"/>
        <v>8.5274545432835769</v>
      </c>
      <c r="H22" s="27">
        <f t="shared" si="10"/>
        <v>8.5270727283582062</v>
      </c>
      <c r="I22" s="27">
        <f t="shared" si="10"/>
        <v>7.4614272716417878</v>
      </c>
      <c r="J22" s="27">
        <f t="shared" si="10"/>
        <v>9.5904678839590431</v>
      </c>
      <c r="K22" s="27">
        <f t="shared" si="10"/>
        <v>5.3197086734328334</v>
      </c>
      <c r="L22" s="27">
        <f t="shared" si="10"/>
        <v>2.1243511516753308</v>
      </c>
      <c r="M22" s="27">
        <f t="shared" si="10"/>
        <v>4.2517002459701487</v>
      </c>
      <c r="N22" s="27">
        <f t="shared" si="10"/>
        <v>4.256536287761195</v>
      </c>
      <c r="O22" s="27">
        <f t="shared" si="10"/>
        <v>3.1942024489795906</v>
      </c>
      <c r="P22" s="27">
        <f t="shared" si="10"/>
        <v>6.3831585714285701</v>
      </c>
      <c r="Q22" s="27">
        <f t="shared" si="10"/>
        <v>3.1613531442217475</v>
      </c>
      <c r="R22" s="27">
        <f t="shared" si="10"/>
        <v>1.0374605277611937</v>
      </c>
      <c r="S22" s="27">
        <f t="shared" si="10"/>
        <v>3.1976999999999989</v>
      </c>
      <c r="T22" s="27">
        <f t="shared" si="10"/>
        <v>1.2503868725899898</v>
      </c>
      <c r="U22" s="27">
        <f t="shared" si="10"/>
        <v>12.163607253351737</v>
      </c>
      <c r="V22" s="27">
        <f t="shared" si="10"/>
        <v>3.8658242023515061</v>
      </c>
      <c r="W22" s="27">
        <f t="shared" si="10"/>
        <v>2.9649322719510893</v>
      </c>
      <c r="X22" s="27">
        <f t="shared" si="10"/>
        <v>4.8900550766344129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249.17845500589584</v>
      </c>
      <c r="D23" s="8">
        <f>TI_EHG_E!D23+NRG_E!D23+FC_E!D23</f>
        <v>129.92445410490089</v>
      </c>
      <c r="E23" s="8">
        <f>TI_EHG_E!E23+NRG_E!E23+FC_E!E23</f>
        <v>106.59012727164173</v>
      </c>
      <c r="F23" s="8">
        <f>TI_EHG_E!F23+NRG_E!F23+FC_E!F23</f>
        <v>71.415427271641747</v>
      </c>
      <c r="G23" s="8">
        <f>TI_EHG_E!G23+NRG_E!G23+FC_E!G23</f>
        <v>8.5274545432835769</v>
      </c>
      <c r="H23" s="8">
        <f>TI_EHG_E!H23+NRG_E!H23+FC_E!H23</f>
        <v>8.5270727283582062</v>
      </c>
      <c r="I23" s="8">
        <f>TI_EHG_E!I23+NRG_E!I23+FC_E!I23</f>
        <v>7.4614272716417878</v>
      </c>
      <c r="J23" s="8">
        <f>TI_EHG_E!J23+NRG_E!J23+FC_E!J23</f>
        <v>9.5904678839590431</v>
      </c>
      <c r="K23" s="8">
        <f>TI_EHG_E!K23+NRG_E!K23+FC_E!K23</f>
        <v>5.3197086734328334</v>
      </c>
      <c r="L23" s="8">
        <f>TI_EHG_E!L23+NRG_E!L23+FC_E!L23</f>
        <v>2.1243511516753308</v>
      </c>
      <c r="M23" s="8">
        <f>TI_EHG_E!M23+NRG_E!M23+FC_E!M23</f>
        <v>4.2517002459701487</v>
      </c>
      <c r="N23" s="8">
        <f>TI_EHG_E!N23+NRG_E!N23+FC_E!N23</f>
        <v>4.256536287761195</v>
      </c>
      <c r="O23" s="8">
        <f>TI_EHG_E!O23+NRG_E!O23+FC_E!O23</f>
        <v>3.1942024489795906</v>
      </c>
      <c r="P23" s="8">
        <f>TI_EHG_E!P23+NRG_E!P23+FC_E!P23</f>
        <v>6.3831585714285701</v>
      </c>
      <c r="Q23" s="8">
        <f>TI_EHG_E!Q23+NRG_E!Q23+FC_E!Q23</f>
        <v>3.1613531442217475</v>
      </c>
      <c r="R23" s="8">
        <f>TI_EHG_E!R23+NRG_E!R23+FC_E!R23</f>
        <v>1.0374605277611937</v>
      </c>
      <c r="S23" s="8">
        <f>TI_EHG_E!S23+NRG_E!S23+FC_E!S23</f>
        <v>3.1976999999999989</v>
      </c>
      <c r="T23" s="8">
        <f>TI_EHG_E!T23+NRG_E!T23+FC_E!T23</f>
        <v>0.110416923950834</v>
      </c>
      <c r="U23" s="8">
        <f>TI_EHG_E!U23+NRG_E!U23+FC_E!U23</f>
        <v>10.575549494773529</v>
      </c>
      <c r="V23" s="8">
        <f>TI_EHG_E!V23+NRG_E!V23+FC_E!V23</f>
        <v>1.9686113536155945</v>
      </c>
      <c r="W23" s="8">
        <f>TI_EHG_E!W23+NRG_E!W23+FC_E!W23</f>
        <v>1.2383948550836184</v>
      </c>
      <c r="X23" s="8">
        <f>TI_EHG_E!X23+NRG_E!X23+FC_E!X23</f>
        <v>2.8679632318582917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3.2827041730984554</v>
      </c>
      <c r="D24" s="8">
        <f>TI_EHG_E!D24+NRG_E!D24+FC_E!D24</f>
        <v>1.6414939266298925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1.1399699486391559</v>
      </c>
      <c r="U24" s="8">
        <f>TI_EHG_E!U24+NRG_E!U24+FC_E!U24</f>
        <v>1.588057758578207</v>
      </c>
      <c r="V24" s="8">
        <f>TI_EHG_E!V24+NRG_E!V24+FC_E!V24</f>
        <v>1.8972128487359119</v>
      </c>
      <c r="W24" s="8">
        <f>TI_EHG_E!W24+NRG_E!W24+FC_E!W24</f>
        <v>1.7265374168674712</v>
      </c>
      <c r="X24" s="8">
        <f>TI_EHG_E!X24+NRG_E!X24+FC_E!X24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3683.7549439199997</v>
      </c>
      <c r="D26" s="27">
        <f t="shared" ref="D26:X26" si="12">SUM(D27,D33)</f>
        <v>3817.6524392400001</v>
      </c>
      <c r="E26" s="27">
        <f t="shared" si="12"/>
        <v>3830.3141292</v>
      </c>
      <c r="F26" s="27">
        <f t="shared" si="12"/>
        <v>3953.9385554399996</v>
      </c>
      <c r="G26" s="27">
        <f t="shared" si="12"/>
        <v>4052.7793389600001</v>
      </c>
      <c r="H26" s="27">
        <f t="shared" si="12"/>
        <v>4021.9732969199999</v>
      </c>
      <c r="I26" s="27">
        <f t="shared" si="12"/>
        <v>4367.154822120001</v>
      </c>
      <c r="J26" s="27">
        <f t="shared" si="12"/>
        <v>4721.4561171599998</v>
      </c>
      <c r="K26" s="27">
        <f t="shared" si="12"/>
        <v>4363.8629634000008</v>
      </c>
      <c r="L26" s="27">
        <f t="shared" si="12"/>
        <v>3983.7290860799994</v>
      </c>
      <c r="M26" s="27">
        <f t="shared" si="12"/>
        <v>4122.6889989600004</v>
      </c>
      <c r="N26" s="27">
        <f t="shared" si="12"/>
        <v>3660.0925496399996</v>
      </c>
      <c r="O26" s="27">
        <f t="shared" si="12"/>
        <v>3572.0175146399997</v>
      </c>
      <c r="P26" s="27">
        <f t="shared" si="12"/>
        <v>3590.882273879999</v>
      </c>
      <c r="Q26" s="27">
        <f t="shared" si="12"/>
        <v>3699.2381425200001</v>
      </c>
      <c r="R26" s="27">
        <f t="shared" si="12"/>
        <v>3860.9676953999988</v>
      </c>
      <c r="S26" s="27">
        <f t="shared" si="12"/>
        <v>3883.3643991600002</v>
      </c>
      <c r="T26" s="27">
        <f t="shared" si="12"/>
        <v>4093.4179609200005</v>
      </c>
      <c r="U26" s="27">
        <f t="shared" si="12"/>
        <v>4122.2893737599998</v>
      </c>
      <c r="V26" s="27">
        <f t="shared" si="12"/>
        <v>4097.7676688399997</v>
      </c>
      <c r="W26" s="27">
        <f t="shared" si="12"/>
        <v>3936.6175752000004</v>
      </c>
      <c r="X26" s="27">
        <f t="shared" si="12"/>
        <v>4059.2707779599991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3683.7549439199997</v>
      </c>
      <c r="D33" s="19">
        <f t="shared" ref="D33:X33" si="16">SUM(D34:D50)</f>
        <v>3817.6524392400001</v>
      </c>
      <c r="E33" s="19">
        <f t="shared" si="16"/>
        <v>3830.3141292</v>
      </c>
      <c r="F33" s="19">
        <f t="shared" si="16"/>
        <v>3953.9385554399996</v>
      </c>
      <c r="G33" s="19">
        <f t="shared" si="16"/>
        <v>4052.7793389600001</v>
      </c>
      <c r="H33" s="19">
        <f t="shared" si="16"/>
        <v>4021.9732969199999</v>
      </c>
      <c r="I33" s="19">
        <f t="shared" si="16"/>
        <v>4367.154822120001</v>
      </c>
      <c r="J33" s="19">
        <f t="shared" si="16"/>
        <v>4721.4561171599998</v>
      </c>
      <c r="K33" s="19">
        <f t="shared" si="16"/>
        <v>4363.8629634000008</v>
      </c>
      <c r="L33" s="19">
        <f t="shared" si="16"/>
        <v>3983.7290860799994</v>
      </c>
      <c r="M33" s="19">
        <f t="shared" si="16"/>
        <v>4122.6889989600004</v>
      </c>
      <c r="N33" s="19">
        <f t="shared" si="16"/>
        <v>3660.0925496399996</v>
      </c>
      <c r="O33" s="19">
        <f t="shared" si="16"/>
        <v>3572.0175146399997</v>
      </c>
      <c r="P33" s="19">
        <f t="shared" si="16"/>
        <v>3590.882273879999</v>
      </c>
      <c r="Q33" s="19">
        <f t="shared" si="16"/>
        <v>3699.2381425200001</v>
      </c>
      <c r="R33" s="19">
        <f t="shared" si="16"/>
        <v>3860.9676953999988</v>
      </c>
      <c r="S33" s="19">
        <f t="shared" si="16"/>
        <v>3883.3643991600002</v>
      </c>
      <c r="T33" s="19">
        <f t="shared" si="16"/>
        <v>4093.4179609200005</v>
      </c>
      <c r="U33" s="19">
        <f t="shared" si="16"/>
        <v>4122.2893737599998</v>
      </c>
      <c r="V33" s="19">
        <f t="shared" si="16"/>
        <v>4097.7676688399997</v>
      </c>
      <c r="W33" s="19">
        <f t="shared" si="16"/>
        <v>3936.6175752000004</v>
      </c>
      <c r="X33" s="19">
        <f t="shared" si="16"/>
        <v>4059.2707779599991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132.18440400000003</v>
      </c>
      <c r="D36" s="8">
        <f>TI_EHG_E!D36+NRG_E!D36+FC_E!D36</f>
        <v>135.05797799999999</v>
      </c>
      <c r="E36" s="8">
        <f>TI_EHG_E!E36+NRG_E!E36+FC_E!E36</f>
        <v>132.18440400000003</v>
      </c>
      <c r="F36" s="8">
        <f>TI_EHG_E!F36+NRG_E!F36+FC_E!F36</f>
        <v>146.55227400000001</v>
      </c>
      <c r="G36" s="8">
        <f>TI_EHG_E!G36+NRG_E!G36+FC_E!G36</f>
        <v>155.17299600000001</v>
      </c>
      <c r="H36" s="8">
        <f>TI_EHG_E!H36+NRG_E!H36+FC_E!H36</f>
        <v>160.92014400000005</v>
      </c>
      <c r="I36" s="8">
        <f>TI_EHG_E!I36+NRG_E!I36+FC_E!I36</f>
        <v>169.54086600000005</v>
      </c>
      <c r="J36" s="8">
        <f>TI_EHG_E!J36+NRG_E!J36+FC_E!J36</f>
        <v>152.29942200000005</v>
      </c>
      <c r="K36" s="8">
        <f>TI_EHG_E!K36+NRG_E!K36+FC_E!K36</f>
        <v>137.93155200000001</v>
      </c>
      <c r="L36" s="8">
        <f>TI_EHG_E!L36+NRG_E!L36+FC_E!L36</f>
        <v>126.43725600000002</v>
      </c>
      <c r="M36" s="8">
        <f>TI_EHG_E!M36+NRG_E!M36+FC_E!M36</f>
        <v>132.18440400000003</v>
      </c>
      <c r="N36" s="8">
        <f>TI_EHG_E!N36+NRG_E!N36+FC_E!N36</f>
        <v>152.29942200000002</v>
      </c>
      <c r="O36" s="8">
        <f>TI_EHG_E!O36+NRG_E!O36+FC_E!O36</f>
        <v>206.89732800000004</v>
      </c>
      <c r="P36" s="8">
        <f>TI_EHG_E!P36+NRG_E!P36+FC_E!P36</f>
        <v>241.38021600000005</v>
      </c>
      <c r="Q36" s="8">
        <f>TI_EHG_E!Q36+NRG_E!Q36+FC_E!Q36</f>
        <v>267.24238200000002</v>
      </c>
      <c r="R36" s="8">
        <f>TI_EHG_E!R36+NRG_E!R36+FC_E!R36</f>
        <v>258.62166000000002</v>
      </c>
      <c r="S36" s="8">
        <f>TI_EHG_E!S36+NRG_E!S36+FC_E!S36</f>
        <v>261.49523399999998</v>
      </c>
      <c r="T36" s="8">
        <f>TI_EHG_E!T36+NRG_E!T36+FC_E!T36</f>
        <v>266.69038320000004</v>
      </c>
      <c r="U36" s="8">
        <f>TI_EHG_E!U36+NRG_E!U36+FC_E!U36</f>
        <v>245.52429588000007</v>
      </c>
      <c r="V36" s="8">
        <f>TI_EHG_E!V36+NRG_E!V36+FC_E!V36</f>
        <v>216.61273404000002</v>
      </c>
      <c r="W36" s="8">
        <f>TI_EHG_E!W36+NRG_E!W36+FC_E!W36</f>
        <v>205.46644715999997</v>
      </c>
      <c r="X36" s="8">
        <f>TI_EHG_E!X36+NRG_E!X36+FC_E!X36</f>
        <v>194.88283560000005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1027.5801782399999</v>
      </c>
      <c r="D37" s="8">
        <f>TI_EHG_E!D37+NRG_E!D37+FC_E!D37</f>
        <v>1076.3674891200001</v>
      </c>
      <c r="E37" s="8">
        <f>TI_EHG_E!E37+NRG_E!E37+FC_E!E37</f>
        <v>1055.02322772</v>
      </c>
      <c r="F37" s="8">
        <f>TI_EHG_E!F37+NRG_E!F37+FC_E!F37</f>
        <v>1054.3039768799997</v>
      </c>
      <c r="G37" s="8">
        <f>TI_EHG_E!G37+NRG_E!G37+FC_E!G37</f>
        <v>1063.4454230399997</v>
      </c>
      <c r="H37" s="8">
        <f>TI_EHG_E!H37+NRG_E!H37+FC_E!H37</f>
        <v>1048.2096794400002</v>
      </c>
      <c r="I37" s="8">
        <f>TI_EHG_E!I37+NRG_E!I37+FC_E!I37</f>
        <v>1160.9531841600005</v>
      </c>
      <c r="J37" s="8">
        <f>TI_EHG_E!J37+NRG_E!J37+FC_E!J37</f>
        <v>1267.60239144</v>
      </c>
      <c r="K37" s="8">
        <f>TI_EHG_E!K37+NRG_E!K37+FC_E!K37</f>
        <v>1154.8588867200001</v>
      </c>
      <c r="L37" s="8">
        <f>TI_EHG_E!L37+NRG_E!L37+FC_E!L37</f>
        <v>965.93741244</v>
      </c>
      <c r="M37" s="8">
        <f>TI_EHG_E!M37+NRG_E!M37+FC_E!M37</f>
        <v>877.57084799999984</v>
      </c>
      <c r="N37" s="8">
        <f>TI_EHG_E!N37+NRG_E!N37+FC_E!N37</f>
        <v>825.76981871999988</v>
      </c>
      <c r="O37" s="8">
        <f>TI_EHG_E!O37+NRG_E!O37+FC_E!O37</f>
        <v>703.88486783999997</v>
      </c>
      <c r="P37" s="8">
        <f>TI_EHG_E!P37+NRG_E!P37+FC_E!P37</f>
        <v>642.94264187999988</v>
      </c>
      <c r="Q37" s="8">
        <f>TI_EHG_E!Q37+NRG_E!Q37+FC_E!Q37</f>
        <v>624.65974956000002</v>
      </c>
      <c r="R37" s="8">
        <f>TI_EHG_E!R37+NRG_E!R37+FC_E!R37</f>
        <v>618.5654521199998</v>
      </c>
      <c r="S37" s="8">
        <f>TI_EHG_E!S37+NRG_E!S37+FC_E!S37</f>
        <v>606.37710671999992</v>
      </c>
      <c r="T37" s="8">
        <f>TI_EHG_E!T37+NRG_E!T37+FC_E!T37</f>
        <v>579.08998223999993</v>
      </c>
      <c r="U37" s="8">
        <f>TI_EHG_E!U37+NRG_E!U37+FC_E!U37</f>
        <v>556.08967260000009</v>
      </c>
      <c r="V37" s="8">
        <f>TI_EHG_E!V37+NRG_E!V37+FC_E!V37</f>
        <v>528.95223611999995</v>
      </c>
      <c r="W37" s="8">
        <f>TI_EHG_E!W37+NRG_E!W37+FC_E!W37</f>
        <v>506.52223775999994</v>
      </c>
      <c r="X37" s="8">
        <f>TI_EHG_E!X37+NRG_E!X37+FC_E!X37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0.42461999999999928</v>
      </c>
      <c r="U38" s="8">
        <f>TI_EHG_E!U38+NRG_E!U38+FC_E!U38</f>
        <v>0.41252399999999967</v>
      </c>
      <c r="V38" s="8">
        <f>TI_EHG_E!V38+NRG_E!V38+FC_E!V38</f>
        <v>0.30466799999999983</v>
      </c>
      <c r="W38" s="8">
        <f>TI_EHG_E!W38+NRG_E!W38+FC_E!W38</f>
        <v>0.56019599999999981</v>
      </c>
      <c r="X38" s="8">
        <f>TI_EHG_E!X38+NRG_E!X38+FC_E!X38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3.1068565199999991</v>
      </c>
      <c r="H40" s="8">
        <f>TI_EHG_E!H40+NRG_E!H40+FC_E!H40</f>
        <v>0</v>
      </c>
      <c r="I40" s="8">
        <f>TI_EHG_E!I40+NRG_E!I40+FC_E!I40</f>
        <v>6.2137130399999991</v>
      </c>
      <c r="J40" s="8">
        <f>TI_EHG_E!J40+NRG_E!J40+FC_E!J40</f>
        <v>3.1068565199999991</v>
      </c>
      <c r="K40" s="8">
        <f>TI_EHG_E!K40+NRG_E!K40+FC_E!K40</f>
        <v>3.1068565200000013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3.1068565200000005</v>
      </c>
      <c r="P40" s="8">
        <f>TI_EHG_E!P40+NRG_E!P40+FC_E!P40</f>
        <v>3.1068565200000013</v>
      </c>
      <c r="Q40" s="8">
        <f>TI_EHG_E!Q40+NRG_E!Q40+FC_E!Q40</f>
        <v>3.1068565200000018</v>
      </c>
      <c r="R40" s="8">
        <f>TI_EHG_E!R40+NRG_E!R40+FC_E!R40</f>
        <v>0</v>
      </c>
      <c r="S40" s="8">
        <f>TI_EHG_E!S40+NRG_E!S40+FC_E!S40</f>
        <v>3.1068565199999991</v>
      </c>
      <c r="T40" s="8">
        <f>TI_EHG_E!T40+NRG_E!T40+FC_E!T40</f>
        <v>4.7194297199999955</v>
      </c>
      <c r="U40" s="8">
        <f>TI_EHG_E!U40+NRG_E!U40+FC_E!U40</f>
        <v>3.2621605199999966</v>
      </c>
      <c r="V40" s="8">
        <f>TI_EHG_E!V40+NRG_E!V40+FC_E!V40</f>
        <v>4.4706844799999983</v>
      </c>
      <c r="W40" s="8">
        <f>TI_EHG_E!W40+NRG_E!W40+FC_E!W40</f>
        <v>1.6094671199999997</v>
      </c>
      <c r="X40" s="8">
        <f>TI_EHG_E!X40+NRG_E!X40+FC_E!X40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3.1060799999999991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0.27954719999999977</v>
      </c>
      <c r="U41" s="8">
        <f>TI_EHG_E!U41+NRG_E!U41+FC_E!U41</f>
        <v>0.31371407999999978</v>
      </c>
      <c r="V41" s="8">
        <f>TI_EHG_E!V41+NRG_E!V41+FC_E!V41</f>
        <v>2.1742559999999991E-2</v>
      </c>
      <c r="W41" s="8">
        <f>TI_EHG_E!W41+NRG_E!W41+FC_E!W41</f>
        <v>3.4166879999999983E-2</v>
      </c>
      <c r="X41" s="8">
        <f>TI_EHG_E!X41+NRG_E!X41+FC_E!X41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1523.8787709599999</v>
      </c>
      <c r="D43" s="8">
        <f>TI_EHG_E!D43+NRG_E!D43+FC_E!D43</f>
        <v>1885.9571873999998</v>
      </c>
      <c r="E43" s="8">
        <f>TI_EHG_E!E43+NRG_E!E43+FC_E!E43</f>
        <v>1964.6695270799999</v>
      </c>
      <c r="F43" s="8">
        <f>TI_EHG_E!F43+NRG_E!F43+FC_E!F43</f>
        <v>2153.5804227599997</v>
      </c>
      <c r="G43" s="8">
        <f>TI_EHG_E!G43+NRG_E!G43+FC_E!G43</f>
        <v>2311.0053688800003</v>
      </c>
      <c r="H43" s="8">
        <f>TI_EHG_E!H43+NRG_E!H43+FC_E!H43</f>
        <v>2436.9459660000002</v>
      </c>
      <c r="I43" s="8">
        <f>TI_EHG_E!I43+NRG_E!I43+FC_E!I43</f>
        <v>2695.12403004</v>
      </c>
      <c r="J43" s="8">
        <f>TI_EHG_E!J43+NRG_E!J43+FC_E!J43</f>
        <v>3063.4993162799992</v>
      </c>
      <c r="K43" s="8">
        <f>TI_EHG_E!K43+NRG_E!K43+FC_E!K43</f>
        <v>2899.7772336000007</v>
      </c>
      <c r="L43" s="8">
        <f>TI_EHG_E!L43+NRG_E!L43+FC_E!L43</f>
        <v>2704.5694681199998</v>
      </c>
      <c r="M43" s="8">
        <f>TI_EHG_E!M43+NRG_E!M43+FC_E!M43</f>
        <v>2887.1829604799996</v>
      </c>
      <c r="N43" s="8">
        <f>TI_EHG_E!N43+NRG_E!N43+FC_E!N43</f>
        <v>2613.2628553199997</v>
      </c>
      <c r="O43" s="8">
        <f>TI_EHG_E!O43+NRG_E!O43+FC_E!O43</f>
        <v>2606.9646517199999</v>
      </c>
      <c r="P43" s="8">
        <f>TI_EHG_E!P43+NRG_E!P43+FC_E!P43</f>
        <v>2682.5294901599996</v>
      </c>
      <c r="Q43" s="8">
        <f>TI_EHG_E!Q43+NRG_E!Q43+FC_E!Q43</f>
        <v>2795.8758141600001</v>
      </c>
      <c r="R43" s="8">
        <f>TI_EHG_E!R43+NRG_E!R43+FC_E!R43</f>
        <v>2981.638141559999</v>
      </c>
      <c r="S43" s="8">
        <f>TI_EHG_E!S43+NRG_E!S43+FC_E!S43</f>
        <v>2997.3807162000003</v>
      </c>
      <c r="T43" s="8">
        <f>TI_EHG_E!T43+NRG_E!T43+FC_E!T43</f>
        <v>3232.8286941600004</v>
      </c>
      <c r="U43" s="8">
        <f>TI_EHG_E!U43+NRG_E!U43+FC_E!U43</f>
        <v>3302.7865041599994</v>
      </c>
      <c r="V43" s="8">
        <f>TI_EHG_E!V43+NRG_E!V43+FC_E!V43</f>
        <v>3338.4488482799998</v>
      </c>
      <c r="W43" s="8">
        <f>TI_EHG_E!W43+NRG_E!W43+FC_E!W43</f>
        <v>3209.5112025600001</v>
      </c>
      <c r="X43" s="8">
        <f>TI_EHG_E!X43+NRG_E!X43+FC_E!X43</f>
        <v>3350.6051014799996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732.18873672000007</v>
      </c>
      <c r="D44" s="8">
        <f>TI_EHG_E!D44+NRG_E!D44+FC_E!D44</f>
        <v>527.93029151999997</v>
      </c>
      <c r="E44" s="8">
        <f>TI_EHG_E!E44+NRG_E!E44+FC_E!E44</f>
        <v>477.65137536000009</v>
      </c>
      <c r="F44" s="8">
        <f>TI_EHG_E!F44+NRG_E!F44+FC_E!F44</f>
        <v>351.95324904000006</v>
      </c>
      <c r="G44" s="8">
        <f>TI_EHG_E!G44+NRG_E!G44+FC_E!G44</f>
        <v>289.10488248000001</v>
      </c>
      <c r="H44" s="8">
        <f>TI_EHG_E!H44+NRG_E!H44+FC_E!H44</f>
        <v>245.11069151999999</v>
      </c>
      <c r="I44" s="8">
        <f>TI_EHG_E!I44+NRG_E!I44+FC_E!I44</f>
        <v>166.54953671999999</v>
      </c>
      <c r="J44" s="8">
        <f>TI_EHG_E!J44+NRG_E!J44+FC_E!J44</f>
        <v>125.69784767999998</v>
      </c>
      <c r="K44" s="8">
        <f>TI_EHG_E!K44+NRG_E!K44+FC_E!K44</f>
        <v>84.846158639999999</v>
      </c>
      <c r="L44" s="8">
        <f>TI_EHG_E!L44+NRG_E!L44+FC_E!L44</f>
        <v>109.98561672000002</v>
      </c>
      <c r="M44" s="8">
        <f>TI_EHG_E!M44+NRG_E!M44+FC_E!M44</f>
        <v>81.703378080000022</v>
      </c>
      <c r="N44" s="8">
        <f>TI_EHG_E!N44+NRG_E!N44+FC_E!N44</f>
        <v>56.563920000000003</v>
      </c>
      <c r="O44" s="8">
        <f>TI_EHG_E!O44+NRG_E!O44+FC_E!O44</f>
        <v>43.994190959999997</v>
      </c>
      <c r="P44" s="8">
        <f>TI_EHG_E!P44+NRG_E!P44+FC_E!P44</f>
        <v>15.712230959999999</v>
      </c>
      <c r="Q44" s="8">
        <f>TI_EHG_E!Q44+NRG_E!Q44+FC_E!Q44</f>
        <v>3.1425019200000004</v>
      </c>
      <c r="R44" s="8">
        <f>TI_EHG_E!R44+NRG_E!R44+FC_E!R44</f>
        <v>0</v>
      </c>
      <c r="S44" s="8">
        <f>TI_EHG_E!S44+NRG_E!S44+FC_E!S44</f>
        <v>0</v>
      </c>
      <c r="T44" s="8">
        <f>TI_EHG_E!T44+NRG_E!T44+FC_E!T44</f>
        <v>2.9820052799999996</v>
      </c>
      <c r="U44" s="8">
        <f>TI_EHG_E!U44+NRG_E!U44+FC_E!U44</f>
        <v>10.404696240000002</v>
      </c>
      <c r="V44" s="8">
        <f>TI_EHG_E!V44+NRG_E!V44+FC_E!V44</f>
        <v>7.3156932000000001</v>
      </c>
      <c r="W44" s="8">
        <f>TI_EHG_E!W44+NRG_E!W44+FC_E!W44</f>
        <v>5.6909433599999986</v>
      </c>
      <c r="X44" s="8">
        <f>TI_EHG_E!X44+NRG_E!X44+FC_E!X44</f>
        <v>7.7743346399999993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19.293416999999998</v>
      </c>
      <c r="F48" s="8">
        <f>TI_EHG_E!F48+NRG_E!F48+FC_E!F48</f>
        <v>93.250872000000044</v>
      </c>
      <c r="G48" s="8">
        <f>TI_EHG_E!G48+NRG_E!G48+FC_E!G48</f>
        <v>106.11326700000002</v>
      </c>
      <c r="H48" s="8">
        <f>TI_EHG_E!H48+NRG_E!H48+FC_E!H48</f>
        <v>41.801993999999993</v>
      </c>
      <c r="I48" s="8">
        <f>TI_EHG_E!I48+NRG_E!I48+FC_E!I48</f>
        <v>61.095411000000013</v>
      </c>
      <c r="J48" s="8">
        <f>TI_EHG_E!J48+NRG_E!J48+FC_E!J48</f>
        <v>12.862044000000003</v>
      </c>
      <c r="K48" s="8">
        <f>TI_EHG_E!K48+NRG_E!K48+FC_E!K48</f>
        <v>0</v>
      </c>
      <c r="L48" s="8">
        <f>TI_EHG_E!L48+NRG_E!L48+FC_E!L48</f>
        <v>16.077905999999999</v>
      </c>
      <c r="M48" s="8">
        <f>TI_EHG_E!M48+NRG_E!M48+FC_E!M48</f>
        <v>61.095411000000013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12.862044000000001</v>
      </c>
      <c r="T48" s="8">
        <f>TI_EHG_E!T48+NRG_E!T48+FC_E!T48</f>
        <v>4.3057169999999978</v>
      </c>
      <c r="U48" s="8">
        <f>TI_EHG_E!U48+NRG_E!U48+FC_E!U48</f>
        <v>0.47279699999999986</v>
      </c>
      <c r="V48" s="8">
        <f>TI_EHG_E!V48+NRG_E!V48+FC_E!V48</f>
        <v>3.1589999999999982E-3</v>
      </c>
      <c r="W48" s="8">
        <f>TI_EHG_E!W48+NRG_E!W48+FC_E!W48</f>
        <v>5.8845150000000004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264.81677400000001</v>
      </c>
      <c r="D50" s="8">
        <f>TI_EHG_E!D50+NRG_E!D50+FC_E!D50</f>
        <v>192.33949319999996</v>
      </c>
      <c r="E50" s="8">
        <f>TI_EHG_E!E50+NRG_E!E50+FC_E!E50</f>
        <v>181.49217804</v>
      </c>
      <c r="F50" s="8">
        <f>TI_EHG_E!F50+NRG_E!F50+FC_E!F50</f>
        <v>154.29776076000002</v>
      </c>
      <c r="G50" s="8">
        <f>TI_EHG_E!G50+NRG_E!G50+FC_E!G50</f>
        <v>124.83054503999998</v>
      </c>
      <c r="H50" s="8">
        <f>TI_EHG_E!H50+NRG_E!H50+FC_E!H50</f>
        <v>88.984821960000005</v>
      </c>
      <c r="I50" s="8">
        <f>TI_EHG_E!I50+NRG_E!I50+FC_E!I50</f>
        <v>107.67808116</v>
      </c>
      <c r="J50" s="8">
        <f>TI_EHG_E!J50+NRG_E!J50+FC_E!J50</f>
        <v>96.388239240000004</v>
      </c>
      <c r="K50" s="8">
        <f>TI_EHG_E!K50+NRG_E!K50+FC_E!K50</f>
        <v>83.342275920000006</v>
      </c>
      <c r="L50" s="8">
        <f>TI_EHG_E!L50+NRG_E!L50+FC_E!L50</f>
        <v>60.721426800000017</v>
      </c>
      <c r="M50" s="8">
        <f>TI_EHG_E!M50+NRG_E!M50+FC_E!M50</f>
        <v>82.951997399999982</v>
      </c>
      <c r="N50" s="8">
        <f>TI_EHG_E!N50+NRG_E!N50+FC_E!N50</f>
        <v>12.196533600000002</v>
      </c>
      <c r="O50" s="8">
        <f>TI_EHG_E!O50+NRG_E!O50+FC_E!O50</f>
        <v>7.169619599999999</v>
      </c>
      <c r="P50" s="8">
        <f>TI_EHG_E!P50+NRG_E!P50+FC_E!P50</f>
        <v>5.2108383599999986</v>
      </c>
      <c r="Q50" s="8">
        <f>TI_EHG_E!Q50+NRG_E!Q50+FC_E!Q50</f>
        <v>5.2108383599999986</v>
      </c>
      <c r="R50" s="8">
        <f>TI_EHG_E!R50+NRG_E!R50+FC_E!R50</f>
        <v>2.1424417199999999</v>
      </c>
      <c r="S50" s="8">
        <f>TI_EHG_E!S50+NRG_E!S50+FC_E!S50</f>
        <v>2.1424417199999999</v>
      </c>
      <c r="T50" s="8">
        <f>TI_EHG_E!T50+NRG_E!T50+FC_E!T50</f>
        <v>2.0975821199999993</v>
      </c>
      <c r="U50" s="8">
        <f>TI_EHG_E!U50+NRG_E!U50+FC_E!U50</f>
        <v>3.0230092799999992</v>
      </c>
      <c r="V50" s="8">
        <f>TI_EHG_E!V50+NRG_E!V50+FC_E!V50</f>
        <v>1.6379031600000002</v>
      </c>
      <c r="W50" s="8">
        <f>TI_EHG_E!W50+NRG_E!W50+FC_E!W50</f>
        <v>1.3383993599999995</v>
      </c>
      <c r="X50" s="8">
        <f>TI_EHG_E!X50+NRG_E!X50+FC_E!X50</f>
        <v>1.4624229599999998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2522.3794199999998</v>
      </c>
      <c r="D51" s="27">
        <f>TI_EHG_E!D51+NRG_E!D51+FC_E!D51</f>
        <v>2931.2979300000006</v>
      </c>
      <c r="E51" s="27">
        <f>TI_EHG_E!E51+NRG_E!E51+FC_E!E51</f>
        <v>3001.3780500000003</v>
      </c>
      <c r="F51" s="27">
        <f>TI_EHG_E!F51+NRG_E!F51+FC_E!F51</f>
        <v>3122.9579699999999</v>
      </c>
      <c r="G51" s="27">
        <f>TI_EHG_E!G51+NRG_E!G51+FC_E!G51</f>
        <v>3099.4296300000001</v>
      </c>
      <c r="H51" s="27">
        <f>TI_EHG_E!H51+NRG_E!H51+FC_E!H51</f>
        <v>3180.0116700000003</v>
      </c>
      <c r="I51" s="27">
        <f>TI_EHG_E!I51+NRG_E!I51+FC_E!I51</f>
        <v>3288.8176200000003</v>
      </c>
      <c r="J51" s="27">
        <f>TI_EHG_E!J51+NRG_E!J51+FC_E!J51</f>
        <v>3174.5587500000001</v>
      </c>
      <c r="K51" s="27">
        <f>TI_EHG_E!K51+NRG_E!K51+FC_E!K51</f>
        <v>3112.3045799999991</v>
      </c>
      <c r="L51" s="27">
        <f>TI_EHG_E!L51+NRG_E!L51+FC_E!L51</f>
        <v>2846.5757100000001</v>
      </c>
      <c r="M51" s="27">
        <f>TI_EHG_E!M51+NRG_E!M51+FC_E!M51</f>
        <v>3418.57692</v>
      </c>
      <c r="N51" s="27">
        <f>TI_EHG_E!N51+NRG_E!N51+FC_E!N51</f>
        <v>2997.8942400000001</v>
      </c>
      <c r="O51" s="27">
        <f>TI_EHG_E!O51+NRG_E!O51+FC_E!O51</f>
        <v>2816.4836700000005</v>
      </c>
      <c r="P51" s="27">
        <f>TI_EHG_E!P51+NRG_E!P51+FC_E!P51</f>
        <v>2798.7616800000001</v>
      </c>
      <c r="Q51" s="27">
        <f>TI_EHG_E!Q51+NRG_E!Q51+FC_E!Q51</f>
        <v>2507.63634</v>
      </c>
      <c r="R51" s="27">
        <f>TI_EHG_E!R51+NRG_E!R51+FC_E!R51</f>
        <v>2560.9537800000003</v>
      </c>
      <c r="S51" s="27">
        <f>TI_EHG_E!S51+NRG_E!S51+FC_E!S51</f>
        <v>2589.30654048</v>
      </c>
      <c r="T51" s="27">
        <f>TI_EHG_E!T51+NRG_E!T51+FC_E!T51</f>
        <v>2305.5204268800007</v>
      </c>
      <c r="U51" s="27">
        <f>TI_EHG_E!U51+NRG_E!U51+FC_E!U51</f>
        <v>2716.1404498800011</v>
      </c>
      <c r="V51" s="27">
        <f>TI_EHG_E!V51+NRG_E!V51+FC_E!V51</f>
        <v>2556.5730656400001</v>
      </c>
      <c r="W51" s="27">
        <f>TI_EHG_E!W51+NRG_E!W51+FC_E!W51</f>
        <v>2112.6573111600001</v>
      </c>
      <c r="X51" s="27">
        <f>TI_EHG_E!X51+NRG_E!X51+FC_E!X51</f>
        <v>2239.6992393600008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41.612828399999998</v>
      </c>
      <c r="G52" s="27">
        <f t="shared" si="18"/>
        <v>44.9018856</v>
      </c>
      <c r="H52" s="27">
        <f t="shared" si="18"/>
        <v>26.168828399999995</v>
      </c>
      <c r="I52" s="27">
        <f t="shared" si="18"/>
        <v>18.733057200000001</v>
      </c>
      <c r="J52" s="27">
        <f t="shared" si="18"/>
        <v>30.029828399999996</v>
      </c>
      <c r="K52" s="27">
        <f t="shared" si="18"/>
        <v>30.0298284</v>
      </c>
      <c r="L52" s="27">
        <f t="shared" si="18"/>
        <v>9.403212240000002</v>
      </c>
      <c r="M52" s="27">
        <f t="shared" si="18"/>
        <v>113.68440828000001</v>
      </c>
      <c r="N52" s="27">
        <f t="shared" si="18"/>
        <v>231.17135328000001</v>
      </c>
      <c r="O52" s="27">
        <f t="shared" si="18"/>
        <v>230.98943843999999</v>
      </c>
      <c r="P52" s="27">
        <f t="shared" si="18"/>
        <v>223.31696724</v>
      </c>
      <c r="Q52" s="27">
        <f t="shared" si="18"/>
        <v>269.38083275999998</v>
      </c>
      <c r="R52" s="27">
        <f t="shared" si="18"/>
        <v>226.98583883999999</v>
      </c>
      <c r="S52" s="27">
        <f t="shared" si="18"/>
        <v>151.00871003999998</v>
      </c>
      <c r="T52" s="27">
        <f t="shared" si="18"/>
        <v>107.42583924000002</v>
      </c>
      <c r="U52" s="27">
        <f t="shared" si="18"/>
        <v>192.20565420000003</v>
      </c>
      <c r="V52" s="27">
        <f t="shared" si="18"/>
        <v>182.27897856000001</v>
      </c>
      <c r="W52" s="27">
        <f t="shared" si="18"/>
        <v>223.46414568</v>
      </c>
      <c r="X52" s="27">
        <f t="shared" si="18"/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41.612828399999998</v>
      </c>
      <c r="G53" s="8">
        <f>TI_EHG_E!G53+NRG_E!G53+FC_E!G53</f>
        <v>44.9018856</v>
      </c>
      <c r="H53" s="8">
        <f>TI_EHG_E!H53+NRG_E!H53+FC_E!H53</f>
        <v>26.168828399999995</v>
      </c>
      <c r="I53" s="8">
        <f>TI_EHG_E!I53+NRG_E!I53+FC_E!I53</f>
        <v>18.733057200000001</v>
      </c>
      <c r="J53" s="8">
        <f>TI_EHG_E!J53+NRG_E!J53+FC_E!J53</f>
        <v>30.029828399999996</v>
      </c>
      <c r="K53" s="8">
        <f>TI_EHG_E!K53+NRG_E!K53+FC_E!K53</f>
        <v>30.0298284</v>
      </c>
      <c r="L53" s="8">
        <f>TI_EHG_E!L53+NRG_E!L53+FC_E!L53</f>
        <v>3.7178856000000002</v>
      </c>
      <c r="M53" s="8">
        <f>TI_EHG_E!M53+NRG_E!M53+FC_E!M53</f>
        <v>15.015171600000006</v>
      </c>
      <c r="N53" s="8">
        <f>TI_EHG_E!N53+NRG_E!N53+FC_E!N53</f>
        <v>72.072000000000031</v>
      </c>
      <c r="O53" s="8">
        <f>TI_EHG_E!O53+NRG_E!O53+FC_E!O53</f>
        <v>48.047828399999993</v>
      </c>
      <c r="P53" s="8">
        <f>TI_EHG_E!P53+NRG_E!P53+FC_E!P53</f>
        <v>56.056057199999998</v>
      </c>
      <c r="Q53" s="8">
        <f>TI_EHG_E!Q53+NRG_E!Q53+FC_E!Q53</f>
        <v>52.051942799999999</v>
      </c>
      <c r="R53" s="8">
        <f>TI_EHG_E!R53+NRG_E!R53+FC_E!R53</f>
        <v>44.044228799999985</v>
      </c>
      <c r="S53" s="8">
        <f>TI_EHG_E!S53+NRG_E!S53+FC_E!S53</f>
        <v>28.314000000000004</v>
      </c>
      <c r="T53" s="8">
        <f>TI_EHG_E!T53+NRG_E!T53+FC_E!T53</f>
        <v>20.086981200000004</v>
      </c>
      <c r="U53" s="8">
        <f>TI_EHG_E!U53+NRG_E!U53+FC_E!U53</f>
        <v>51.513462000000004</v>
      </c>
      <c r="V53" s="8">
        <f>TI_EHG_E!V53+NRG_E!V53+FC_E!V53</f>
        <v>51.8954436</v>
      </c>
      <c r="W53" s="8">
        <f>TI_EHG_E!W53+NRG_E!W53+FC_E!W53</f>
        <v>59.766220799999999</v>
      </c>
      <c r="X53" s="8">
        <f>TI_EHG_E!X53+NRG_E!X53+FC_E!X53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5.6853266400000022</v>
      </c>
      <c r="M54" s="45">
        <f>TI_EHG_E!M54+NRG_E!M54+FC_E!M54</f>
        <v>98.669236680000012</v>
      </c>
      <c r="N54" s="45">
        <f>TI_EHG_E!N54+NRG_E!N54+FC_E!N54</f>
        <v>159.09935327999997</v>
      </c>
      <c r="O54" s="45">
        <f>TI_EHG_E!O54+NRG_E!O54+FC_E!O54</f>
        <v>182.94161004</v>
      </c>
      <c r="P54" s="45">
        <f>TI_EHG_E!P54+NRG_E!P54+FC_E!P54</f>
        <v>167.26091004</v>
      </c>
      <c r="Q54" s="45">
        <f>TI_EHG_E!Q54+NRG_E!Q54+FC_E!Q54</f>
        <v>217.32888995999997</v>
      </c>
      <c r="R54" s="45">
        <f>TI_EHG_E!R54+NRG_E!R54+FC_E!R54</f>
        <v>182.94161004</v>
      </c>
      <c r="S54" s="45">
        <f>TI_EHG_E!S54+NRG_E!S54+FC_E!S54</f>
        <v>122.69471003999999</v>
      </c>
      <c r="T54" s="45">
        <f>TI_EHG_E!T54+NRG_E!T54+FC_E!T54</f>
        <v>87.338858040000019</v>
      </c>
      <c r="U54" s="45">
        <f>TI_EHG_E!U54+NRG_E!U54+FC_E!U54</f>
        <v>140.69219220000002</v>
      </c>
      <c r="V54" s="45">
        <f>TI_EHG_E!V54+NRG_E!V54+FC_E!V54</f>
        <v>130.38353496000002</v>
      </c>
      <c r="W54" s="45">
        <f>TI_EHG_E!W54+NRG_E!W54+FC_E!W54</f>
        <v>163.69792488000002</v>
      </c>
      <c r="X54" s="45">
        <f>TI_EHG_E!X54+NRG_E!X54+FC_E!X54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4445.9517311999989</v>
      </c>
      <c r="D61" s="49">
        <f t="shared" si="19"/>
        <v>4931.9198207999989</v>
      </c>
      <c r="E61" s="49">
        <f t="shared" si="19"/>
        <v>4901.7701476799984</v>
      </c>
      <c r="F61" s="49">
        <f t="shared" si="19"/>
        <v>5173.2253137600001</v>
      </c>
      <c r="G61" s="49">
        <f t="shared" si="19"/>
        <v>5460.2024198400004</v>
      </c>
      <c r="H61" s="49">
        <f t="shared" si="19"/>
        <v>5507.5762843199991</v>
      </c>
      <c r="I61" s="49">
        <f t="shared" si="19"/>
        <v>5546.8497340800013</v>
      </c>
      <c r="J61" s="49">
        <f t="shared" si="19"/>
        <v>5416.9912036800042</v>
      </c>
      <c r="K61" s="49">
        <f t="shared" si="19"/>
        <v>5126.9970139199995</v>
      </c>
      <c r="L61" s="49">
        <f t="shared" si="19"/>
        <v>5851.0764237600024</v>
      </c>
      <c r="M61" s="49">
        <f t="shared" si="19"/>
        <v>5181.4074571199999</v>
      </c>
      <c r="N61" s="49">
        <f t="shared" si="19"/>
        <v>5319.8973619199978</v>
      </c>
      <c r="O61" s="49">
        <f t="shared" si="19"/>
        <v>6013.5400080000009</v>
      </c>
      <c r="P61" s="49">
        <f t="shared" si="19"/>
        <v>6108.5911219199998</v>
      </c>
      <c r="Q61" s="49">
        <f t="shared" si="19"/>
        <v>6439.3874186399971</v>
      </c>
      <c r="R61" s="49">
        <f t="shared" si="19"/>
        <v>6103.2349339199982</v>
      </c>
      <c r="S61" s="49">
        <f t="shared" si="19"/>
        <v>6264.1353384000004</v>
      </c>
      <c r="T61" s="49">
        <f t="shared" si="19"/>
        <v>6927.5694232799997</v>
      </c>
      <c r="U61" s="49">
        <f t="shared" si="19"/>
        <v>7367.6227428000002</v>
      </c>
      <c r="V61" s="49">
        <f t="shared" si="19"/>
        <v>7307.4020515199982</v>
      </c>
      <c r="W61" s="49">
        <f t="shared" si="19"/>
        <v>7019.9849109600009</v>
      </c>
      <c r="X61" s="49">
        <f t="shared" si="19"/>
        <v>7454.1152743200018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4445.9517311999989</v>
      </c>
      <c r="D62" s="52">
        <f>TI_EHG_E!D62+NRG_E!D62+FC_E!D62</f>
        <v>4931.9198207999989</v>
      </c>
      <c r="E62" s="52">
        <f>TI_EHG_E!E62+NRG_E!E62+FC_E!E62</f>
        <v>4898.7671039999987</v>
      </c>
      <c r="F62" s="52">
        <f>TI_EHG_E!F62+NRG_E!F62+FC_E!F62</f>
        <v>5164.5440447999999</v>
      </c>
      <c r="G62" s="52">
        <f>TI_EHG_E!G62+NRG_E!G62+FC_E!G62</f>
        <v>5440.7356416000002</v>
      </c>
      <c r="H62" s="52">
        <f>TI_EHG_E!H62+NRG_E!H62+FC_E!H62</f>
        <v>5474.3363135999998</v>
      </c>
      <c r="I62" s="52">
        <f>TI_EHG_E!I62+NRG_E!I62+FC_E!I62</f>
        <v>5516.8952832000004</v>
      </c>
      <c r="J62" s="52">
        <f>TI_EHG_E!J62+NRG_E!J62+FC_E!J62</f>
        <v>5391.0073728000034</v>
      </c>
      <c r="K62" s="52">
        <f>TI_EHG_E!K62+NRG_E!K62+FC_E!K62</f>
        <v>5094.7670591999995</v>
      </c>
      <c r="L62" s="52">
        <f>TI_EHG_E!L62+NRG_E!L62+FC_E!L62</f>
        <v>5808.6560448000018</v>
      </c>
      <c r="M62" s="52">
        <f>TI_EHG_E!M62+NRG_E!M62+FC_E!M62</f>
        <v>5062.7356416000002</v>
      </c>
      <c r="N62" s="52">
        <f>TI_EHG_E!N62+NRG_E!N62+FC_E!N62</f>
        <v>5186.3837759999979</v>
      </c>
      <c r="O62" s="52">
        <f>TI_EHG_E!O62+NRG_E!O62+FC_E!O62</f>
        <v>5821.5354624000011</v>
      </c>
      <c r="P62" s="52">
        <f>TI_EHG_E!P62+NRG_E!P62+FC_E!P62</f>
        <v>5887.6159103999989</v>
      </c>
      <c r="Q62" s="52">
        <f>TI_EHG_E!Q62+NRG_E!Q62+FC_E!Q62</f>
        <v>6186.4322687999975</v>
      </c>
      <c r="R62" s="52">
        <f>TI_EHG_E!R62+NRG_E!R62+FC_E!R62</f>
        <v>5823.1035071999977</v>
      </c>
      <c r="S62" s="52">
        <f>TI_EHG_E!S62+NRG_E!S62+FC_E!S62</f>
        <v>6014.1743424000015</v>
      </c>
      <c r="T62" s="52">
        <f>TI_EHG_E!T62+NRG_E!T62+FC_E!T62</f>
        <v>6590.6479295999998</v>
      </c>
      <c r="U62" s="52">
        <f>TI_EHG_E!U62+NRG_E!U62+FC_E!U62</f>
        <v>6937.7579711999997</v>
      </c>
      <c r="V62" s="52">
        <f>TI_EHG_E!V62+NRG_E!V62+FC_E!V62</f>
        <v>6910.2754559999994</v>
      </c>
      <c r="W62" s="52">
        <f>TI_EHG_E!W62+NRG_E!W62+FC_E!W62</f>
        <v>6531.8899968000005</v>
      </c>
      <c r="X62" s="52">
        <f>TI_EHG_E!X62+NRG_E!X62+FC_E!X62</f>
        <v>6982.0091712000012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3.3598656000000013</v>
      </c>
      <c r="H63" s="52">
        <f>TI_EHG_E!H63+NRG_E!H63+FC_E!H63</f>
        <v>6.7201344000000018</v>
      </c>
      <c r="I63" s="52">
        <f>TI_EHG_E!I63+NRG_E!I63+FC_E!I63</f>
        <v>3.3598656000000013</v>
      </c>
      <c r="J63" s="52">
        <f>TI_EHG_E!J63+NRG_E!J63+FC_E!J63</f>
        <v>3.3598656000000022</v>
      </c>
      <c r="K63" s="52">
        <f>TI_EHG_E!K63+NRG_E!K63+FC_E!K63</f>
        <v>6.7201344000000018</v>
      </c>
      <c r="L63" s="52">
        <f>TI_EHG_E!L63+NRG_E!L63+FC_E!L63</f>
        <v>6.7201344000000036</v>
      </c>
      <c r="M63" s="52">
        <f>TI_EHG_E!M63+NRG_E!M63+FC_E!M63</f>
        <v>6.7201344000000001</v>
      </c>
      <c r="N63" s="52">
        <f>TI_EHG_E!N63+NRG_E!N63+FC_E!N63</f>
        <v>6.7201343999999965</v>
      </c>
      <c r="O63" s="52">
        <f>TI_EHG_E!O63+NRG_E!O63+FC_E!O63</f>
        <v>6.720134400000001</v>
      </c>
      <c r="P63" s="52">
        <f>TI_EHG_E!P63+NRG_E!P63+FC_E!P63</f>
        <v>10.079999999999998</v>
      </c>
      <c r="Q63" s="52">
        <f>TI_EHG_E!Q63+NRG_E!Q63+FC_E!Q63</f>
        <v>10.079999999999989</v>
      </c>
      <c r="R63" s="52">
        <f>TI_EHG_E!R63+NRG_E!R63+FC_E!R63</f>
        <v>6.7201343999999938</v>
      </c>
      <c r="S63" s="52">
        <f>TI_EHG_E!S63+NRG_E!S63+FC_E!S63</f>
        <v>6.7201344000000036</v>
      </c>
      <c r="T63" s="52">
        <f>TI_EHG_E!T63+NRG_E!T63+FC_E!T63</f>
        <v>7.3350143999999968</v>
      </c>
      <c r="U63" s="52">
        <f>TI_EHG_E!U63+NRG_E!U63+FC_E!U63</f>
        <v>7.670879999999995</v>
      </c>
      <c r="V63" s="52">
        <f>TI_EHG_E!V63+NRG_E!V63+FC_E!V63</f>
        <v>9.7441343999999965</v>
      </c>
      <c r="W63" s="52">
        <f>TI_EHG_E!W63+NRG_E!W63+FC_E!W63</f>
        <v>10.079999999999998</v>
      </c>
      <c r="X63" s="52">
        <f>TI_EHG_E!X63+NRG_E!X63+FC_E!X63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3.0030436800000007</v>
      </c>
      <c r="F64" s="52">
        <f>TI_EHG_E!F64+NRG_E!F64+FC_E!F64</f>
        <v>8.6812689599999988</v>
      </c>
      <c r="G64" s="52">
        <f>TI_EHG_E!G64+NRG_E!G64+FC_E!G64</f>
        <v>16.106912640000001</v>
      </c>
      <c r="H64" s="52">
        <f>TI_EHG_E!H64+NRG_E!H64+FC_E!H64</f>
        <v>18.61855632</v>
      </c>
      <c r="I64" s="52">
        <f>TI_EHG_E!I64+NRG_E!I64+FC_E!I64</f>
        <v>17.308287360000001</v>
      </c>
      <c r="J64" s="52">
        <f>TI_EHG_E!J64+NRG_E!J64+FC_E!J64</f>
        <v>17.25364368</v>
      </c>
      <c r="K64" s="52">
        <f>TI_EHG_E!K64+NRG_E!K64+FC_E!K64</f>
        <v>20.147399999999998</v>
      </c>
      <c r="L64" s="52">
        <f>TI_EHG_E!L64+NRG_E!L64+FC_E!L64</f>
        <v>22.276734479999998</v>
      </c>
      <c r="M64" s="52">
        <f>TI_EHG_E!M64+NRG_E!M64+FC_E!M64</f>
        <v>30.466799999999996</v>
      </c>
      <c r="N64" s="52">
        <f>TI_EHG_E!N64+NRG_E!N64+FC_E!N64</f>
        <v>50.232087359999987</v>
      </c>
      <c r="O64" s="52">
        <f>TI_EHG_E!O64+NRG_E!O64+FC_E!O64</f>
        <v>118.75486896000002</v>
      </c>
      <c r="P64" s="52">
        <f>TI_EHG_E!P64+NRG_E!P64+FC_E!P64</f>
        <v>147.14717471999998</v>
      </c>
      <c r="Q64" s="52">
        <f>TI_EHG_E!Q64+NRG_E!Q64+FC_E!Q64</f>
        <v>171.22557816</v>
      </c>
      <c r="R64" s="52">
        <f>TI_EHG_E!R64+NRG_E!R64+FC_E!R64</f>
        <v>200.60048736000002</v>
      </c>
      <c r="S64" s="52">
        <f>TI_EHG_E!S64+NRG_E!S64+FC_E!S64</f>
        <v>205.40520000000001</v>
      </c>
      <c r="T64" s="52">
        <f>TI_EHG_E!T64+NRG_E!T64+FC_E!T64</f>
        <v>213.05000808000003</v>
      </c>
      <c r="U64" s="52">
        <f>TI_EHG_E!U64+NRG_E!U64+FC_E!U64</f>
        <v>198.92166840000002</v>
      </c>
      <c r="V64" s="52">
        <f>TI_EHG_E!V64+NRG_E!V64+FC_E!V64</f>
        <v>184.33160928000001</v>
      </c>
      <c r="W64" s="52">
        <f>TI_EHG_E!W64+NRG_E!W64+FC_E!W64</f>
        <v>183.39460776000001</v>
      </c>
      <c r="X64" s="52">
        <f>TI_EHG_E!X64+NRG_E!X64+FC_E!X64</f>
        <v>150.88279752000003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84.456000000000003</v>
      </c>
      <c r="U65" s="52">
        <f>TI_EHG_E!U65+NRG_E!U65+FC_E!U65</f>
        <v>105.25896</v>
      </c>
      <c r="V65" s="52">
        <f>TI_EHG_E!V65+NRG_E!V65+FC_E!V65</f>
        <v>93.371399999999966</v>
      </c>
      <c r="W65" s="52">
        <f>TI_EHG_E!W65+NRG_E!W65+FC_E!W65</f>
        <v>148.78943999999996</v>
      </c>
      <c r="X65" s="52">
        <f>TI_EHG_E!X65+NRG_E!X65+FC_E!X65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3.7949083199999998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7.5898166400000022</v>
      </c>
      <c r="M67" s="52">
        <f>TI_EHG_E!M67+NRG_E!M67+FC_E!M67</f>
        <v>24.666776640000002</v>
      </c>
      <c r="N67" s="52">
        <f>TI_EHG_E!N67+NRG_E!N67+FC_E!N67</f>
        <v>22.769195039999996</v>
      </c>
      <c r="O67" s="52">
        <f>TI_EHG_E!O67+NRG_E!O67+FC_E!O67</f>
        <v>18.974286719999998</v>
      </c>
      <c r="P67" s="52">
        <f>TI_EHG_E!P67+NRG_E!P67+FC_E!P67</f>
        <v>18.974286720000002</v>
      </c>
      <c r="Q67" s="52">
        <f>TI_EHG_E!Q67+NRG_E!Q67+FC_E!Q67</f>
        <v>18.974286720000002</v>
      </c>
      <c r="R67" s="52">
        <f>TI_EHG_E!R67+NRG_E!R67+FC_E!R67</f>
        <v>22.76919504</v>
      </c>
      <c r="S67" s="52">
        <f>TI_EHG_E!S67+NRG_E!S67+FC_E!S67</f>
        <v>24.666776640000009</v>
      </c>
      <c r="T67" s="52">
        <f>TI_EHG_E!T67+NRG_E!T67+FC_E!T67</f>
        <v>23.452273439999999</v>
      </c>
      <c r="U67" s="52">
        <f>TI_EHG_E!U67+NRG_E!U67+FC_E!U67</f>
        <v>25.078407840000008</v>
      </c>
      <c r="V67" s="52">
        <f>TI_EHG_E!V67+NRG_E!V67+FC_E!V67</f>
        <v>21.659192639999997</v>
      </c>
      <c r="W67" s="52">
        <f>TI_EHG_E!W67+NRG_E!W67+FC_E!W67</f>
        <v>37.795135680000001</v>
      </c>
      <c r="X67" s="52">
        <f>TI_EHG_E!X67+NRG_E!X67+FC_E!X67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0.22378463999999992</v>
      </c>
      <c r="J68" s="52">
        <f>TI_EHG_E!J68+NRG_E!J68+FC_E!J68</f>
        <v>0.10271664</v>
      </c>
      <c r="K68" s="52">
        <f>TI_EHG_E!K68+NRG_E!K68+FC_E!K68</f>
        <v>9.4815360000000001E-2</v>
      </c>
      <c r="L68" s="52">
        <f>TI_EHG_E!L68+NRG_E!L68+FC_E!L68</f>
        <v>0.56608847999999989</v>
      </c>
      <c r="M68" s="52">
        <f>TI_EHG_E!M68+NRG_E!M68+FC_E!M68</f>
        <v>1.5091444799999998</v>
      </c>
      <c r="N68" s="52">
        <f>TI_EHG_E!N68+NRG_E!N68+FC_E!N68</f>
        <v>3.7505591999999992</v>
      </c>
      <c r="O68" s="52">
        <f>TI_EHG_E!O68+NRG_E!O68+FC_E!O68</f>
        <v>2.7812505600000001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6.1426080000000008E-2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7.9012800000000016</v>
      </c>
      <c r="I69" s="52">
        <f>TI_EHG_E!I69+NRG_E!I69+FC_E!I69</f>
        <v>5.2676049599999999</v>
      </c>
      <c r="J69" s="52">
        <f>TI_EHG_E!J69+NRG_E!J69+FC_E!J69</f>
        <v>5.2676049599999999</v>
      </c>
      <c r="K69" s="52">
        <f>TI_EHG_E!K69+NRG_E!K69+FC_E!K69</f>
        <v>5.2676049599999999</v>
      </c>
      <c r="L69" s="52">
        <f>TI_EHG_E!L69+NRG_E!L69+FC_E!L69</f>
        <v>5.2676049599999999</v>
      </c>
      <c r="M69" s="52">
        <f>TI_EHG_E!M69+NRG_E!M69+FC_E!M69</f>
        <v>55.308959999999999</v>
      </c>
      <c r="N69" s="52">
        <f>TI_EHG_E!N69+NRG_E!N69+FC_E!N69</f>
        <v>50.041609920000006</v>
      </c>
      <c r="O69" s="52">
        <f>TI_EHG_E!O69+NRG_E!O69+FC_E!O69</f>
        <v>44.774004960000013</v>
      </c>
      <c r="P69" s="52">
        <f>TI_EHG_E!P69+NRG_E!P69+FC_E!P69</f>
        <v>44.773750080000006</v>
      </c>
      <c r="Q69" s="52">
        <f>TI_EHG_E!Q69+NRG_E!Q69+FC_E!Q69</f>
        <v>52.675284959999992</v>
      </c>
      <c r="R69" s="52">
        <f>TI_EHG_E!R69+NRG_E!R69+FC_E!R69</f>
        <v>50.041609919999992</v>
      </c>
      <c r="S69" s="52">
        <f>TI_EHG_E!S69+NRG_E!S69+FC_E!S69</f>
        <v>13.168884959999998</v>
      </c>
      <c r="T69" s="52">
        <f>TI_EHG_E!T69+NRG_E!T69+FC_E!T69</f>
        <v>8.6281977599999991</v>
      </c>
      <c r="U69" s="52">
        <f>TI_EHG_E!U69+NRG_E!U69+FC_E!U69</f>
        <v>92.873429279999982</v>
      </c>
      <c r="V69" s="52">
        <f>TI_EHG_E!V69+NRG_E!V69+FC_E!V69</f>
        <v>88.020259200000012</v>
      </c>
      <c r="W69" s="52">
        <f>TI_EHG_E!W69+NRG_E!W69+FC_E!W69</f>
        <v>108.03573071999999</v>
      </c>
      <c r="X69" s="52">
        <f>TI_EHG_E!X69+NRG_E!X69+FC_E!X69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2617.8261138557759</v>
      </c>
      <c r="D2" s="21">
        <f t="shared" ref="D2:X2" si="0">SUM(D3,D17,D22,D25,D26,D51,D52)</f>
        <v>2618.0562449049012</v>
      </c>
      <c r="E2" s="21">
        <f t="shared" si="0"/>
        <v>2492.8857461516423</v>
      </c>
      <c r="F2" s="21">
        <f t="shared" si="0"/>
        <v>2442.784764911642</v>
      </c>
      <c r="G2" s="21">
        <f t="shared" si="0"/>
        <v>2231.1940326716422</v>
      </c>
      <c r="H2" s="21">
        <f t="shared" si="0"/>
        <v>2208.0272605181071</v>
      </c>
      <c r="I2" s="21">
        <f t="shared" si="0"/>
        <v>2229.1116867311384</v>
      </c>
      <c r="J2" s="21">
        <f t="shared" si="0"/>
        <v>2103.1396865640722</v>
      </c>
      <c r="K2" s="21">
        <f t="shared" si="0"/>
        <v>2057.8738051799742</v>
      </c>
      <c r="L2" s="21">
        <f t="shared" si="0"/>
        <v>1984.080594085586</v>
      </c>
      <c r="M2" s="21">
        <f t="shared" si="0"/>
        <v>2374.6079437259705</v>
      </c>
      <c r="N2" s="21">
        <f t="shared" si="0"/>
        <v>2182.3652355841809</v>
      </c>
      <c r="O2" s="21">
        <f t="shared" si="0"/>
        <v>1976.0379414697486</v>
      </c>
      <c r="P2" s="21">
        <f t="shared" si="0"/>
        <v>2079.3639491486792</v>
      </c>
      <c r="Q2" s="21">
        <f t="shared" si="0"/>
        <v>1785.7730927387552</v>
      </c>
      <c r="R2" s="21">
        <f t="shared" si="0"/>
        <v>1855.6981973825727</v>
      </c>
      <c r="S2" s="21">
        <f t="shared" si="0"/>
        <v>1874.2554833716183</v>
      </c>
      <c r="T2" s="21">
        <f t="shared" si="0"/>
        <v>1571.6080704667224</v>
      </c>
      <c r="U2" s="21">
        <f t="shared" si="0"/>
        <v>1958.3297518290103</v>
      </c>
      <c r="V2" s="21">
        <f t="shared" si="0"/>
        <v>1842.6453802204828</v>
      </c>
      <c r="W2" s="21">
        <f t="shared" si="0"/>
        <v>1383.1311603843553</v>
      </c>
      <c r="X2" s="21">
        <f t="shared" si="0"/>
        <v>1450.2577176779696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46.959000000000003</v>
      </c>
      <c r="D3" s="24">
        <f t="shared" ref="D3:X3" si="2">SUM(D4,D8,D11)</f>
        <v>46.959000000000003</v>
      </c>
      <c r="E3" s="24">
        <f t="shared" si="2"/>
        <v>33.915089999999999</v>
      </c>
      <c r="F3" s="24">
        <f t="shared" si="2"/>
        <v>29.620800000000006</v>
      </c>
      <c r="G3" s="24">
        <f t="shared" si="2"/>
        <v>29.620800000000006</v>
      </c>
      <c r="H3" s="24">
        <f t="shared" si="2"/>
        <v>24.683887029748288</v>
      </c>
      <c r="I3" s="24">
        <f t="shared" si="2"/>
        <v>19.746974059496573</v>
      </c>
      <c r="J3" s="24">
        <f t="shared" si="2"/>
        <v>41.962574059496575</v>
      </c>
      <c r="K3" s="24">
        <f t="shared" si="2"/>
        <v>49.368112970251723</v>
      </c>
      <c r="L3" s="24">
        <f t="shared" si="2"/>
        <v>54.304687029748301</v>
      </c>
      <c r="M3" s="24">
        <f t="shared" si="2"/>
        <v>51.836400000000012</v>
      </c>
      <c r="N3" s="24">
        <f t="shared" si="2"/>
        <v>49.367774059496583</v>
      </c>
      <c r="O3" s="24">
        <f t="shared" si="2"/>
        <v>54.304687029748308</v>
      </c>
      <c r="P3" s="24">
        <f t="shared" si="2"/>
        <v>48.813846473029045</v>
      </c>
      <c r="Q3" s="24">
        <f t="shared" si="2"/>
        <v>23.343348298755185</v>
      </c>
      <c r="R3" s="24">
        <f t="shared" si="2"/>
        <v>16.169956182572612</v>
      </c>
      <c r="S3" s="24">
        <f t="shared" si="2"/>
        <v>20.624589211618257</v>
      </c>
      <c r="T3" s="24">
        <f t="shared" si="2"/>
        <v>14.914395186721993</v>
      </c>
      <c r="U3" s="24">
        <f t="shared" si="2"/>
        <v>14.884484315352697</v>
      </c>
      <c r="V3" s="24">
        <f t="shared" si="2"/>
        <v>14.162797593360992</v>
      </c>
      <c r="W3" s="24">
        <f t="shared" si="2"/>
        <v>5.5926373443983399</v>
      </c>
      <c r="X3" s="24">
        <f t="shared" si="2"/>
        <v>7.1285258091286314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46.959000000000003</v>
      </c>
      <c r="D4" s="19">
        <f t="shared" ref="D4:X4" si="4">SUM(D5:D7)</f>
        <v>46.959000000000003</v>
      </c>
      <c r="E4" s="19">
        <f t="shared" si="4"/>
        <v>33.915089999999999</v>
      </c>
      <c r="F4" s="19">
        <f t="shared" si="4"/>
        <v>29.620800000000006</v>
      </c>
      <c r="G4" s="19">
        <f t="shared" si="4"/>
        <v>29.620800000000006</v>
      </c>
      <c r="H4" s="19">
        <f t="shared" si="4"/>
        <v>24.683887029748288</v>
      </c>
      <c r="I4" s="19">
        <f t="shared" si="4"/>
        <v>19.746974059496573</v>
      </c>
      <c r="J4" s="19">
        <f t="shared" si="4"/>
        <v>41.962574059496575</v>
      </c>
      <c r="K4" s="19">
        <f t="shared" si="4"/>
        <v>49.368112970251723</v>
      </c>
      <c r="L4" s="19">
        <f t="shared" si="4"/>
        <v>54.304687029748301</v>
      </c>
      <c r="M4" s="19">
        <f t="shared" si="4"/>
        <v>51.836400000000012</v>
      </c>
      <c r="N4" s="19">
        <f t="shared" si="4"/>
        <v>49.367774059496583</v>
      </c>
      <c r="O4" s="19">
        <f t="shared" si="4"/>
        <v>54.304687029748308</v>
      </c>
      <c r="P4" s="19">
        <f t="shared" si="4"/>
        <v>48.813846473029045</v>
      </c>
      <c r="Q4" s="19">
        <f t="shared" si="4"/>
        <v>23.343348298755185</v>
      </c>
      <c r="R4" s="19">
        <f t="shared" si="4"/>
        <v>16.169956182572612</v>
      </c>
      <c r="S4" s="19">
        <f t="shared" si="4"/>
        <v>20.624589211618257</v>
      </c>
      <c r="T4" s="19">
        <f t="shared" si="4"/>
        <v>14.914395186721993</v>
      </c>
      <c r="U4" s="19">
        <f t="shared" si="4"/>
        <v>14.884484315352697</v>
      </c>
      <c r="V4" s="19">
        <f t="shared" si="4"/>
        <v>14.162797593360992</v>
      </c>
      <c r="W4" s="19">
        <f t="shared" si="4"/>
        <v>5.5926373443983399</v>
      </c>
      <c r="X4" s="19">
        <f t="shared" si="4"/>
        <v>7.1285258091286314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46.959000000000003</v>
      </c>
      <c r="D7" s="8">
        <f>TI_EHG_E_E!D7+TI_EHG_CHP_E!D7+TI_EHG_H_E!D7</f>
        <v>46.959000000000003</v>
      </c>
      <c r="E7" s="8">
        <f>TI_EHG_E_E!E7+TI_EHG_CHP_E!E7+TI_EHG_H_E!E7</f>
        <v>33.915089999999999</v>
      </c>
      <c r="F7" s="8">
        <f>TI_EHG_E_E!F7+TI_EHG_CHP_E!F7+TI_EHG_H_E!F7</f>
        <v>29.620800000000006</v>
      </c>
      <c r="G7" s="8">
        <f>TI_EHG_E_E!G7+TI_EHG_CHP_E!G7+TI_EHG_H_E!G7</f>
        <v>29.620800000000006</v>
      </c>
      <c r="H7" s="8">
        <f>TI_EHG_E_E!H7+TI_EHG_CHP_E!H7+TI_EHG_H_E!H7</f>
        <v>24.683887029748288</v>
      </c>
      <c r="I7" s="8">
        <f>TI_EHG_E_E!I7+TI_EHG_CHP_E!I7+TI_EHG_H_E!I7</f>
        <v>19.746974059496573</v>
      </c>
      <c r="J7" s="8">
        <f>TI_EHG_E_E!J7+TI_EHG_CHP_E!J7+TI_EHG_H_E!J7</f>
        <v>41.962574059496575</v>
      </c>
      <c r="K7" s="8">
        <f>TI_EHG_E_E!K7+TI_EHG_CHP_E!K7+TI_EHG_H_E!K7</f>
        <v>49.368112970251723</v>
      </c>
      <c r="L7" s="8">
        <f>TI_EHG_E_E!L7+TI_EHG_CHP_E!L7+TI_EHG_H_E!L7</f>
        <v>54.304687029748301</v>
      </c>
      <c r="M7" s="8">
        <f>TI_EHG_E_E!M7+TI_EHG_CHP_E!M7+TI_EHG_H_E!M7</f>
        <v>51.836400000000012</v>
      </c>
      <c r="N7" s="8">
        <f>TI_EHG_E_E!N7+TI_EHG_CHP_E!N7+TI_EHG_H_E!N7</f>
        <v>49.367774059496583</v>
      </c>
      <c r="O7" s="8">
        <f>TI_EHG_E_E!O7+TI_EHG_CHP_E!O7+TI_EHG_H_E!O7</f>
        <v>54.304687029748308</v>
      </c>
      <c r="P7" s="8">
        <f>TI_EHG_E_E!P7+TI_EHG_CHP_E!P7+TI_EHG_H_E!P7</f>
        <v>48.813846473029045</v>
      </c>
      <c r="Q7" s="8">
        <f>TI_EHG_E_E!Q7+TI_EHG_CHP_E!Q7+TI_EHG_H_E!Q7</f>
        <v>23.343348298755185</v>
      </c>
      <c r="R7" s="8">
        <f>TI_EHG_E_E!R7+TI_EHG_CHP_E!R7+TI_EHG_H_E!R7</f>
        <v>16.169956182572612</v>
      </c>
      <c r="S7" s="8">
        <f>TI_EHG_E_E!S7+TI_EHG_CHP_E!S7+TI_EHG_H_E!S7</f>
        <v>20.624589211618257</v>
      </c>
      <c r="T7" s="8">
        <f>TI_EHG_E_E!T7+TI_EHG_CHP_E!T7+TI_EHG_H_E!T7</f>
        <v>14.914395186721993</v>
      </c>
      <c r="U7" s="8">
        <f>TI_EHG_E_E!U7+TI_EHG_CHP_E!U7+TI_EHG_H_E!U7</f>
        <v>14.884484315352697</v>
      </c>
      <c r="V7" s="8">
        <f>TI_EHG_E_E!V7+TI_EHG_CHP_E!V7+TI_EHG_H_E!V7</f>
        <v>14.162797593360992</v>
      </c>
      <c r="W7" s="8">
        <f>TI_EHG_E_E!W7+TI_EHG_CHP_E!W7+TI_EHG_H_E!W7</f>
        <v>5.5926373443983399</v>
      </c>
      <c r="X7" s="8">
        <f>TI_EHG_E_E!X7+TI_EHG_CHP_E!X7+TI_EHG_H_E!X7</f>
        <v>7.1285258091286314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248.11346429577605</v>
      </c>
      <c r="D22" s="27">
        <f t="shared" ref="D22:X22" si="12">SUM(D23:D24)</f>
        <v>129.92445410490089</v>
      </c>
      <c r="E22" s="27">
        <f t="shared" si="12"/>
        <v>106.59012727164173</v>
      </c>
      <c r="F22" s="27">
        <f t="shared" si="12"/>
        <v>71.415427271641747</v>
      </c>
      <c r="G22" s="27">
        <f t="shared" si="12"/>
        <v>7.461427271641786</v>
      </c>
      <c r="H22" s="27">
        <f t="shared" si="12"/>
        <v>8.5270727283582062</v>
      </c>
      <c r="I22" s="27">
        <f t="shared" si="12"/>
        <v>7.4614272716417878</v>
      </c>
      <c r="J22" s="27">
        <f t="shared" si="12"/>
        <v>8.5247331045754162</v>
      </c>
      <c r="K22" s="27">
        <f t="shared" si="12"/>
        <v>4.255614489722813</v>
      </c>
      <c r="L22" s="27">
        <f t="shared" si="12"/>
        <v>1.0621755758376654</v>
      </c>
      <c r="M22" s="27">
        <f t="shared" si="12"/>
        <v>1.063020245970149</v>
      </c>
      <c r="N22" s="27">
        <f t="shared" si="12"/>
        <v>1.0642293646842709</v>
      </c>
      <c r="O22" s="27">
        <f t="shared" si="12"/>
        <v>0</v>
      </c>
      <c r="P22" s="27">
        <f t="shared" si="12"/>
        <v>4.2555660756503189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8.8573415136571469</v>
      </c>
      <c r="V22" s="27">
        <f t="shared" si="12"/>
        <v>2.5762347121535179E-2</v>
      </c>
      <c r="W22" s="27">
        <f t="shared" si="12"/>
        <v>8.7247199956842297E-2</v>
      </c>
      <c r="X22" s="27">
        <f t="shared" si="12"/>
        <v>5.1848508840413303E-2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248.11346429577605</v>
      </c>
      <c r="D23" s="8">
        <f>TI_EHG_E_E!D23+TI_EHG_CHP_E!D23+TI_EHG_H_E!D23</f>
        <v>129.92445410490089</v>
      </c>
      <c r="E23" s="8">
        <f>TI_EHG_E_E!E23+TI_EHG_CHP_E!E23+TI_EHG_H_E!E23</f>
        <v>106.59012727164173</v>
      </c>
      <c r="F23" s="8">
        <f>TI_EHG_E_E!F23+TI_EHG_CHP_E!F23+TI_EHG_H_E!F23</f>
        <v>71.415427271641747</v>
      </c>
      <c r="G23" s="8">
        <f>TI_EHG_E_E!G23+TI_EHG_CHP_E!G23+TI_EHG_H_E!G23</f>
        <v>7.461427271641786</v>
      </c>
      <c r="H23" s="8">
        <f>TI_EHG_E_E!H23+TI_EHG_CHP_E!H23+TI_EHG_H_E!H23</f>
        <v>8.5270727283582062</v>
      </c>
      <c r="I23" s="8">
        <f>TI_EHG_E_E!I23+TI_EHG_CHP_E!I23+TI_EHG_H_E!I23</f>
        <v>7.4614272716417878</v>
      </c>
      <c r="J23" s="8">
        <f>TI_EHG_E_E!J23+TI_EHG_CHP_E!J23+TI_EHG_H_E!J23</f>
        <v>8.5247331045754162</v>
      </c>
      <c r="K23" s="8">
        <f>TI_EHG_E_E!K23+TI_EHG_CHP_E!K23+TI_EHG_H_E!K23</f>
        <v>4.255614489722813</v>
      </c>
      <c r="L23" s="8">
        <f>TI_EHG_E_E!L23+TI_EHG_CHP_E!L23+TI_EHG_H_E!L23</f>
        <v>1.0621755758376654</v>
      </c>
      <c r="M23" s="8">
        <f>TI_EHG_E_E!M23+TI_EHG_CHP_E!M23+TI_EHG_H_E!M23</f>
        <v>1.063020245970149</v>
      </c>
      <c r="N23" s="8">
        <f>TI_EHG_E_E!N23+TI_EHG_CHP_E!N23+TI_EHG_H_E!N23</f>
        <v>1.0642293646842709</v>
      </c>
      <c r="O23" s="8">
        <f>TI_EHG_E_E!O23+TI_EHG_CHP_E!O23+TI_EHG_H_E!O23</f>
        <v>0</v>
      </c>
      <c r="P23" s="8">
        <f>TI_EHG_E_E!P23+TI_EHG_CHP_E!P23+TI_EHG_H_E!P23</f>
        <v>4.2555660756503189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8.8573415136571469</v>
      </c>
      <c r="V23" s="8">
        <f>TI_EHG_E_E!V23+TI_EHG_CHP_E!V23+TI_EHG_H_E!V23</f>
        <v>2.5762347121535179E-2</v>
      </c>
      <c r="W23" s="8">
        <f>TI_EHG_E_E!W23+TI_EHG_CHP_E!W23+TI_EHG_H_E!W23</f>
        <v>8.7247199956842297E-2</v>
      </c>
      <c r="X23" s="8">
        <f>TI_EHG_E_E!X23+TI_EHG_CHP_E!X23+TI_EHG_H_E!X23</f>
        <v>5.1848508840413303E-2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572.56828956000004</v>
      </c>
      <c r="D26" s="27">
        <f t="shared" ref="D26:X26" si="14">SUM(D27,D33)</f>
        <v>425.20807079999997</v>
      </c>
      <c r="E26" s="27">
        <f t="shared" si="14"/>
        <v>401.09349888000003</v>
      </c>
      <c r="F26" s="27">
        <f t="shared" si="14"/>
        <v>290.59228764000005</v>
      </c>
      <c r="G26" s="27">
        <f t="shared" si="14"/>
        <v>250.14582540000004</v>
      </c>
      <c r="H26" s="27">
        <f t="shared" si="14"/>
        <v>187.78235075999999</v>
      </c>
      <c r="I26" s="27">
        <f t="shared" si="14"/>
        <v>119.14029539999999</v>
      </c>
      <c r="J26" s="27">
        <f t="shared" si="14"/>
        <v>106.56581939999998</v>
      </c>
      <c r="K26" s="27">
        <f t="shared" si="14"/>
        <v>69.170337720000006</v>
      </c>
      <c r="L26" s="27">
        <f t="shared" si="14"/>
        <v>97.18898148000001</v>
      </c>
      <c r="M26" s="27">
        <f t="shared" si="14"/>
        <v>72.126573480000019</v>
      </c>
      <c r="N26" s="27">
        <f t="shared" si="14"/>
        <v>66.033902159999997</v>
      </c>
      <c r="O26" s="27">
        <f t="shared" si="14"/>
        <v>50.321404439999995</v>
      </c>
      <c r="P26" s="27">
        <f t="shared" si="14"/>
        <v>34.615506599999996</v>
      </c>
      <c r="Q26" s="27">
        <f t="shared" si="14"/>
        <v>22.03944444</v>
      </c>
      <c r="R26" s="27">
        <f t="shared" si="14"/>
        <v>22.039711199999996</v>
      </c>
      <c r="S26" s="27">
        <f t="shared" si="14"/>
        <v>18.891142919999997</v>
      </c>
      <c r="T26" s="27">
        <f t="shared" si="14"/>
        <v>21.592483919999999</v>
      </c>
      <c r="U26" s="27">
        <f t="shared" si="14"/>
        <v>27.56305548000001</v>
      </c>
      <c r="V26" s="27">
        <f t="shared" si="14"/>
        <v>31.966071480000004</v>
      </c>
      <c r="W26" s="27">
        <f t="shared" si="14"/>
        <v>23.283422999999999</v>
      </c>
      <c r="X26" s="27">
        <f t="shared" si="14"/>
        <v>28.953423360000002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572.56828956000004</v>
      </c>
      <c r="D33" s="19">
        <f t="shared" ref="D33:X33" si="18">SUM(D34:D50)</f>
        <v>425.20807079999997</v>
      </c>
      <c r="E33" s="19">
        <f t="shared" si="18"/>
        <v>401.09349888000003</v>
      </c>
      <c r="F33" s="19">
        <f t="shared" si="18"/>
        <v>290.59228764000005</v>
      </c>
      <c r="G33" s="19">
        <f t="shared" si="18"/>
        <v>250.14582540000004</v>
      </c>
      <c r="H33" s="19">
        <f t="shared" si="18"/>
        <v>187.78235075999999</v>
      </c>
      <c r="I33" s="19">
        <f t="shared" si="18"/>
        <v>119.14029539999999</v>
      </c>
      <c r="J33" s="19">
        <f t="shared" si="18"/>
        <v>106.56581939999998</v>
      </c>
      <c r="K33" s="19">
        <f t="shared" si="18"/>
        <v>69.170337720000006</v>
      </c>
      <c r="L33" s="19">
        <f t="shared" si="18"/>
        <v>97.18898148000001</v>
      </c>
      <c r="M33" s="19">
        <f t="shared" si="18"/>
        <v>72.126573480000019</v>
      </c>
      <c r="N33" s="19">
        <f t="shared" si="18"/>
        <v>66.033902159999997</v>
      </c>
      <c r="O33" s="19">
        <f t="shared" si="18"/>
        <v>50.321404439999995</v>
      </c>
      <c r="P33" s="19">
        <f t="shared" si="18"/>
        <v>34.615506599999996</v>
      </c>
      <c r="Q33" s="19">
        <f t="shared" si="18"/>
        <v>22.03944444</v>
      </c>
      <c r="R33" s="19">
        <f t="shared" si="18"/>
        <v>22.039711199999996</v>
      </c>
      <c r="S33" s="19">
        <f t="shared" si="18"/>
        <v>18.891142919999997</v>
      </c>
      <c r="T33" s="19">
        <f t="shared" si="18"/>
        <v>21.592483919999999</v>
      </c>
      <c r="U33" s="19">
        <f t="shared" si="18"/>
        <v>27.56305548000001</v>
      </c>
      <c r="V33" s="19">
        <f t="shared" si="18"/>
        <v>31.966071480000004</v>
      </c>
      <c r="W33" s="19">
        <f t="shared" si="18"/>
        <v>23.283422999999999</v>
      </c>
      <c r="X33" s="19">
        <f t="shared" si="18"/>
        <v>28.953423360000002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0.34755480000000011</v>
      </c>
      <c r="U36" s="8">
        <f>TI_EHG_E_E!U36+TI_EHG_CHP_E!U36+TI_EHG_H_E!U36</f>
        <v>0.4311496800000002</v>
      </c>
      <c r="V36" s="8">
        <f>TI_EHG_E_E!V36+TI_EHG_CHP_E!V36+TI_EHG_H_E!V36</f>
        <v>0.51133715999999996</v>
      </c>
      <c r="W36" s="8">
        <f>TI_EHG_E_E!W36+TI_EHG_CHP_E!W36+TI_EHG_H_E!W36</f>
        <v>0.77279832000000004</v>
      </c>
      <c r="X36" s="8">
        <f>TI_EHG_E_E!X36+TI_EHG_CHP_E!X36+TI_EHG_H_E!X36</f>
        <v>0.59493204000000011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18.89114292</v>
      </c>
      <c r="D43" s="8">
        <f>TI_EHG_E_E!D43+TI_EHG_CHP_E!D43+TI_EHG_H_E!D43</f>
        <v>15.742574639999996</v>
      </c>
      <c r="E43" s="8">
        <f>TI_EHG_E_E!E43+TI_EHG_CHP_E!E43+TI_EHG_H_E!E43</f>
        <v>18.891142920000004</v>
      </c>
      <c r="F43" s="8">
        <f>TI_EHG_E_E!F43+TI_EHG_CHP_E!F43+TI_EHG_H_E!F43</f>
        <v>15.742574639999996</v>
      </c>
      <c r="G43" s="8">
        <f>TI_EHG_E_E!G43+TI_EHG_CHP_E!G43+TI_EHG_H_E!G43</f>
        <v>18.891142920000004</v>
      </c>
      <c r="H43" s="8">
        <f>TI_EHG_E_E!H43+TI_EHG_CHP_E!H43+TI_EHG_H_E!H43</f>
        <v>18.891142920000004</v>
      </c>
      <c r="I43" s="8">
        <f>TI_EHG_E_E!I43+TI_EHG_CHP_E!I43+TI_EHG_H_E!I43</f>
        <v>18.891142920000004</v>
      </c>
      <c r="J43" s="8">
        <f>TI_EHG_E_E!J43+TI_EHG_CHP_E!J43+TI_EHG_H_E!J43</f>
        <v>15.742574639999996</v>
      </c>
      <c r="K43" s="8">
        <f>TI_EHG_E_E!K43+TI_EHG_CHP_E!K43+TI_EHG_H_E!K43</f>
        <v>18.891142920000004</v>
      </c>
      <c r="L43" s="8">
        <f>TI_EHG_E_E!L43+TI_EHG_CHP_E!L43+TI_EHG_H_E!L43</f>
        <v>12.594006359999996</v>
      </c>
      <c r="M43" s="8">
        <f>TI_EHG_E_E!M43+TI_EHG_CHP_E!M43+TI_EHG_H_E!M43</f>
        <v>15.742574640000004</v>
      </c>
      <c r="N43" s="8">
        <f>TI_EHG_E_E!N43+TI_EHG_CHP_E!N43+TI_EHG_H_E!N43</f>
        <v>22.039711199999996</v>
      </c>
      <c r="O43" s="8">
        <f>TI_EHG_E_E!O43+TI_EHG_CHP_E!O43+TI_EHG_H_E!O43</f>
        <v>22.039444439999997</v>
      </c>
      <c r="P43" s="8">
        <f>TI_EHG_E_E!P43+TI_EHG_CHP_E!P43+TI_EHG_H_E!P43</f>
        <v>25.188279479999999</v>
      </c>
      <c r="Q43" s="8">
        <f>TI_EHG_E_E!Q43+TI_EHG_CHP_E!Q43+TI_EHG_H_E!Q43</f>
        <v>22.03944444</v>
      </c>
      <c r="R43" s="8">
        <f>TI_EHG_E_E!R43+TI_EHG_CHP_E!R43+TI_EHG_H_E!R43</f>
        <v>22.039711199999996</v>
      </c>
      <c r="S43" s="8">
        <f>TI_EHG_E_E!S43+TI_EHG_CHP_E!S43+TI_EHG_H_E!S43</f>
        <v>18.891142919999997</v>
      </c>
      <c r="T43" s="8">
        <f>TI_EHG_E_E!T43+TI_EHG_CHP_E!T43+TI_EHG_H_E!T43</f>
        <v>19.567913040000001</v>
      </c>
      <c r="U43" s="8">
        <f>TI_EHG_E_E!U43+TI_EHG_CHP_E!U43+TI_EHG_H_E!U43</f>
        <v>24.819883920000006</v>
      </c>
      <c r="V43" s="8">
        <f>TI_EHG_E_E!V43+TI_EHG_CHP_E!V43+TI_EHG_H_E!V43</f>
        <v>29.274509160000001</v>
      </c>
      <c r="W43" s="8">
        <f>TI_EHG_E_E!W43+TI_EHG_CHP_E!W43+TI_EHG_H_E!W43</f>
        <v>19.12082328</v>
      </c>
      <c r="X43" s="8">
        <f>TI_EHG_E_E!X43+TI_EHG_CHP_E!X43+TI_EHG_H_E!X43</f>
        <v>21.501122760000001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452.51136000000008</v>
      </c>
      <c r="D44" s="8">
        <f>TI_EHG_E_E!D44+TI_EHG_CHP_E!D44+TI_EHG_H_E!D44</f>
        <v>361.38075479999998</v>
      </c>
      <c r="E44" s="8">
        <f>TI_EHG_E_E!E44+TI_EHG_CHP_E!E44+TI_EHG_H_E!E44</f>
        <v>351.95352768000004</v>
      </c>
      <c r="F44" s="8">
        <f>TI_EHG_E_E!F44+TI_EHG_CHP_E!F44+TI_EHG_H_E!F44</f>
        <v>260.82264384000007</v>
      </c>
      <c r="G44" s="8">
        <f>TI_EHG_E_E!G44+TI_EHG_CHP_E!G44+TI_EHG_H_E!G44</f>
        <v>223.11345672000004</v>
      </c>
      <c r="H44" s="8">
        <f>TI_EHG_E_E!H44+TI_EHG_CHP_E!H44+TI_EHG_H_E!H44</f>
        <v>166.54953671999999</v>
      </c>
      <c r="I44" s="8">
        <f>TI_EHG_E_E!I44+TI_EHG_CHP_E!I44+TI_EHG_H_E!I44</f>
        <v>97.415609039999978</v>
      </c>
      <c r="J44" s="8">
        <f>TI_EHG_E_E!J44+TI_EHG_CHP_E!J44+TI_EHG_H_E!J44</f>
        <v>87.988381919999981</v>
      </c>
      <c r="K44" s="8">
        <f>TI_EHG_E_E!K44+TI_EHG_CHP_E!K44+TI_EHG_H_E!K44</f>
        <v>50.279194800000006</v>
      </c>
      <c r="L44" s="8">
        <f>TI_EHG_E_E!L44+TI_EHG_CHP_E!L44+TI_EHG_H_E!L44</f>
        <v>81.703378080000022</v>
      </c>
      <c r="M44" s="8">
        <f>TI_EHG_E_E!M44+TI_EHG_CHP_E!M44+TI_EHG_H_E!M44</f>
        <v>53.421418080000016</v>
      </c>
      <c r="N44" s="8">
        <f>TI_EHG_E_E!N44+TI_EHG_CHP_E!N44+TI_EHG_H_E!N44</f>
        <v>43.994190960000005</v>
      </c>
      <c r="O44" s="8">
        <f>TI_EHG_E_E!O44+TI_EHG_CHP_E!O44+TI_EHG_H_E!O44</f>
        <v>28.281959999999998</v>
      </c>
      <c r="P44" s="8">
        <f>TI_EHG_E_E!P44+TI_EHG_CHP_E!P44+TI_EHG_H_E!P44</f>
        <v>9.4272271199999995</v>
      </c>
      <c r="Q44" s="8">
        <f>TI_EHG_E_E!Q44+TI_EHG_CHP_E!Q44+TI_EHG_H_E!Q44</f>
        <v>0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1.6749050400000001</v>
      </c>
      <c r="U44" s="8">
        <f>TI_EHG_E_E!U44+TI_EHG_CHP_E!U44+TI_EHG_H_E!U44</f>
        <v>2.3096469600000002</v>
      </c>
      <c r="V44" s="8">
        <f>TI_EHG_E_E!V44+TI_EHG_CHP_E!V44+TI_EHG_H_E!V44</f>
        <v>2.1778502400000002</v>
      </c>
      <c r="W44" s="8">
        <f>TI_EHG_E_E!W44+TI_EHG_CHP_E!W44+TI_EHG_H_E!W44</f>
        <v>3.3874264799999985</v>
      </c>
      <c r="X44" s="8">
        <f>TI_EHG_E_E!X44+TI_EHG_CHP_E!X44+TI_EHG_H_E!X44</f>
        <v>6.7185676799999996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101.16578664000001</v>
      </c>
      <c r="D50" s="8">
        <f>TI_EHG_E_E!D50+TI_EHG_CHP_E!D50+TI_EHG_H_E!D50</f>
        <v>48.084741359999988</v>
      </c>
      <c r="E50" s="8">
        <f>TI_EHG_E_E!E50+TI_EHG_CHP_E!E50+TI_EHG_H_E!E50</f>
        <v>30.248828279999998</v>
      </c>
      <c r="F50" s="8">
        <f>TI_EHG_E_E!F50+TI_EHG_CHP_E!F50+TI_EHG_H_E!F50</f>
        <v>14.02706916</v>
      </c>
      <c r="G50" s="8">
        <f>TI_EHG_E_E!G50+TI_EHG_CHP_E!G50+TI_EHG_H_E!G50</f>
        <v>8.1412257600000011</v>
      </c>
      <c r="H50" s="8">
        <f>TI_EHG_E_E!H50+TI_EHG_CHP_E!H50+TI_EHG_H_E!H50</f>
        <v>2.34167112</v>
      </c>
      <c r="I50" s="8">
        <f>TI_EHG_E_E!I50+TI_EHG_CHP_E!I50+TI_EHG_H_E!I50</f>
        <v>2.8335434400000001</v>
      </c>
      <c r="J50" s="8">
        <f>TI_EHG_E_E!J50+TI_EHG_CHP_E!J50+TI_EHG_H_E!J50</f>
        <v>2.83486284</v>
      </c>
      <c r="K50" s="8">
        <f>TI_EHG_E_E!K50+TI_EHG_CHP_E!K50+TI_EHG_H_E!K50</f>
        <v>0</v>
      </c>
      <c r="L50" s="8">
        <f>TI_EHG_E_E!L50+TI_EHG_CHP_E!L50+TI_EHG_H_E!L50</f>
        <v>2.8915970400000002</v>
      </c>
      <c r="M50" s="8">
        <f>TI_EHG_E_E!M50+TI_EHG_CHP_E!M50+TI_EHG_H_E!M50</f>
        <v>2.9625807599999998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2.1110400000000002E-3</v>
      </c>
      <c r="U50" s="8">
        <f>TI_EHG_E_E!U50+TI_EHG_CHP_E!U50+TI_EHG_H_E!U50</f>
        <v>2.37492E-3</v>
      </c>
      <c r="V50" s="8">
        <f>TI_EHG_E_E!V50+TI_EHG_CHP_E!V50+TI_EHG_H_E!V50</f>
        <v>2.37492E-3</v>
      </c>
      <c r="W50" s="8">
        <f>TI_EHG_E_E!W50+TI_EHG_CHP_E!W50+TI_EHG_H_E!W50</f>
        <v>2.37492E-3</v>
      </c>
      <c r="X50" s="8">
        <f>TI_EHG_E_E!X50+TI_EHG_CHP_E!X50+TI_EHG_H_E!X50</f>
        <v>0.13880088000000002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1750.1853599999999</v>
      </c>
      <c r="D51" s="27">
        <f>TI_EHG_E_E!D51+TI_EHG_CHP_E!D51+TI_EHG_H_E!D51</f>
        <v>2015.9647200000004</v>
      </c>
      <c r="E51" s="27">
        <f>TI_EHG_E_E!E51+TI_EHG_CHP_E!E51+TI_EHG_H_E!E51</f>
        <v>1951.2870300000004</v>
      </c>
      <c r="F51" s="27">
        <f>TI_EHG_E_E!F51+TI_EHG_CHP_E!F51+TI_EHG_H_E!F51</f>
        <v>2051.15625</v>
      </c>
      <c r="G51" s="27">
        <f>TI_EHG_E_E!G51+TI_EHG_CHP_E!G51+TI_EHG_H_E!G51</f>
        <v>1943.9659800000002</v>
      </c>
      <c r="H51" s="27">
        <f>TI_EHG_E_E!H51+TI_EHG_CHP_E!H51+TI_EHG_H_E!H51</f>
        <v>1987.0339500000005</v>
      </c>
      <c r="I51" s="27">
        <f>TI_EHG_E_E!I51+TI_EHG_CHP_E!I51+TI_EHG_H_E!I51</f>
        <v>2082.7629900000002</v>
      </c>
      <c r="J51" s="27">
        <f>TI_EHG_E_E!J51+TI_EHG_CHP_E!J51+TI_EHG_H_E!J51</f>
        <v>1946.0865600000002</v>
      </c>
      <c r="K51" s="27">
        <f>TI_EHG_E_E!K51+TI_EHG_CHP_E!K51+TI_EHG_H_E!K51</f>
        <v>1935.0797399999997</v>
      </c>
      <c r="L51" s="27">
        <f>TI_EHG_E_E!L51+TI_EHG_CHP_E!L51+TI_EHG_H_E!L51</f>
        <v>1831.52475</v>
      </c>
      <c r="M51" s="27">
        <f>TI_EHG_E_E!M51+TI_EHG_CHP_E!M51+TI_EHG_H_E!M51</f>
        <v>2249.5819500000002</v>
      </c>
      <c r="N51" s="27">
        <f>TI_EHG_E_E!N51+TI_EHG_CHP_E!N51+TI_EHG_H_E!N51</f>
        <v>2065.8993300000002</v>
      </c>
      <c r="O51" s="27">
        <f>TI_EHG_E_E!O51+TI_EHG_CHP_E!O51+TI_EHG_H_E!O51</f>
        <v>1871.4118500000004</v>
      </c>
      <c r="P51" s="27">
        <f>TI_EHG_E_E!P51+TI_EHG_CHP_E!P51+TI_EHG_H_E!P51</f>
        <v>1991.67903</v>
      </c>
      <c r="Q51" s="27">
        <f>TI_EHG_E_E!Q51+TI_EHG_CHP_E!Q51+TI_EHG_H_E!Q51</f>
        <v>1740.3903</v>
      </c>
      <c r="R51" s="27">
        <f>TI_EHG_E_E!R51+TI_EHG_CHP_E!R51+TI_EHG_H_E!R51</f>
        <v>1817.4885300000001</v>
      </c>
      <c r="S51" s="27">
        <f>TI_EHG_E_E!S51+TI_EHG_CHP_E!S51+TI_EHG_H_E!S51</f>
        <v>1834.73975124</v>
      </c>
      <c r="T51" s="27">
        <f>TI_EHG_E_E!T51+TI_EHG_CHP_E!T51+TI_EHG_H_E!T51</f>
        <v>1535.1011913600005</v>
      </c>
      <c r="U51" s="27">
        <f>TI_EHG_E_E!U51+TI_EHG_CHP_E!U51+TI_EHG_H_E!U51</f>
        <v>1907.0248705200004</v>
      </c>
      <c r="V51" s="27">
        <f>TI_EHG_E_E!V51+TI_EHG_CHP_E!V51+TI_EHG_H_E!V51</f>
        <v>1796.4907488000003</v>
      </c>
      <c r="W51" s="27">
        <f>TI_EHG_E_E!W51+TI_EHG_CHP_E!W51+TI_EHG_H_E!W51</f>
        <v>1354.1678528400003</v>
      </c>
      <c r="X51" s="27">
        <f>TI_EHG_E_E!X51+TI_EHG_CHP_E!X51+TI_EHG_H_E!X51</f>
        <v>1414.1239200000005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581.95186560000002</v>
      </c>
      <c r="D61" s="49">
        <f t="shared" si="21"/>
        <v>641.4238656</v>
      </c>
      <c r="E61" s="49">
        <f t="shared" si="21"/>
        <v>722.37877488000004</v>
      </c>
      <c r="F61" s="49">
        <f t="shared" si="21"/>
        <v>792.90558144000011</v>
      </c>
      <c r="G61" s="49">
        <f t="shared" si="21"/>
        <v>821.17571255999985</v>
      </c>
      <c r="H61" s="49">
        <f t="shared" si="21"/>
        <v>763.52506776000007</v>
      </c>
      <c r="I61" s="49">
        <f t="shared" si="21"/>
        <v>795.94335072000001</v>
      </c>
      <c r="J61" s="49">
        <f t="shared" si="21"/>
        <v>767.49257591999981</v>
      </c>
      <c r="K61" s="49">
        <f t="shared" si="21"/>
        <v>745.96195295999996</v>
      </c>
      <c r="L61" s="49">
        <f t="shared" si="21"/>
        <v>720.73415735999993</v>
      </c>
      <c r="M61" s="49">
        <f t="shared" si="21"/>
        <v>803.49267311999995</v>
      </c>
      <c r="N61" s="49">
        <f t="shared" si="21"/>
        <v>746.06009256000004</v>
      </c>
      <c r="O61" s="49">
        <f t="shared" si="21"/>
        <v>972.96734016000005</v>
      </c>
      <c r="P61" s="49">
        <f t="shared" si="21"/>
        <v>1388.4573779999998</v>
      </c>
      <c r="Q61" s="49">
        <f t="shared" si="21"/>
        <v>1600.2839563199996</v>
      </c>
      <c r="R61" s="49">
        <f t="shared" si="21"/>
        <v>1754.66186784</v>
      </c>
      <c r="S61" s="49">
        <f t="shared" si="21"/>
        <v>2122.0861989600003</v>
      </c>
      <c r="T61" s="49">
        <f t="shared" si="21"/>
        <v>2376.9204076799997</v>
      </c>
      <c r="U61" s="49">
        <f t="shared" si="21"/>
        <v>2445.7164400799998</v>
      </c>
      <c r="V61" s="49">
        <f t="shared" si="21"/>
        <v>2549.89508256</v>
      </c>
      <c r="W61" s="49">
        <f t="shared" si="21"/>
        <v>2452.4417887199997</v>
      </c>
      <c r="X61" s="49">
        <f t="shared" si="21"/>
        <v>2794.1176468799995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581.95186560000002</v>
      </c>
      <c r="D62" s="52">
        <f>TI_EHG_E_E!D62+TI_EHG_CHP_E!D62+TI_EHG_H_E!D62</f>
        <v>641.4238656</v>
      </c>
      <c r="E62" s="52">
        <f>TI_EHG_E_E!E62+TI_EHG_CHP_E!E62+TI_EHG_H_E!E62</f>
        <v>719.37573120000002</v>
      </c>
      <c r="F62" s="52">
        <f>TI_EHG_E_E!F62+TI_EHG_CHP_E!F62+TI_EHG_H_E!F62</f>
        <v>788.59226880000006</v>
      </c>
      <c r="G62" s="52">
        <f>TI_EHG_E_E!G62+TI_EHG_CHP_E!G62+TI_EHG_H_E!G62</f>
        <v>812.11213439999983</v>
      </c>
      <c r="H62" s="52">
        <f>TI_EHG_E_E!H62+TI_EHG_CHP_E!H62+TI_EHG_H_E!H62</f>
        <v>749.05608960000006</v>
      </c>
      <c r="I62" s="52">
        <f>TI_EHG_E_E!I62+TI_EHG_CHP_E!I62+TI_EHG_H_E!I62</f>
        <v>783.43977600000005</v>
      </c>
      <c r="J62" s="52">
        <f>TI_EHG_E_E!J62+TI_EHG_CHP_E!J62+TI_EHG_H_E!J62</f>
        <v>754.87991039999986</v>
      </c>
      <c r="K62" s="52">
        <f>TI_EHG_E_E!K62+TI_EHG_CHP_E!K62+TI_EHG_H_E!K62</f>
        <v>730.12786559999995</v>
      </c>
      <c r="L62" s="52">
        <f>TI_EHG_E_E!L62+TI_EHG_CHP_E!L62+TI_EHG_H_E!L62</f>
        <v>703.80817919999993</v>
      </c>
      <c r="M62" s="52">
        <f>TI_EHG_E_E!M62+TI_EHG_CHP_E!M62+TI_EHG_H_E!M62</f>
        <v>778.95982079999999</v>
      </c>
      <c r="N62" s="52">
        <f>TI_EHG_E_E!N62+TI_EHG_CHP_E!N62+TI_EHG_H_E!N62</f>
        <v>700.44791040000007</v>
      </c>
      <c r="O62" s="52">
        <f>TI_EHG_E_E!O62+TI_EHG_CHP_E!O62+TI_EHG_H_E!O62</f>
        <v>866.9920896000001</v>
      </c>
      <c r="P62" s="52">
        <f>TI_EHG_E_E!P62+TI_EHG_CHP_E!P62+TI_EHG_H_E!P62</f>
        <v>1259.3282687999999</v>
      </c>
      <c r="Q62" s="52">
        <f>TI_EHG_E_E!Q62+TI_EHG_CHP_E!Q62+TI_EHG_H_E!Q62</f>
        <v>1448.4959999999996</v>
      </c>
      <c r="R62" s="52">
        <f>TI_EHG_E_E!R62+TI_EHG_CHP_E!R62+TI_EHG_H_E!R62</f>
        <v>1573.9359552000001</v>
      </c>
      <c r="S62" s="52">
        <f>TI_EHG_E_E!S62+TI_EHG_CHP_E!S62+TI_EHG_H_E!S62</f>
        <v>1935.1358208000001</v>
      </c>
      <c r="T62" s="52">
        <f>TI_EHG_E_E!T62+TI_EHG_CHP_E!T62+TI_EHG_H_E!T62</f>
        <v>2181.9784895999996</v>
      </c>
      <c r="U62" s="52">
        <f>TI_EHG_E_E!U62+TI_EHG_CHP_E!U62+TI_EHG_H_E!U62</f>
        <v>2265.5098367999999</v>
      </c>
      <c r="V62" s="52">
        <f>TI_EHG_E_E!V62+TI_EHG_CHP_E!V62+TI_EHG_H_E!V62</f>
        <v>2383.9441919999999</v>
      </c>
      <c r="W62" s="52">
        <f>TI_EHG_E_E!W62+TI_EHG_CHP_E!W62+TI_EHG_H_E!W62</f>
        <v>2286.5516352</v>
      </c>
      <c r="X62" s="52">
        <f>TI_EHG_E_E!X62+TI_EHG_CHP_E!X62+TI_EHG_H_E!X62</f>
        <v>2659.0144895999997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3.0030436800000007</v>
      </c>
      <c r="F64" s="52">
        <f>TI_EHG_E_E!F64+TI_EHG_CHP_E!F64+TI_EHG_H_E!F64</f>
        <v>4.3133126399999995</v>
      </c>
      <c r="G64" s="52">
        <f>TI_EHG_E_E!G64+TI_EHG_CHP_E!G64+TI_EHG_H_E!G64</f>
        <v>9.0635781600000005</v>
      </c>
      <c r="H64" s="52">
        <f>TI_EHG_E_E!H64+TI_EHG_CHP_E!H64+TI_EHG_H_E!H64</f>
        <v>14.468978159999999</v>
      </c>
      <c r="I64" s="52">
        <f>TI_EHG_E_E!I64+TI_EHG_CHP_E!I64+TI_EHG_H_E!I64</f>
        <v>12.50357472</v>
      </c>
      <c r="J64" s="52">
        <f>TI_EHG_E_E!J64+TI_EHG_CHP_E!J64+TI_EHG_H_E!J64</f>
        <v>12.61266552</v>
      </c>
      <c r="K64" s="52">
        <f>TI_EHG_E_E!K64+TI_EHG_CHP_E!K64+TI_EHG_H_E!K64</f>
        <v>15.83408736</v>
      </c>
      <c r="L64" s="52">
        <f>TI_EHG_E_E!L64+TI_EHG_CHP_E!L64+TI_EHG_H_E!L64</f>
        <v>16.92597816</v>
      </c>
      <c r="M64" s="52">
        <f>TI_EHG_E_E!M64+TI_EHG_CHP_E!M64+TI_EHG_H_E!M64</f>
        <v>23.969312639999995</v>
      </c>
      <c r="N64" s="52">
        <f>TI_EHG_E_E!N64+TI_EHG_CHP_E!N64+TI_EHG_H_E!N64</f>
        <v>41.932734479999986</v>
      </c>
      <c r="O64" s="52">
        <f>TI_EHG_E_E!O64+TI_EHG_CHP_E!O64+TI_EHG_H_E!O64</f>
        <v>103.19400000000002</v>
      </c>
      <c r="P64" s="52">
        <f>TI_EHG_E_E!P64+TI_EHG_CHP_E!P64+TI_EHG_H_E!P64</f>
        <v>129.12910919999999</v>
      </c>
      <c r="Q64" s="52">
        <f>TI_EHG_E_E!Q64+TI_EHG_CHP_E!Q64+TI_EHG_H_E!Q64</f>
        <v>151.78795631999998</v>
      </c>
      <c r="R64" s="52">
        <f>TI_EHG_E_E!R64+TI_EHG_CHP_E!R64+TI_EHG_H_E!R64</f>
        <v>180.72591264000002</v>
      </c>
      <c r="S64" s="52">
        <f>TI_EHG_E_E!S64+TI_EHG_CHP_E!S64+TI_EHG_H_E!S64</f>
        <v>186.95037816000001</v>
      </c>
      <c r="T64" s="52">
        <f>TI_EHG_E_E!T64+TI_EHG_CHP_E!T64+TI_EHG_H_E!T64</f>
        <v>194.94191808000002</v>
      </c>
      <c r="U64" s="52">
        <f>TI_EHG_E_E!U64+TI_EHG_CHP_E!U64+TI_EHG_H_E!U64</f>
        <v>180.08375112000002</v>
      </c>
      <c r="V64" s="52">
        <f>TI_EHG_E_E!V64+TI_EHG_CHP_E!V64+TI_EHG_H_E!V64</f>
        <v>165.95089056</v>
      </c>
      <c r="W64" s="52">
        <f>TI_EHG_E_E!W64+TI_EHG_CHP_E!W64+TI_EHG_H_E!W64</f>
        <v>165.89015352000001</v>
      </c>
      <c r="X64" s="52">
        <f>TI_EHG_E_E!X64+TI_EHG_CHP_E!X64+TI_EHG_H_E!X64</f>
        <v>135.10315728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0.56353967999999988</v>
      </c>
      <c r="N68" s="52">
        <f>TI_EHG_E_E!N68+TI_EHG_CHP_E!N68+TI_EHG_H_E!N68</f>
        <v>3.6794476799999991</v>
      </c>
      <c r="O68" s="52">
        <f>TI_EHG_E_E!O68+TI_EHG_CHP_E!O68+TI_EHG_H_E!O68</f>
        <v>2.7812505600000001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6.1426080000000008E-2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6.1426080000000008E-2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1438.5840048247367</v>
      </c>
      <c r="D2" s="21">
        <f t="shared" ref="D2:X2" si="0">SUM(D3,D17,D22,D25,D26,D51,D52)</f>
        <v>1488.6263452313665</v>
      </c>
      <c r="E2" s="21">
        <f t="shared" si="0"/>
        <v>1492.1089679121321</v>
      </c>
      <c r="F2" s="21">
        <f t="shared" si="0"/>
        <v>1502.7701385443424</v>
      </c>
      <c r="G2" s="21">
        <f t="shared" si="0"/>
        <v>1380.6858080411032</v>
      </c>
      <c r="H2" s="21">
        <f t="shared" si="0"/>
        <v>1346.1831673107531</v>
      </c>
      <c r="I2" s="21">
        <f t="shared" si="0"/>
        <v>1592.080510079081</v>
      </c>
      <c r="J2" s="21">
        <f t="shared" si="0"/>
        <v>1513.8012813453765</v>
      </c>
      <c r="K2" s="21">
        <f t="shared" si="0"/>
        <v>1467.4087800228995</v>
      </c>
      <c r="L2" s="21">
        <f t="shared" si="0"/>
        <v>1436.4264206261553</v>
      </c>
      <c r="M2" s="21">
        <f t="shared" si="0"/>
        <v>1843.5157124956554</v>
      </c>
      <c r="N2" s="21">
        <f t="shared" si="0"/>
        <v>1721.6860230720617</v>
      </c>
      <c r="O2" s="21">
        <f t="shared" si="0"/>
        <v>1567.4794208695039</v>
      </c>
      <c r="P2" s="21">
        <f t="shared" si="0"/>
        <v>1787.7850525005158</v>
      </c>
      <c r="Q2" s="21">
        <f t="shared" si="0"/>
        <v>1567.1811657367527</v>
      </c>
      <c r="R2" s="21">
        <f t="shared" si="0"/>
        <v>1672.2110848436705</v>
      </c>
      <c r="S2" s="21">
        <f t="shared" si="0"/>
        <v>1704.9966185769913</v>
      </c>
      <c r="T2" s="21">
        <f t="shared" si="0"/>
        <v>963.96987310481074</v>
      </c>
      <c r="U2" s="21">
        <f t="shared" si="0"/>
        <v>1406.0784849586978</v>
      </c>
      <c r="V2" s="21">
        <f t="shared" si="0"/>
        <v>1366.7498873001969</v>
      </c>
      <c r="W2" s="21">
        <f t="shared" si="0"/>
        <v>892.70313757303006</v>
      </c>
      <c r="X2" s="21">
        <f t="shared" si="0"/>
        <v>908.7726642644036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22.215600000000002</v>
      </c>
      <c r="K3" s="24">
        <f t="shared" si="1"/>
        <v>34.557712970251721</v>
      </c>
      <c r="L3" s="24">
        <f t="shared" si="1"/>
        <v>41.962912970251729</v>
      </c>
      <c r="M3" s="24">
        <f t="shared" si="1"/>
        <v>37.02600000000001</v>
      </c>
      <c r="N3" s="24">
        <f t="shared" si="1"/>
        <v>37.02600000000001</v>
      </c>
      <c r="O3" s="24">
        <f t="shared" si="1"/>
        <v>46.899487029748308</v>
      </c>
      <c r="P3" s="24">
        <f t="shared" si="1"/>
        <v>39.5160868879668</v>
      </c>
      <c r="Q3" s="24">
        <f t="shared" si="1"/>
        <v>16.340378589211618</v>
      </c>
      <c r="R3" s="24">
        <f t="shared" si="1"/>
        <v>9.2400246473029028</v>
      </c>
      <c r="S3" s="24">
        <f t="shared" si="1"/>
        <v>13.74961020746888</v>
      </c>
      <c r="T3" s="24">
        <f t="shared" si="1"/>
        <v>4.8309535269709558</v>
      </c>
      <c r="U3" s="24">
        <f t="shared" si="1"/>
        <v>8.7023245643153526</v>
      </c>
      <c r="V3" s="24">
        <f t="shared" si="1"/>
        <v>4.0320550207468875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22.215600000000002</v>
      </c>
      <c r="K4" s="19">
        <f t="shared" si="2"/>
        <v>34.557712970251721</v>
      </c>
      <c r="L4" s="19">
        <f t="shared" si="2"/>
        <v>41.962912970251729</v>
      </c>
      <c r="M4" s="19">
        <f t="shared" si="2"/>
        <v>37.02600000000001</v>
      </c>
      <c r="N4" s="19">
        <f t="shared" si="2"/>
        <v>37.02600000000001</v>
      </c>
      <c r="O4" s="19">
        <f t="shared" si="2"/>
        <v>46.899487029748308</v>
      </c>
      <c r="P4" s="19">
        <f t="shared" si="2"/>
        <v>39.5160868879668</v>
      </c>
      <c r="Q4" s="19">
        <f t="shared" si="2"/>
        <v>16.340378589211618</v>
      </c>
      <c r="R4" s="19">
        <f t="shared" si="2"/>
        <v>9.2400246473029028</v>
      </c>
      <c r="S4" s="19">
        <f t="shared" si="2"/>
        <v>13.74961020746888</v>
      </c>
      <c r="T4" s="19">
        <f t="shared" si="2"/>
        <v>4.8309535269709558</v>
      </c>
      <c r="U4" s="19">
        <f t="shared" si="2"/>
        <v>8.7023245643153526</v>
      </c>
      <c r="V4" s="19">
        <f t="shared" si="2"/>
        <v>4.0320550207468875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22.215600000000002</v>
      </c>
      <c r="K7" s="8">
        <v>34.557712970251721</v>
      </c>
      <c r="L7" s="8">
        <v>41.962912970251729</v>
      </c>
      <c r="M7" s="8">
        <v>37.02600000000001</v>
      </c>
      <c r="N7" s="8">
        <v>37.02600000000001</v>
      </c>
      <c r="O7" s="8">
        <v>46.899487029748308</v>
      </c>
      <c r="P7" s="8">
        <v>39.5160868879668</v>
      </c>
      <c r="Q7" s="8">
        <v>16.340378589211618</v>
      </c>
      <c r="R7" s="8">
        <v>9.2400246473029028</v>
      </c>
      <c r="S7" s="8">
        <v>13.74961020746888</v>
      </c>
      <c r="T7" s="8">
        <v>4.8309535269709558</v>
      </c>
      <c r="U7" s="8">
        <v>8.7023245643153526</v>
      </c>
      <c r="V7" s="8">
        <v>4.0320550207468875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233.86773142695665</v>
      </c>
      <c r="D22" s="27">
        <f t="shared" si="6"/>
        <v>119.93026532760082</v>
      </c>
      <c r="E22" s="27">
        <f t="shared" si="6"/>
        <v>101.20691606781513</v>
      </c>
      <c r="F22" s="27">
        <f t="shared" si="6"/>
        <v>64.923115701492492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4.2555660756503189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8.8573415136571469</v>
      </c>
      <c r="V22" s="27">
        <f t="shared" si="6"/>
        <v>2.5762347121535179E-2</v>
      </c>
      <c r="W22" s="27">
        <f t="shared" si="6"/>
        <v>8.7247199956842297E-2</v>
      </c>
      <c r="X22" s="27">
        <f t="shared" si="6"/>
        <v>5.1848508840413303E-2</v>
      </c>
    </row>
    <row r="23" spans="1:24" ht="11.25" customHeight="1" x14ac:dyDescent="0.2">
      <c r="A23" s="29" t="s">
        <v>36</v>
      </c>
      <c r="B23" s="7" t="s">
        <v>37</v>
      </c>
      <c r="C23" s="8">
        <v>233.86773142695665</v>
      </c>
      <c r="D23" s="8">
        <v>119.93026532760082</v>
      </c>
      <c r="E23" s="8">
        <v>101.20691606781513</v>
      </c>
      <c r="F23" s="8">
        <v>64.923115701492492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4.2555660756503189</v>
      </c>
      <c r="Q23" s="8">
        <v>0</v>
      </c>
      <c r="R23" s="8">
        <v>0</v>
      </c>
      <c r="S23" s="8">
        <v>0</v>
      </c>
      <c r="T23" s="8">
        <v>0</v>
      </c>
      <c r="U23" s="8">
        <v>8.8573415136571469</v>
      </c>
      <c r="V23" s="8">
        <v>2.5762347121535179E-2</v>
      </c>
      <c r="W23" s="8">
        <v>8.7247199956842297E-2</v>
      </c>
      <c r="X23" s="8">
        <v>5.1848508840413303E-2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268.59231252000001</v>
      </c>
      <c r="D26" s="27">
        <f t="shared" si="7"/>
        <v>172.69708932</v>
      </c>
      <c r="E26" s="27">
        <f t="shared" si="7"/>
        <v>163.40703480000005</v>
      </c>
      <c r="F26" s="27">
        <f t="shared" si="7"/>
        <v>119.41284384000002</v>
      </c>
      <c r="G26" s="27">
        <f t="shared" si="7"/>
        <v>91.13088384000001</v>
      </c>
      <c r="H26" s="27">
        <f t="shared" si="7"/>
        <v>43.99419095999999</v>
      </c>
      <c r="I26" s="27">
        <f t="shared" si="7"/>
        <v>43.99419095999999</v>
      </c>
      <c r="J26" s="27">
        <f t="shared" si="7"/>
        <v>43.99419095999999</v>
      </c>
      <c r="K26" s="27">
        <f t="shared" si="7"/>
        <v>15.712230960000001</v>
      </c>
      <c r="L26" s="27">
        <f t="shared" si="7"/>
        <v>25.139458080000001</v>
      </c>
      <c r="M26" s="27">
        <f t="shared" si="7"/>
        <v>15.712230960000001</v>
      </c>
      <c r="N26" s="27">
        <f t="shared" si="7"/>
        <v>15.712230960000001</v>
      </c>
      <c r="O26" s="27">
        <f t="shared" si="7"/>
        <v>12.569729039999999</v>
      </c>
      <c r="P26" s="27">
        <f t="shared" si="7"/>
        <v>9.4272271199999995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5.4382462569247227</v>
      </c>
      <c r="U26" s="27">
        <f t="shared" si="7"/>
        <v>1.1941734605915602</v>
      </c>
      <c r="V26" s="27">
        <f t="shared" si="7"/>
        <v>4.7516351856909287</v>
      </c>
      <c r="W26" s="27">
        <f t="shared" si="7"/>
        <v>2.6814633242021797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268.59231252000001</v>
      </c>
      <c r="D33" s="19">
        <f t="shared" si="9"/>
        <v>172.69708932</v>
      </c>
      <c r="E33" s="19">
        <f t="shared" si="9"/>
        <v>163.40703480000005</v>
      </c>
      <c r="F33" s="19">
        <f t="shared" si="9"/>
        <v>119.41284384000002</v>
      </c>
      <c r="G33" s="19">
        <f t="shared" si="9"/>
        <v>91.13088384000001</v>
      </c>
      <c r="H33" s="19">
        <f t="shared" si="9"/>
        <v>43.99419095999999</v>
      </c>
      <c r="I33" s="19">
        <f t="shared" si="9"/>
        <v>43.99419095999999</v>
      </c>
      <c r="J33" s="19">
        <f t="shared" si="9"/>
        <v>43.99419095999999</v>
      </c>
      <c r="K33" s="19">
        <f t="shared" si="9"/>
        <v>15.712230960000001</v>
      </c>
      <c r="L33" s="19">
        <f t="shared" si="9"/>
        <v>25.139458080000001</v>
      </c>
      <c r="M33" s="19">
        <f t="shared" si="9"/>
        <v>15.712230960000001</v>
      </c>
      <c r="N33" s="19">
        <f t="shared" si="9"/>
        <v>15.712230960000001</v>
      </c>
      <c r="O33" s="19">
        <f t="shared" si="9"/>
        <v>12.569729039999999</v>
      </c>
      <c r="P33" s="19">
        <f t="shared" si="9"/>
        <v>9.4272271199999995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5.4382462569247227</v>
      </c>
      <c r="U33" s="19">
        <f t="shared" si="9"/>
        <v>1.1941734605915602</v>
      </c>
      <c r="V33" s="19">
        <f t="shared" si="9"/>
        <v>4.7516351856909287</v>
      </c>
      <c r="W33" s="19">
        <f t="shared" si="9"/>
        <v>2.6814633242021797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6.2970476399999979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5.4382462569247227</v>
      </c>
      <c r="U43" s="8">
        <v>1.1941734605915602</v>
      </c>
      <c r="V43" s="8">
        <v>4.7516351856909287</v>
      </c>
      <c r="W43" s="8">
        <v>2.6814633242021797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232.54068384000004</v>
      </c>
      <c r="D44" s="8">
        <v>169.69176000000002</v>
      </c>
      <c r="E44" s="8">
        <v>163.40703480000005</v>
      </c>
      <c r="F44" s="8">
        <v>119.41284384000002</v>
      </c>
      <c r="G44" s="8">
        <v>91.13088384000001</v>
      </c>
      <c r="H44" s="8">
        <v>43.99419095999999</v>
      </c>
      <c r="I44" s="8">
        <v>43.99419095999999</v>
      </c>
      <c r="J44" s="8">
        <v>43.99419095999999</v>
      </c>
      <c r="K44" s="8">
        <v>15.712230960000001</v>
      </c>
      <c r="L44" s="8">
        <v>25.139458080000001</v>
      </c>
      <c r="M44" s="8">
        <v>15.712230960000001</v>
      </c>
      <c r="N44" s="8">
        <v>15.712230960000001</v>
      </c>
      <c r="O44" s="8">
        <v>12.569729039999999</v>
      </c>
      <c r="P44" s="8">
        <v>9.4272271199999995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29.754581040000001</v>
      </c>
      <c r="D50" s="8">
        <v>3.00532932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936.12396087778006</v>
      </c>
      <c r="D51" s="27">
        <v>1195.9989905837656</v>
      </c>
      <c r="E51" s="27">
        <v>1227.4950170443169</v>
      </c>
      <c r="F51" s="27">
        <v>1318.43417900285</v>
      </c>
      <c r="G51" s="27">
        <v>1289.5549242011032</v>
      </c>
      <c r="H51" s="27">
        <v>1302.1889763507531</v>
      </c>
      <c r="I51" s="27">
        <v>1548.0863191190811</v>
      </c>
      <c r="J51" s="27">
        <v>1447.5914903853766</v>
      </c>
      <c r="K51" s="27">
        <v>1417.1388360926478</v>
      </c>
      <c r="L51" s="27">
        <v>1369.3240495759035</v>
      </c>
      <c r="M51" s="27">
        <v>1790.7774815356554</v>
      </c>
      <c r="N51" s="27">
        <v>1668.9477921120617</v>
      </c>
      <c r="O51" s="27">
        <v>1508.0102047997557</v>
      </c>
      <c r="P51" s="27">
        <v>1734.5861724168988</v>
      </c>
      <c r="Q51" s="27">
        <v>1550.8407871475411</v>
      </c>
      <c r="R51" s="27">
        <v>1662.9710601963677</v>
      </c>
      <c r="S51" s="27">
        <v>1691.2470083695225</v>
      </c>
      <c r="T51" s="27">
        <v>953.70067332091503</v>
      </c>
      <c r="U51" s="27">
        <v>1387.3246454201337</v>
      </c>
      <c r="V51" s="27">
        <v>1357.9404347466375</v>
      </c>
      <c r="W51" s="27">
        <v>889.93442704887104</v>
      </c>
      <c r="X51" s="27">
        <v>908.72081575556319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17.696044799999996</v>
      </c>
      <c r="E61" s="49">
        <f t="shared" si="11"/>
        <v>39.514819679999995</v>
      </c>
      <c r="F61" s="49">
        <f t="shared" si="11"/>
        <v>57.513536639999998</v>
      </c>
      <c r="G61" s="49">
        <f t="shared" si="11"/>
        <v>94.967757359999979</v>
      </c>
      <c r="H61" s="49">
        <f t="shared" si="11"/>
        <v>85.141067760000027</v>
      </c>
      <c r="I61" s="49">
        <f t="shared" si="11"/>
        <v>87.319350720000031</v>
      </c>
      <c r="J61" s="49">
        <f t="shared" si="11"/>
        <v>80.03657591999999</v>
      </c>
      <c r="K61" s="49">
        <f t="shared" si="11"/>
        <v>89.305997759999983</v>
      </c>
      <c r="L61" s="49">
        <f t="shared" si="11"/>
        <v>89.614067760000012</v>
      </c>
      <c r="M61" s="49">
        <f t="shared" si="11"/>
        <v>110.10076271999999</v>
      </c>
      <c r="N61" s="49">
        <f t="shared" si="11"/>
        <v>137.34018216000001</v>
      </c>
      <c r="O61" s="49">
        <f t="shared" si="11"/>
        <v>311.71934016</v>
      </c>
      <c r="P61" s="49">
        <f t="shared" si="11"/>
        <v>717.80110920000016</v>
      </c>
      <c r="Q61" s="49">
        <f t="shared" si="11"/>
        <v>946.65200111999957</v>
      </c>
      <c r="R61" s="49">
        <f t="shared" si="11"/>
        <v>1116.9341366400001</v>
      </c>
      <c r="S61" s="49">
        <f t="shared" si="11"/>
        <v>1344.0222885600001</v>
      </c>
      <c r="T61" s="49">
        <f t="shared" si="11"/>
        <v>1434.7376366399999</v>
      </c>
      <c r="U61" s="49">
        <f t="shared" si="11"/>
        <v>1489.4411032799999</v>
      </c>
      <c r="V61" s="49">
        <f t="shared" si="11"/>
        <v>1435.8498537600001</v>
      </c>
      <c r="W61" s="49">
        <f t="shared" si="11"/>
        <v>1414.7292348000003</v>
      </c>
      <c r="X61" s="49">
        <f t="shared" si="11"/>
        <v>1450.3629319200002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17.696044799999996</v>
      </c>
      <c r="E62" s="52">
        <v>36.511775999999998</v>
      </c>
      <c r="F62" s="52">
        <v>53.200223999999999</v>
      </c>
      <c r="G62" s="52">
        <v>85.904179199999973</v>
      </c>
      <c r="H62" s="52">
        <v>70.672089600000021</v>
      </c>
      <c r="I62" s="52">
        <v>74.815776000000028</v>
      </c>
      <c r="J62" s="52">
        <v>67.423910399999983</v>
      </c>
      <c r="K62" s="52">
        <v>73.471910399999985</v>
      </c>
      <c r="L62" s="52">
        <v>72.688089600000012</v>
      </c>
      <c r="M62" s="52">
        <v>85.567910399999988</v>
      </c>
      <c r="N62" s="52">
        <v>91.728000000000023</v>
      </c>
      <c r="O62" s="52">
        <v>205.7440896</v>
      </c>
      <c r="P62" s="52">
        <v>588.67200000000014</v>
      </c>
      <c r="Q62" s="52">
        <v>794.86404479999965</v>
      </c>
      <c r="R62" s="52">
        <v>936.20822400000009</v>
      </c>
      <c r="S62" s="52">
        <v>1157.0719104</v>
      </c>
      <c r="T62" s="52">
        <v>1239.8928191999998</v>
      </c>
      <c r="U62" s="52">
        <v>1309.6335167999998</v>
      </c>
      <c r="V62" s="52">
        <v>1270.2449088000001</v>
      </c>
      <c r="W62" s="52">
        <v>1249.7849280000003</v>
      </c>
      <c r="X62" s="52">
        <v>1315.8182016000001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3.0030436800000007</v>
      </c>
      <c r="F64" s="52">
        <v>4.3133126399999995</v>
      </c>
      <c r="G64" s="52">
        <v>9.0635781600000005</v>
      </c>
      <c r="H64" s="52">
        <v>14.468978159999999</v>
      </c>
      <c r="I64" s="52">
        <v>12.50357472</v>
      </c>
      <c r="J64" s="52">
        <v>12.61266552</v>
      </c>
      <c r="K64" s="52">
        <v>15.83408736</v>
      </c>
      <c r="L64" s="52">
        <v>16.92597816</v>
      </c>
      <c r="M64" s="52">
        <v>23.969312639999995</v>
      </c>
      <c r="N64" s="52">
        <v>41.932734479999986</v>
      </c>
      <c r="O64" s="52">
        <v>103.19400000000002</v>
      </c>
      <c r="P64" s="52">
        <v>129.12910919999999</v>
      </c>
      <c r="Q64" s="52">
        <v>151.78795631999998</v>
      </c>
      <c r="R64" s="52">
        <v>180.72591264000002</v>
      </c>
      <c r="S64" s="52">
        <v>186.95037816000001</v>
      </c>
      <c r="T64" s="52">
        <v>194.84481744000001</v>
      </c>
      <c r="U64" s="52">
        <v>179.68473432000002</v>
      </c>
      <c r="V64" s="52">
        <v>165.60494496000001</v>
      </c>
      <c r="W64" s="52">
        <v>164.94430680000002</v>
      </c>
      <c r="X64" s="52">
        <v>134.54473032000001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0.56353967999999988</v>
      </c>
      <c r="N68" s="52">
        <v>3.6794476799999991</v>
      </c>
      <c r="O68" s="52">
        <v>2.7812505600000001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6.1426080000000008E-2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6.1426080000000008E-2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1179.2421090310395</v>
      </c>
      <c r="D2" s="21">
        <f t="shared" ref="D2:X2" si="0">SUM(D3,D17,D22,D25,D26,D51,D52)</f>
        <v>1129.4298996735349</v>
      </c>
      <c r="E2" s="21">
        <f t="shared" si="0"/>
        <v>1000.7767782395101</v>
      </c>
      <c r="F2" s="21">
        <f t="shared" si="0"/>
        <v>940.01462636729957</v>
      </c>
      <c r="G2" s="21">
        <f t="shared" si="0"/>
        <v>850.50822463053873</v>
      </c>
      <c r="H2" s="21">
        <f t="shared" si="0"/>
        <v>861.84409320735369</v>
      </c>
      <c r="I2" s="21">
        <f t="shared" si="0"/>
        <v>637.03117665205741</v>
      </c>
      <c r="J2" s="21">
        <f t="shared" si="0"/>
        <v>589.3384052186957</v>
      </c>
      <c r="K2" s="21">
        <f t="shared" si="0"/>
        <v>590.46502515707482</v>
      </c>
      <c r="L2" s="21">
        <f t="shared" si="0"/>
        <v>547.65417345943092</v>
      </c>
      <c r="M2" s="21">
        <f t="shared" si="0"/>
        <v>531.09223123031495</v>
      </c>
      <c r="N2" s="21">
        <f t="shared" si="0"/>
        <v>460.67921251211942</v>
      </c>
      <c r="O2" s="21">
        <f t="shared" si="0"/>
        <v>408.55852060024472</v>
      </c>
      <c r="P2" s="21">
        <f t="shared" si="0"/>
        <v>291.57889664816349</v>
      </c>
      <c r="Q2" s="21">
        <f t="shared" si="0"/>
        <v>218.59192700200259</v>
      </c>
      <c r="R2" s="21">
        <f t="shared" si="0"/>
        <v>183.48711253890195</v>
      </c>
      <c r="S2" s="21">
        <f t="shared" si="0"/>
        <v>169.2588647946269</v>
      </c>
      <c r="T2" s="21">
        <f t="shared" si="0"/>
        <v>607.63819736191169</v>
      </c>
      <c r="U2" s="21">
        <f t="shared" si="0"/>
        <v>552.25126687031241</v>
      </c>
      <c r="V2" s="21">
        <f t="shared" si="0"/>
        <v>475.89549292028596</v>
      </c>
      <c r="W2" s="21">
        <f t="shared" si="0"/>
        <v>490.42802281132526</v>
      </c>
      <c r="X2" s="21">
        <f t="shared" si="0"/>
        <v>541.48505341356588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46.959000000000003</v>
      </c>
      <c r="D3" s="24">
        <f t="shared" si="1"/>
        <v>46.959000000000003</v>
      </c>
      <c r="E3" s="24">
        <f t="shared" si="1"/>
        <v>33.915089999999999</v>
      </c>
      <c r="F3" s="24">
        <f t="shared" si="1"/>
        <v>29.620800000000006</v>
      </c>
      <c r="G3" s="24">
        <f t="shared" si="1"/>
        <v>29.620800000000006</v>
      </c>
      <c r="H3" s="24">
        <f t="shared" si="1"/>
        <v>24.683887029748288</v>
      </c>
      <c r="I3" s="24">
        <f t="shared" si="1"/>
        <v>19.746974059496573</v>
      </c>
      <c r="J3" s="24">
        <f t="shared" si="1"/>
        <v>19.746974059496573</v>
      </c>
      <c r="K3" s="24">
        <f t="shared" si="1"/>
        <v>14.810400000000003</v>
      </c>
      <c r="L3" s="24">
        <f t="shared" si="1"/>
        <v>12.341774059496572</v>
      </c>
      <c r="M3" s="24">
        <f t="shared" si="1"/>
        <v>14.810400000000005</v>
      </c>
      <c r="N3" s="24">
        <f t="shared" si="1"/>
        <v>12.341774059496572</v>
      </c>
      <c r="O3" s="24">
        <f t="shared" si="1"/>
        <v>7.4052000000000016</v>
      </c>
      <c r="P3" s="24">
        <f t="shared" si="1"/>
        <v>9.2977595850622414</v>
      </c>
      <c r="Q3" s="24">
        <f t="shared" si="1"/>
        <v>7.0029697095435681</v>
      </c>
      <c r="R3" s="24">
        <f t="shared" si="1"/>
        <v>6.9299315352697084</v>
      </c>
      <c r="S3" s="24">
        <f t="shared" si="1"/>
        <v>6.8749790041493766</v>
      </c>
      <c r="T3" s="24">
        <f t="shared" si="1"/>
        <v>10.083441659751037</v>
      </c>
      <c r="U3" s="24">
        <f t="shared" si="1"/>
        <v>6.1821597510373447</v>
      </c>
      <c r="V3" s="24">
        <f t="shared" si="1"/>
        <v>10.130742572614105</v>
      </c>
      <c r="W3" s="24">
        <f t="shared" si="1"/>
        <v>5.5926373443983399</v>
      </c>
      <c r="X3" s="24">
        <f t="shared" si="1"/>
        <v>7.1285258091286314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46.959000000000003</v>
      </c>
      <c r="D4" s="19">
        <f t="shared" si="2"/>
        <v>46.959000000000003</v>
      </c>
      <c r="E4" s="19">
        <f t="shared" si="2"/>
        <v>33.915089999999999</v>
      </c>
      <c r="F4" s="19">
        <f t="shared" si="2"/>
        <v>29.620800000000006</v>
      </c>
      <c r="G4" s="19">
        <f t="shared" si="2"/>
        <v>29.620800000000006</v>
      </c>
      <c r="H4" s="19">
        <f t="shared" si="2"/>
        <v>24.683887029748288</v>
      </c>
      <c r="I4" s="19">
        <f t="shared" si="2"/>
        <v>19.746974059496573</v>
      </c>
      <c r="J4" s="19">
        <f t="shared" si="2"/>
        <v>19.746974059496573</v>
      </c>
      <c r="K4" s="19">
        <f t="shared" si="2"/>
        <v>14.810400000000003</v>
      </c>
      <c r="L4" s="19">
        <f t="shared" si="2"/>
        <v>12.341774059496572</v>
      </c>
      <c r="M4" s="19">
        <f t="shared" si="2"/>
        <v>14.810400000000005</v>
      </c>
      <c r="N4" s="19">
        <f t="shared" si="2"/>
        <v>12.341774059496572</v>
      </c>
      <c r="O4" s="19">
        <f t="shared" si="2"/>
        <v>7.4052000000000016</v>
      </c>
      <c r="P4" s="19">
        <f t="shared" si="2"/>
        <v>9.2977595850622414</v>
      </c>
      <c r="Q4" s="19">
        <f t="shared" si="2"/>
        <v>7.0029697095435681</v>
      </c>
      <c r="R4" s="19">
        <f t="shared" si="2"/>
        <v>6.9299315352697084</v>
      </c>
      <c r="S4" s="19">
        <f t="shared" si="2"/>
        <v>6.8749790041493766</v>
      </c>
      <c r="T4" s="19">
        <f t="shared" si="2"/>
        <v>10.083441659751037</v>
      </c>
      <c r="U4" s="19">
        <f t="shared" si="2"/>
        <v>6.1821597510373447</v>
      </c>
      <c r="V4" s="19">
        <f t="shared" si="2"/>
        <v>10.130742572614105</v>
      </c>
      <c r="W4" s="19">
        <f t="shared" si="2"/>
        <v>5.5926373443983399</v>
      </c>
      <c r="X4" s="19">
        <f t="shared" si="2"/>
        <v>7.1285258091286314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46.959000000000003</v>
      </c>
      <c r="D7" s="8">
        <v>46.959000000000003</v>
      </c>
      <c r="E7" s="8">
        <v>33.915089999999999</v>
      </c>
      <c r="F7" s="8">
        <v>29.620800000000006</v>
      </c>
      <c r="G7" s="8">
        <v>29.620800000000006</v>
      </c>
      <c r="H7" s="8">
        <v>24.683887029748288</v>
      </c>
      <c r="I7" s="8">
        <v>19.746974059496573</v>
      </c>
      <c r="J7" s="8">
        <v>19.746974059496573</v>
      </c>
      <c r="K7" s="8">
        <v>14.810400000000003</v>
      </c>
      <c r="L7" s="8">
        <v>12.341774059496572</v>
      </c>
      <c r="M7" s="8">
        <v>14.810400000000005</v>
      </c>
      <c r="N7" s="8">
        <v>12.341774059496572</v>
      </c>
      <c r="O7" s="8">
        <v>7.4052000000000016</v>
      </c>
      <c r="P7" s="8">
        <v>9.2977595850622414</v>
      </c>
      <c r="Q7" s="8">
        <v>7.0029697095435681</v>
      </c>
      <c r="R7" s="8">
        <v>6.9299315352697084</v>
      </c>
      <c r="S7" s="8">
        <v>6.8749790041493766</v>
      </c>
      <c r="T7" s="8">
        <v>10.083441659751037</v>
      </c>
      <c r="U7" s="8">
        <v>6.1821597510373447</v>
      </c>
      <c r="V7" s="8">
        <v>10.130742572614105</v>
      </c>
      <c r="W7" s="8">
        <v>5.5926373443983399</v>
      </c>
      <c r="X7" s="8">
        <v>7.1285258091286314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14.245732868819399</v>
      </c>
      <c r="D22" s="27">
        <f t="shared" si="6"/>
        <v>9.9941887773000726</v>
      </c>
      <c r="E22" s="27">
        <f t="shared" si="6"/>
        <v>5.3832112038265985</v>
      </c>
      <c r="F22" s="27">
        <f t="shared" si="6"/>
        <v>6.4923115701492531</v>
      </c>
      <c r="G22" s="27">
        <f t="shared" si="6"/>
        <v>7.461427271641786</v>
      </c>
      <c r="H22" s="27">
        <f t="shared" si="6"/>
        <v>8.5270727283582062</v>
      </c>
      <c r="I22" s="27">
        <f t="shared" si="6"/>
        <v>7.4614272716417878</v>
      </c>
      <c r="J22" s="27">
        <f t="shared" si="6"/>
        <v>8.5247331045754162</v>
      </c>
      <c r="K22" s="27">
        <f t="shared" si="6"/>
        <v>4.255614489722813</v>
      </c>
      <c r="L22" s="27">
        <f t="shared" si="6"/>
        <v>1.0621755758376654</v>
      </c>
      <c r="M22" s="27">
        <f t="shared" si="6"/>
        <v>1.063020245970149</v>
      </c>
      <c r="N22" s="27">
        <f t="shared" si="6"/>
        <v>1.0642293646842709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14.245732868819399</v>
      </c>
      <c r="D23" s="8">
        <v>9.9941887773000726</v>
      </c>
      <c r="E23" s="8">
        <v>5.3832112038265985</v>
      </c>
      <c r="F23" s="8">
        <v>6.4923115701492531</v>
      </c>
      <c r="G23" s="8">
        <v>7.461427271641786</v>
      </c>
      <c r="H23" s="8">
        <v>8.5270727283582062</v>
      </c>
      <c r="I23" s="8">
        <v>7.4614272716417878</v>
      </c>
      <c r="J23" s="8">
        <v>8.5247331045754162</v>
      </c>
      <c r="K23" s="8">
        <v>4.255614489722813</v>
      </c>
      <c r="L23" s="8">
        <v>1.0621755758376654</v>
      </c>
      <c r="M23" s="8">
        <v>1.063020245970149</v>
      </c>
      <c r="N23" s="8">
        <v>1.0642293646842709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303.97597704000003</v>
      </c>
      <c r="D26" s="27">
        <f t="shared" si="7"/>
        <v>252.51098147999997</v>
      </c>
      <c r="E26" s="27">
        <f t="shared" si="7"/>
        <v>237.68646407999998</v>
      </c>
      <c r="F26" s="27">
        <f t="shared" si="7"/>
        <v>171.1794438</v>
      </c>
      <c r="G26" s="27">
        <f t="shared" si="7"/>
        <v>159.01494156000001</v>
      </c>
      <c r="H26" s="27">
        <f t="shared" si="7"/>
        <v>143.78815980000002</v>
      </c>
      <c r="I26" s="27">
        <f t="shared" si="7"/>
        <v>75.146104439999988</v>
      </c>
      <c r="J26" s="27">
        <f t="shared" si="7"/>
        <v>62.571628439999984</v>
      </c>
      <c r="K26" s="27">
        <f t="shared" si="7"/>
        <v>53.458106760000007</v>
      </c>
      <c r="L26" s="27">
        <f t="shared" si="7"/>
        <v>72.049523400000012</v>
      </c>
      <c r="M26" s="27">
        <f t="shared" si="7"/>
        <v>56.414342520000027</v>
      </c>
      <c r="N26" s="27">
        <f t="shared" si="7"/>
        <v>50.321671199999997</v>
      </c>
      <c r="O26" s="27">
        <f t="shared" si="7"/>
        <v>37.751675399999996</v>
      </c>
      <c r="P26" s="27">
        <f t="shared" si="7"/>
        <v>25.188279479999999</v>
      </c>
      <c r="Q26" s="27">
        <f t="shared" si="7"/>
        <v>22.03944444</v>
      </c>
      <c r="R26" s="27">
        <f t="shared" si="7"/>
        <v>22.039711199999996</v>
      </c>
      <c r="S26" s="27">
        <f t="shared" si="7"/>
        <v>18.891142919999997</v>
      </c>
      <c r="T26" s="27">
        <f t="shared" si="7"/>
        <v>16.154237663075278</v>
      </c>
      <c r="U26" s="27">
        <f t="shared" si="7"/>
        <v>26.368882019408446</v>
      </c>
      <c r="V26" s="27">
        <f t="shared" si="7"/>
        <v>27.214436294309074</v>
      </c>
      <c r="W26" s="27">
        <f t="shared" si="7"/>
        <v>20.601959675797819</v>
      </c>
      <c r="X26" s="27">
        <f t="shared" si="7"/>
        <v>28.953423360000002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303.97597704000003</v>
      </c>
      <c r="D33" s="19">
        <f t="shared" si="9"/>
        <v>252.51098147999997</v>
      </c>
      <c r="E33" s="19">
        <f t="shared" si="9"/>
        <v>237.68646407999998</v>
      </c>
      <c r="F33" s="19">
        <f t="shared" si="9"/>
        <v>171.1794438</v>
      </c>
      <c r="G33" s="19">
        <f t="shared" si="9"/>
        <v>159.01494156000001</v>
      </c>
      <c r="H33" s="19">
        <f t="shared" si="9"/>
        <v>143.78815980000002</v>
      </c>
      <c r="I33" s="19">
        <f t="shared" si="9"/>
        <v>75.146104439999988</v>
      </c>
      <c r="J33" s="19">
        <f t="shared" si="9"/>
        <v>62.571628439999984</v>
      </c>
      <c r="K33" s="19">
        <f t="shared" si="9"/>
        <v>53.458106760000007</v>
      </c>
      <c r="L33" s="19">
        <f t="shared" si="9"/>
        <v>72.049523400000012</v>
      </c>
      <c r="M33" s="19">
        <f t="shared" si="9"/>
        <v>56.414342520000027</v>
      </c>
      <c r="N33" s="19">
        <f t="shared" si="9"/>
        <v>50.321671199999997</v>
      </c>
      <c r="O33" s="19">
        <f t="shared" si="9"/>
        <v>37.751675399999996</v>
      </c>
      <c r="P33" s="19">
        <f t="shared" si="9"/>
        <v>25.188279479999999</v>
      </c>
      <c r="Q33" s="19">
        <f t="shared" si="9"/>
        <v>22.03944444</v>
      </c>
      <c r="R33" s="19">
        <f t="shared" si="9"/>
        <v>22.039711199999996</v>
      </c>
      <c r="S33" s="19">
        <f t="shared" si="9"/>
        <v>18.891142919999997</v>
      </c>
      <c r="T33" s="19">
        <f t="shared" si="9"/>
        <v>16.154237663075278</v>
      </c>
      <c r="U33" s="19">
        <f t="shared" si="9"/>
        <v>26.368882019408446</v>
      </c>
      <c r="V33" s="19">
        <f t="shared" si="9"/>
        <v>27.214436294309074</v>
      </c>
      <c r="W33" s="19">
        <f t="shared" si="9"/>
        <v>20.601959675797819</v>
      </c>
      <c r="X33" s="19">
        <f t="shared" si="9"/>
        <v>28.953423360000002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0.34755480000000011</v>
      </c>
      <c r="U36" s="8">
        <v>0.4311496800000002</v>
      </c>
      <c r="V36" s="8">
        <v>0.51133715999999996</v>
      </c>
      <c r="W36" s="8">
        <v>0.77279832000000004</v>
      </c>
      <c r="X36" s="8">
        <v>0.59493204000000011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12.594095280000001</v>
      </c>
      <c r="D43" s="8">
        <v>15.742574639999996</v>
      </c>
      <c r="E43" s="8">
        <v>18.891142920000004</v>
      </c>
      <c r="F43" s="8">
        <v>15.742574639999996</v>
      </c>
      <c r="G43" s="8">
        <v>18.891142920000004</v>
      </c>
      <c r="H43" s="8">
        <v>18.891142920000004</v>
      </c>
      <c r="I43" s="8">
        <v>18.891142920000004</v>
      </c>
      <c r="J43" s="8">
        <v>15.742574639999996</v>
      </c>
      <c r="K43" s="8">
        <v>18.891142920000004</v>
      </c>
      <c r="L43" s="8">
        <v>12.594006359999996</v>
      </c>
      <c r="M43" s="8">
        <v>15.742574640000004</v>
      </c>
      <c r="N43" s="8">
        <v>22.039711199999996</v>
      </c>
      <c r="O43" s="8">
        <v>22.039444439999997</v>
      </c>
      <c r="P43" s="8">
        <v>25.188279479999999</v>
      </c>
      <c r="Q43" s="8">
        <v>22.03944444</v>
      </c>
      <c r="R43" s="8">
        <v>22.039711199999996</v>
      </c>
      <c r="S43" s="8">
        <v>18.891142919999997</v>
      </c>
      <c r="T43" s="8">
        <v>14.12966678307528</v>
      </c>
      <c r="U43" s="8">
        <v>23.625710459408445</v>
      </c>
      <c r="V43" s="8">
        <v>24.522873974309071</v>
      </c>
      <c r="W43" s="8">
        <v>16.439359955797819</v>
      </c>
      <c r="X43" s="8">
        <v>21.501122760000001</v>
      </c>
    </row>
    <row r="44" spans="1:24" ht="11.25" customHeight="1" x14ac:dyDescent="0.2">
      <c r="A44" s="28" t="s">
        <v>74</v>
      </c>
      <c r="B44" s="7" t="s">
        <v>75</v>
      </c>
      <c r="C44" s="8">
        <v>219.97067616000001</v>
      </c>
      <c r="D44" s="8">
        <v>191.68899479999999</v>
      </c>
      <c r="E44" s="8">
        <v>188.54649287999999</v>
      </c>
      <c r="F44" s="8">
        <v>141.40980000000002</v>
      </c>
      <c r="G44" s="8">
        <v>131.98257288000002</v>
      </c>
      <c r="H44" s="8">
        <v>122.55534576000001</v>
      </c>
      <c r="I44" s="8">
        <v>53.421418079999988</v>
      </c>
      <c r="J44" s="8">
        <v>43.99419095999999</v>
      </c>
      <c r="K44" s="8">
        <v>34.566963840000007</v>
      </c>
      <c r="L44" s="8">
        <v>56.563920000000017</v>
      </c>
      <c r="M44" s="8">
        <v>37.709187120000017</v>
      </c>
      <c r="N44" s="8">
        <v>28.281960000000005</v>
      </c>
      <c r="O44" s="8">
        <v>15.712230960000001</v>
      </c>
      <c r="P44" s="8">
        <v>0</v>
      </c>
      <c r="Q44" s="8">
        <v>0</v>
      </c>
      <c r="R44" s="8">
        <v>0</v>
      </c>
      <c r="S44" s="8">
        <v>0</v>
      </c>
      <c r="T44" s="8">
        <v>1.6749050400000001</v>
      </c>
      <c r="U44" s="8">
        <v>2.3096469600000002</v>
      </c>
      <c r="V44" s="8">
        <v>2.1778502400000002</v>
      </c>
      <c r="W44" s="8">
        <v>3.3874264799999985</v>
      </c>
      <c r="X44" s="8">
        <v>6.7185676799999996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71.411205600000002</v>
      </c>
      <c r="D50" s="8">
        <v>45.079412039999987</v>
      </c>
      <c r="E50" s="8">
        <v>30.248828279999998</v>
      </c>
      <c r="F50" s="8">
        <v>14.02706916</v>
      </c>
      <c r="G50" s="8">
        <v>8.1412257600000011</v>
      </c>
      <c r="H50" s="8">
        <v>2.34167112</v>
      </c>
      <c r="I50" s="8">
        <v>2.8335434400000001</v>
      </c>
      <c r="J50" s="8">
        <v>2.83486284</v>
      </c>
      <c r="K50" s="8">
        <v>0</v>
      </c>
      <c r="L50" s="8">
        <v>2.8915970400000002</v>
      </c>
      <c r="M50" s="8">
        <v>2.9625807599999998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2.1110400000000002E-3</v>
      </c>
      <c r="U50" s="8">
        <v>2.37492E-3</v>
      </c>
      <c r="V50" s="8">
        <v>2.37492E-3</v>
      </c>
      <c r="W50" s="8">
        <v>2.37492E-3</v>
      </c>
      <c r="X50" s="8">
        <v>0.13880088000000002</v>
      </c>
    </row>
    <row r="51" spans="1:24" ht="11.25" customHeight="1" x14ac:dyDescent="0.2">
      <c r="A51" s="25" t="s">
        <v>88</v>
      </c>
      <c r="B51" s="26" t="s">
        <v>89</v>
      </c>
      <c r="C51" s="27">
        <v>814.06139912222</v>
      </c>
      <c r="D51" s="27">
        <v>819.96572941623481</v>
      </c>
      <c r="E51" s="27">
        <v>723.7920129556835</v>
      </c>
      <c r="F51" s="27">
        <v>732.72207099715024</v>
      </c>
      <c r="G51" s="27">
        <v>654.411055798897</v>
      </c>
      <c r="H51" s="27">
        <v>684.84497364924721</v>
      </c>
      <c r="I51" s="27">
        <v>534.67667088091912</v>
      </c>
      <c r="J51" s="27">
        <v>498.49506961462373</v>
      </c>
      <c r="K51" s="27">
        <v>517.94090390735198</v>
      </c>
      <c r="L51" s="27">
        <v>462.20070042409662</v>
      </c>
      <c r="M51" s="27">
        <v>458.80446846434472</v>
      </c>
      <c r="N51" s="27">
        <v>396.95153788793857</v>
      </c>
      <c r="O51" s="27">
        <v>363.40164520024473</v>
      </c>
      <c r="P51" s="27">
        <v>257.09285758310125</v>
      </c>
      <c r="Q51" s="27">
        <v>189.54951285245903</v>
      </c>
      <c r="R51" s="27">
        <v>154.51746980363225</v>
      </c>
      <c r="S51" s="27">
        <v>143.49274287047751</v>
      </c>
      <c r="T51" s="27">
        <v>581.40051803908534</v>
      </c>
      <c r="U51" s="27">
        <v>519.70022509986666</v>
      </c>
      <c r="V51" s="27">
        <v>438.5503140533628</v>
      </c>
      <c r="W51" s="27">
        <v>464.23342579112909</v>
      </c>
      <c r="X51" s="27">
        <v>505.4031042444372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581.95186560000002</v>
      </c>
      <c r="D61" s="49">
        <f t="shared" si="11"/>
        <v>623.72782080000002</v>
      </c>
      <c r="E61" s="49">
        <f t="shared" si="11"/>
        <v>682.86395519999996</v>
      </c>
      <c r="F61" s="49">
        <f t="shared" si="11"/>
        <v>735.39204480000001</v>
      </c>
      <c r="G61" s="49">
        <f t="shared" si="11"/>
        <v>726.2079551999999</v>
      </c>
      <c r="H61" s="49">
        <f t="shared" si="11"/>
        <v>678.38400000000001</v>
      </c>
      <c r="I61" s="49">
        <f t="shared" si="11"/>
        <v>708.62400000000002</v>
      </c>
      <c r="J61" s="49">
        <f t="shared" si="11"/>
        <v>687.4559999999999</v>
      </c>
      <c r="K61" s="49">
        <f t="shared" si="11"/>
        <v>656.65595519999999</v>
      </c>
      <c r="L61" s="49">
        <f t="shared" si="11"/>
        <v>631.12008959999991</v>
      </c>
      <c r="M61" s="49">
        <f t="shared" si="11"/>
        <v>693.39191040000003</v>
      </c>
      <c r="N61" s="49">
        <f t="shared" si="11"/>
        <v>608.7199104</v>
      </c>
      <c r="O61" s="49">
        <f t="shared" si="11"/>
        <v>661.24800000000016</v>
      </c>
      <c r="P61" s="49">
        <f t="shared" si="11"/>
        <v>670.65626879999979</v>
      </c>
      <c r="Q61" s="49">
        <f t="shared" si="11"/>
        <v>653.63195519999999</v>
      </c>
      <c r="R61" s="49">
        <f t="shared" si="11"/>
        <v>637.72773120000011</v>
      </c>
      <c r="S61" s="49">
        <f t="shared" si="11"/>
        <v>778.06391040000005</v>
      </c>
      <c r="T61" s="49">
        <f t="shared" si="11"/>
        <v>942.18277103999981</v>
      </c>
      <c r="U61" s="49">
        <f t="shared" si="11"/>
        <v>956.2753368000001</v>
      </c>
      <c r="V61" s="49">
        <f t="shared" si="11"/>
        <v>1114.0452288000001</v>
      </c>
      <c r="W61" s="49">
        <f t="shared" si="11"/>
        <v>1037.7125539199997</v>
      </c>
      <c r="X61" s="49">
        <f t="shared" si="11"/>
        <v>1343.7547149599995</v>
      </c>
    </row>
    <row r="62" spans="1:24" ht="11.25" customHeight="1" x14ac:dyDescent="0.2">
      <c r="A62" s="50" t="s">
        <v>92</v>
      </c>
      <c r="B62" s="51" t="s">
        <v>93</v>
      </c>
      <c r="C62" s="52">
        <v>581.95186560000002</v>
      </c>
      <c r="D62" s="52">
        <v>623.72782080000002</v>
      </c>
      <c r="E62" s="52">
        <v>682.86395519999996</v>
      </c>
      <c r="F62" s="52">
        <v>735.39204480000001</v>
      </c>
      <c r="G62" s="52">
        <v>726.2079551999999</v>
      </c>
      <c r="H62" s="52">
        <v>678.38400000000001</v>
      </c>
      <c r="I62" s="52">
        <v>708.62400000000002</v>
      </c>
      <c r="J62" s="52">
        <v>687.4559999999999</v>
      </c>
      <c r="K62" s="52">
        <v>656.65595519999999</v>
      </c>
      <c r="L62" s="52">
        <v>631.12008959999991</v>
      </c>
      <c r="M62" s="52">
        <v>693.39191040000003</v>
      </c>
      <c r="N62" s="52">
        <v>608.7199104</v>
      </c>
      <c r="O62" s="52">
        <v>661.24800000000016</v>
      </c>
      <c r="P62" s="52">
        <v>670.65626879999979</v>
      </c>
      <c r="Q62" s="52">
        <v>653.63195519999999</v>
      </c>
      <c r="R62" s="52">
        <v>637.72773120000011</v>
      </c>
      <c r="S62" s="52">
        <v>778.06391040000005</v>
      </c>
      <c r="T62" s="52">
        <v>942.0856703999998</v>
      </c>
      <c r="U62" s="52">
        <v>955.87632000000008</v>
      </c>
      <c r="V62" s="52">
        <v>1113.6992832000001</v>
      </c>
      <c r="W62" s="52">
        <v>1036.7667071999997</v>
      </c>
      <c r="X62" s="52">
        <v>1343.1962879999996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9.7100640000000016E-2</v>
      </c>
      <c r="U64" s="52">
        <v>0.39901680000000006</v>
      </c>
      <c r="V64" s="52">
        <v>0.34594559999999996</v>
      </c>
      <c r="W64" s="52">
        <v>0.94584671999999992</v>
      </c>
      <c r="X64" s="52">
        <v>0.55842696000000003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4124.8834372432184</v>
      </c>
      <c r="D2" s="21">
        <f t="shared" ref="D2:X2" si="0">SUM(D3,D17,D22,D25,D26,D51,D52)</f>
        <v>4624.8392103666301</v>
      </c>
      <c r="E2" s="21">
        <f t="shared" si="0"/>
        <v>4740.1819488000001</v>
      </c>
      <c r="F2" s="21">
        <f t="shared" si="0"/>
        <v>5013.6580862594956</v>
      </c>
      <c r="G2" s="21">
        <f t="shared" si="0"/>
        <v>5236.4252520603832</v>
      </c>
      <c r="H2" s="21">
        <f t="shared" si="0"/>
        <v>5344.9392701887418</v>
      </c>
      <c r="I2" s="21">
        <f t="shared" si="0"/>
        <v>5791.1563450687418</v>
      </c>
      <c r="J2" s="21">
        <f t="shared" si="0"/>
        <v>6243.848991538377</v>
      </c>
      <c r="K2" s="21">
        <f t="shared" si="0"/>
        <v>5865.3972397837115</v>
      </c>
      <c r="L2" s="21">
        <f t="shared" si="0"/>
        <v>5192.9847650250831</v>
      </c>
      <c r="M2" s="21">
        <f t="shared" si="0"/>
        <v>5705.421266908741</v>
      </c>
      <c r="N2" s="21">
        <f t="shared" si="0"/>
        <v>5144.2184008318181</v>
      </c>
      <c r="O2" s="21">
        <f t="shared" si="0"/>
        <v>5007.6460355382242</v>
      </c>
      <c r="P2" s="21">
        <f t="shared" si="0"/>
        <v>4827.3478552212546</v>
      </c>
      <c r="Q2" s="21">
        <f t="shared" si="0"/>
        <v>4931.7452414116078</v>
      </c>
      <c r="R2" s="21">
        <f t="shared" si="0"/>
        <v>4981.3550766382996</v>
      </c>
      <c r="S2" s="21">
        <f t="shared" si="0"/>
        <v>4915.7312596660577</v>
      </c>
      <c r="T2" s="21">
        <f t="shared" si="0"/>
        <v>5099.4092967584002</v>
      </c>
      <c r="U2" s="21">
        <f t="shared" si="0"/>
        <v>5267.4451798037599</v>
      </c>
      <c r="V2" s="21">
        <f t="shared" si="0"/>
        <v>5156.7376182029475</v>
      </c>
      <c r="W2" s="21">
        <f t="shared" si="0"/>
        <v>4985.4672753798786</v>
      </c>
      <c r="X2" s="21">
        <f t="shared" si="0"/>
        <v>5124.6479665392453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237.15502800000002</v>
      </c>
      <c r="D3" s="24">
        <f t="shared" si="1"/>
        <v>315.42013799999995</v>
      </c>
      <c r="E3" s="24">
        <f t="shared" si="1"/>
        <v>260.87029848000009</v>
      </c>
      <c r="F3" s="24">
        <f t="shared" si="1"/>
        <v>236.89727005949666</v>
      </c>
      <c r="G3" s="24">
        <f t="shared" si="1"/>
        <v>232.3601756287415</v>
      </c>
      <c r="H3" s="24">
        <f t="shared" si="1"/>
        <v>291.60177562874145</v>
      </c>
      <c r="I3" s="24">
        <f t="shared" si="1"/>
        <v>318.35413114874149</v>
      </c>
      <c r="J3" s="24">
        <f t="shared" si="1"/>
        <v>369.39094059899332</v>
      </c>
      <c r="K3" s="24">
        <f t="shared" si="1"/>
        <v>362.38585152000013</v>
      </c>
      <c r="L3" s="24">
        <f t="shared" si="1"/>
        <v>280.92831260924493</v>
      </c>
      <c r="M3" s="24">
        <f t="shared" si="1"/>
        <v>368.99078314874151</v>
      </c>
      <c r="N3" s="24">
        <f t="shared" si="1"/>
        <v>383.80118314874164</v>
      </c>
      <c r="O3" s="24">
        <f t="shared" si="1"/>
        <v>306.69446444924495</v>
      </c>
      <c r="P3" s="24">
        <f t="shared" si="1"/>
        <v>238.55387820547713</v>
      </c>
      <c r="Q3" s="24">
        <f t="shared" si="1"/>
        <v>214.75831742738583</v>
      </c>
      <c r="R3" s="24">
        <f t="shared" si="1"/>
        <v>170.93854307053942</v>
      </c>
      <c r="S3" s="24">
        <f t="shared" si="1"/>
        <v>142.48480414605808</v>
      </c>
      <c r="T3" s="24">
        <f t="shared" si="1"/>
        <v>148.4883581258091</v>
      </c>
      <c r="U3" s="24">
        <f t="shared" si="1"/>
        <v>168.09136222406644</v>
      </c>
      <c r="V3" s="24">
        <f t="shared" si="1"/>
        <v>144.73466358771785</v>
      </c>
      <c r="W3" s="24">
        <f t="shared" si="1"/>
        <v>87.301834107883835</v>
      </c>
      <c r="X3" s="24">
        <f t="shared" si="1"/>
        <v>62.305605251452306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206.09820000000002</v>
      </c>
      <c r="D4" s="19">
        <f t="shared" si="2"/>
        <v>284.36330999999996</v>
      </c>
      <c r="E4" s="19">
        <f t="shared" si="2"/>
        <v>232.18701000000007</v>
      </c>
      <c r="F4" s="19">
        <f t="shared" si="2"/>
        <v>219.68737405949668</v>
      </c>
      <c r="G4" s="19">
        <f t="shared" si="2"/>
        <v>212.28183514874152</v>
      </c>
      <c r="H4" s="19">
        <f t="shared" si="2"/>
        <v>271.52343514874144</v>
      </c>
      <c r="I4" s="19">
        <f t="shared" si="2"/>
        <v>301.14423514874147</v>
      </c>
      <c r="J4" s="19">
        <f t="shared" si="2"/>
        <v>357.9175481189933</v>
      </c>
      <c r="K4" s="19">
        <f t="shared" si="2"/>
        <v>348.04440000000011</v>
      </c>
      <c r="L4" s="19">
        <f t="shared" si="2"/>
        <v>266.58686108924491</v>
      </c>
      <c r="M4" s="19">
        <f t="shared" si="2"/>
        <v>360.38583514874153</v>
      </c>
      <c r="N4" s="19">
        <f t="shared" si="2"/>
        <v>375.19623514874166</v>
      </c>
      <c r="O4" s="19">
        <f t="shared" si="2"/>
        <v>289.48456844924493</v>
      </c>
      <c r="P4" s="19">
        <f t="shared" si="2"/>
        <v>232.81737468547712</v>
      </c>
      <c r="Q4" s="19">
        <f t="shared" si="2"/>
        <v>214.75831742738583</v>
      </c>
      <c r="R4" s="19">
        <f t="shared" si="2"/>
        <v>170.93854307053942</v>
      </c>
      <c r="S4" s="19">
        <f t="shared" si="2"/>
        <v>142.48480414605808</v>
      </c>
      <c r="T4" s="19">
        <f t="shared" si="2"/>
        <v>148.12103380580911</v>
      </c>
      <c r="U4" s="19">
        <f t="shared" si="2"/>
        <v>167.98536622406644</v>
      </c>
      <c r="V4" s="19">
        <f t="shared" si="2"/>
        <v>144.65140854771784</v>
      </c>
      <c r="W4" s="19">
        <f t="shared" si="2"/>
        <v>87.301834107883835</v>
      </c>
      <c r="X4" s="19">
        <f t="shared" si="2"/>
        <v>62.299823651452307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8.0873073599999987</v>
      </c>
      <c r="P5" s="8">
        <f>FC_IND_E!P5+FC_TRA_E!P5+FC_OTH_E!P5</f>
        <v>2.6956511999999999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2.6956511999999981</v>
      </c>
      <c r="T5" s="8">
        <f>FC_IND_E!T5+FC_TRA_E!T5+FC_OTH_E!T5</f>
        <v>0.67921919999999947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206.09820000000002</v>
      </c>
      <c r="D7" s="8">
        <f>FC_IND_E!D7+FC_TRA_E!D7+FC_OTH_E!D7</f>
        <v>284.36330999999996</v>
      </c>
      <c r="E7" s="8">
        <f>FC_IND_E!E7+FC_TRA_E!E7+FC_OTH_E!E7</f>
        <v>232.18701000000007</v>
      </c>
      <c r="F7" s="8">
        <f>FC_IND_E!F7+FC_TRA_E!F7+FC_OTH_E!F7</f>
        <v>219.68737405949668</v>
      </c>
      <c r="G7" s="8">
        <f>FC_IND_E!G7+FC_TRA_E!G7+FC_OTH_E!G7</f>
        <v>212.28183514874152</v>
      </c>
      <c r="H7" s="8">
        <f>FC_IND_E!H7+FC_TRA_E!H7+FC_OTH_E!H7</f>
        <v>271.52343514874144</v>
      </c>
      <c r="I7" s="8">
        <f>FC_IND_E!I7+FC_TRA_E!I7+FC_OTH_E!I7</f>
        <v>301.14423514874147</v>
      </c>
      <c r="J7" s="8">
        <f>FC_IND_E!J7+FC_TRA_E!J7+FC_OTH_E!J7</f>
        <v>357.9175481189933</v>
      </c>
      <c r="K7" s="8">
        <f>FC_IND_E!K7+FC_TRA_E!K7+FC_OTH_E!K7</f>
        <v>348.04440000000011</v>
      </c>
      <c r="L7" s="8">
        <f>FC_IND_E!L7+FC_TRA_E!L7+FC_OTH_E!L7</f>
        <v>266.58686108924491</v>
      </c>
      <c r="M7" s="8">
        <f>FC_IND_E!M7+FC_TRA_E!M7+FC_OTH_E!M7</f>
        <v>360.38583514874153</v>
      </c>
      <c r="N7" s="8">
        <f>FC_IND_E!N7+FC_TRA_E!N7+FC_OTH_E!N7</f>
        <v>375.19623514874166</v>
      </c>
      <c r="O7" s="8">
        <f>FC_IND_E!O7+FC_TRA_E!O7+FC_OTH_E!O7</f>
        <v>281.39726108924492</v>
      </c>
      <c r="P7" s="8">
        <f>FC_IND_E!P7+FC_TRA_E!P7+FC_OTH_E!P7</f>
        <v>230.12172348547713</v>
      </c>
      <c r="Q7" s="8">
        <f>FC_IND_E!Q7+FC_TRA_E!Q7+FC_OTH_E!Q7</f>
        <v>214.75831742738583</v>
      </c>
      <c r="R7" s="8">
        <f>FC_IND_E!R7+FC_TRA_E!R7+FC_OTH_E!R7</f>
        <v>170.93854307053942</v>
      </c>
      <c r="S7" s="8">
        <f>FC_IND_E!S7+FC_TRA_E!S7+FC_OTH_E!S7</f>
        <v>139.7891529460581</v>
      </c>
      <c r="T7" s="8">
        <f>FC_IND_E!T7+FC_TRA_E!T7+FC_OTH_E!T7</f>
        <v>147.4418146058091</v>
      </c>
      <c r="U7" s="8">
        <f>FC_IND_E!U7+FC_TRA_E!U7+FC_OTH_E!U7</f>
        <v>167.98536622406644</v>
      </c>
      <c r="V7" s="8">
        <f>FC_IND_E!V7+FC_TRA_E!V7+FC_OTH_E!V7</f>
        <v>144.65140854771784</v>
      </c>
      <c r="W7" s="8">
        <f>FC_IND_E!W7+FC_TRA_E!W7+FC_OTH_E!W7</f>
        <v>87.301834107883835</v>
      </c>
      <c r="X7" s="8">
        <f>FC_IND_E!X7+FC_TRA_E!X7+FC_OTH_E!X7</f>
        <v>62.299823651452307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31.056827999999996</v>
      </c>
      <c r="D11" s="19">
        <f t="shared" si="5"/>
        <v>31.056827999999996</v>
      </c>
      <c r="E11" s="19">
        <f t="shared" si="5"/>
        <v>28.683288479999995</v>
      </c>
      <c r="F11" s="19">
        <f t="shared" si="5"/>
        <v>17.209895999999997</v>
      </c>
      <c r="G11" s="19">
        <f t="shared" si="5"/>
        <v>20.078340479999994</v>
      </c>
      <c r="H11" s="19">
        <f t="shared" si="5"/>
        <v>20.078340479999998</v>
      </c>
      <c r="I11" s="19">
        <f t="shared" si="5"/>
        <v>17.209895999999997</v>
      </c>
      <c r="J11" s="19">
        <f t="shared" si="5"/>
        <v>11.473392480000001</v>
      </c>
      <c r="K11" s="19">
        <f t="shared" si="5"/>
        <v>14.341451519999996</v>
      </c>
      <c r="L11" s="19">
        <f t="shared" si="5"/>
        <v>14.341451519999996</v>
      </c>
      <c r="M11" s="19">
        <f t="shared" si="5"/>
        <v>8.6049480000000003</v>
      </c>
      <c r="N11" s="19">
        <f t="shared" si="5"/>
        <v>8.6049480000000003</v>
      </c>
      <c r="O11" s="19">
        <f t="shared" si="5"/>
        <v>17.209895999999997</v>
      </c>
      <c r="P11" s="19">
        <f t="shared" si="5"/>
        <v>5.7365035199999994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0.36732431999999993</v>
      </c>
      <c r="U11" s="19">
        <f t="shared" si="5"/>
        <v>0.10599600000000001</v>
      </c>
      <c r="V11" s="19">
        <f t="shared" si="5"/>
        <v>8.3255039999999975E-2</v>
      </c>
      <c r="W11" s="19">
        <f t="shared" si="5"/>
        <v>0</v>
      </c>
      <c r="X11" s="19">
        <f t="shared" ref="X11" si="6">SUM(X12:X16)</f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31.056827999999996</v>
      </c>
      <c r="D13" s="8">
        <f>FC_IND_E!D13+FC_TRA_E!D13+FC_OTH_E!D13</f>
        <v>31.056827999999996</v>
      </c>
      <c r="E13" s="8">
        <f>FC_IND_E!E13+FC_TRA_E!E13+FC_OTH_E!E13</f>
        <v>28.683288479999995</v>
      </c>
      <c r="F13" s="8">
        <f>FC_IND_E!F13+FC_TRA_E!F13+FC_OTH_E!F13</f>
        <v>17.209895999999997</v>
      </c>
      <c r="G13" s="8">
        <f>FC_IND_E!G13+FC_TRA_E!G13+FC_OTH_E!G13</f>
        <v>20.078340479999994</v>
      </c>
      <c r="H13" s="8">
        <f>FC_IND_E!H13+FC_TRA_E!H13+FC_OTH_E!H13</f>
        <v>20.078340479999998</v>
      </c>
      <c r="I13" s="8">
        <f>FC_IND_E!I13+FC_TRA_E!I13+FC_OTH_E!I13</f>
        <v>17.209895999999997</v>
      </c>
      <c r="J13" s="8">
        <f>FC_IND_E!J13+FC_TRA_E!J13+FC_OTH_E!J13</f>
        <v>11.473392480000001</v>
      </c>
      <c r="K13" s="8">
        <f>FC_IND_E!K13+FC_TRA_E!K13+FC_OTH_E!K13</f>
        <v>14.341451519999996</v>
      </c>
      <c r="L13" s="8">
        <f>FC_IND_E!L13+FC_TRA_E!L13+FC_OTH_E!L13</f>
        <v>14.341451519999996</v>
      </c>
      <c r="M13" s="8">
        <f>FC_IND_E!M13+FC_TRA_E!M13+FC_OTH_E!M13</f>
        <v>8.6049480000000003</v>
      </c>
      <c r="N13" s="8">
        <f>FC_IND_E!N13+FC_TRA_E!N13+FC_OTH_E!N13</f>
        <v>8.6049480000000003</v>
      </c>
      <c r="O13" s="8">
        <f>FC_IND_E!O13+FC_TRA_E!O13+FC_OTH_E!O13</f>
        <v>17.209895999999997</v>
      </c>
      <c r="P13" s="8">
        <f>FC_IND_E!P13+FC_TRA_E!P13+FC_OTH_E!P13</f>
        <v>5.7365035199999994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0.36732431999999993</v>
      </c>
      <c r="U13" s="8">
        <f>FC_IND_E!U13+FC_TRA_E!U13+FC_OTH_E!U13</f>
        <v>0.10599600000000001</v>
      </c>
      <c r="V13" s="8">
        <f>FC_IND_E!V13+FC_TRA_E!V13+FC_OTH_E!V13</f>
        <v>8.3255039999999975E-2</v>
      </c>
      <c r="W13" s="8">
        <f>FC_IND_E!W13+FC_TRA_E!W13+FC_OTH_E!W13</f>
        <v>0</v>
      </c>
      <c r="X13" s="8">
        <f>FC_IND_E!X13+FC_TRA_E!X13+FC_OTH_E!X13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4.3476948832182423</v>
      </c>
      <c r="D22" s="27">
        <f t="shared" si="9"/>
        <v>1.6414939266298925</v>
      </c>
      <c r="E22" s="27">
        <f t="shared" si="9"/>
        <v>0</v>
      </c>
      <c r="F22" s="27">
        <f t="shared" si="9"/>
        <v>0</v>
      </c>
      <c r="G22" s="27">
        <f t="shared" si="9"/>
        <v>1.0660272716417907</v>
      </c>
      <c r="H22" s="27">
        <f t="shared" si="9"/>
        <v>0</v>
      </c>
      <c r="I22" s="27">
        <f t="shared" si="9"/>
        <v>0</v>
      </c>
      <c r="J22" s="27">
        <f t="shared" si="9"/>
        <v>1.0657347793836276</v>
      </c>
      <c r="K22" s="27">
        <f t="shared" si="9"/>
        <v>1.0640941837100204</v>
      </c>
      <c r="L22" s="27">
        <f t="shared" si="9"/>
        <v>1.0621755758376652</v>
      </c>
      <c r="M22" s="27">
        <f t="shared" si="9"/>
        <v>3.1886800000000002</v>
      </c>
      <c r="N22" s="27">
        <f t="shared" si="9"/>
        <v>3.1923069230769245</v>
      </c>
      <c r="O22" s="27">
        <f t="shared" si="9"/>
        <v>3.1942024489795906</v>
      </c>
      <c r="P22" s="27">
        <f t="shared" si="9"/>
        <v>2.1275924957782513</v>
      </c>
      <c r="Q22" s="27">
        <f t="shared" si="9"/>
        <v>3.1613531442217475</v>
      </c>
      <c r="R22" s="27">
        <f t="shared" si="9"/>
        <v>1.0374605277611937</v>
      </c>
      <c r="S22" s="27">
        <f t="shared" si="9"/>
        <v>3.1976999999999989</v>
      </c>
      <c r="T22" s="27">
        <f t="shared" si="9"/>
        <v>1.2503868725899898</v>
      </c>
      <c r="U22" s="27">
        <f t="shared" si="9"/>
        <v>3.3062657396945898</v>
      </c>
      <c r="V22" s="27">
        <f t="shared" si="9"/>
        <v>3.8400618552299712</v>
      </c>
      <c r="W22" s="27">
        <f t="shared" si="9"/>
        <v>2.8776850719942475</v>
      </c>
      <c r="X22" s="27">
        <f t="shared" ref="X22" si="10">SUM(X23:X24)</f>
        <v>4.8382065677939998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1.0649907101197873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1.0660272716417907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1.0657347793836276</v>
      </c>
      <c r="K23" s="8">
        <f>FC_IND_E!K23+FC_TRA_E!K23+FC_OTH_E!K23</f>
        <v>1.0640941837100204</v>
      </c>
      <c r="L23" s="8">
        <f>FC_IND_E!L23+FC_TRA_E!L23+FC_OTH_E!L23</f>
        <v>1.0621755758376652</v>
      </c>
      <c r="M23" s="8">
        <f>FC_IND_E!M23+FC_TRA_E!M23+FC_OTH_E!M23</f>
        <v>3.1886800000000002</v>
      </c>
      <c r="N23" s="8">
        <f>FC_IND_E!N23+FC_TRA_E!N23+FC_OTH_E!N23</f>
        <v>3.1923069230769245</v>
      </c>
      <c r="O23" s="8">
        <f>FC_IND_E!O23+FC_TRA_E!O23+FC_OTH_E!O23</f>
        <v>3.1942024489795906</v>
      </c>
      <c r="P23" s="8">
        <f>FC_IND_E!P23+FC_TRA_E!P23+FC_OTH_E!P23</f>
        <v>2.1275924957782513</v>
      </c>
      <c r="Q23" s="8">
        <f>FC_IND_E!Q23+FC_TRA_E!Q23+FC_OTH_E!Q23</f>
        <v>3.1613531442217475</v>
      </c>
      <c r="R23" s="8">
        <f>FC_IND_E!R23+FC_TRA_E!R23+FC_OTH_E!R23</f>
        <v>1.0374605277611937</v>
      </c>
      <c r="S23" s="8">
        <f>FC_IND_E!S23+FC_TRA_E!S23+FC_OTH_E!S23</f>
        <v>3.1976999999999989</v>
      </c>
      <c r="T23" s="8">
        <f>FC_IND_E!T23+FC_TRA_E!T23+FC_OTH_E!T23</f>
        <v>0.110416923950834</v>
      </c>
      <c r="U23" s="8">
        <f>FC_IND_E!U23+FC_TRA_E!U23+FC_OTH_E!U23</f>
        <v>1.7182079811163831</v>
      </c>
      <c r="V23" s="8">
        <f>FC_IND_E!V23+FC_TRA_E!V23+FC_OTH_E!V23</f>
        <v>1.9428490064940593</v>
      </c>
      <c r="W23" s="8">
        <f>FC_IND_E!W23+FC_TRA_E!W23+FC_OTH_E!W23</f>
        <v>1.1511476551267761</v>
      </c>
      <c r="X23" s="8">
        <f>FC_IND_E!X23+FC_TRA_E!X23+FC_OTH_E!X23</f>
        <v>2.8161147230178782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3.2827041730984554</v>
      </c>
      <c r="D24" s="8">
        <f>FC_IND_E!D24+FC_TRA_E!D24+FC_OTH_E!D24</f>
        <v>1.6414939266298925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1.1399699486391559</v>
      </c>
      <c r="U24" s="8">
        <f>FC_IND_E!U24+FC_TRA_E!U24+FC_OTH_E!U24</f>
        <v>1.588057758578207</v>
      </c>
      <c r="V24" s="8">
        <f>FC_IND_E!V24+FC_TRA_E!V24+FC_OTH_E!V24</f>
        <v>1.8972128487359119</v>
      </c>
      <c r="W24" s="8">
        <f>FC_IND_E!W24+FC_TRA_E!W24+FC_OTH_E!W24</f>
        <v>1.7265374168674712</v>
      </c>
      <c r="X24" s="8">
        <f>FC_IND_E!X24+FC_TRA_E!X24+FC_OTH_E!X24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3111.1866543599999</v>
      </c>
      <c r="D26" s="27">
        <f t="shared" si="11"/>
        <v>3392.4443684400003</v>
      </c>
      <c r="E26" s="27">
        <f t="shared" si="11"/>
        <v>3429.2206303200001</v>
      </c>
      <c r="F26" s="27">
        <f t="shared" si="11"/>
        <v>3663.3462677999996</v>
      </c>
      <c r="G26" s="27">
        <f t="shared" si="11"/>
        <v>3802.6335135599998</v>
      </c>
      <c r="H26" s="27">
        <f t="shared" si="11"/>
        <v>3834.1909461600003</v>
      </c>
      <c r="I26" s="27">
        <f t="shared" si="11"/>
        <v>4248.0145267199996</v>
      </c>
      <c r="J26" s="27">
        <f t="shared" si="11"/>
        <v>4614.8902977600001</v>
      </c>
      <c r="K26" s="27">
        <f t="shared" si="11"/>
        <v>4294.6926256800016</v>
      </c>
      <c r="L26" s="27">
        <f t="shared" si="11"/>
        <v>3886.5401045999993</v>
      </c>
      <c r="M26" s="27">
        <f t="shared" si="11"/>
        <v>4050.5624254799995</v>
      </c>
      <c r="N26" s="27">
        <f t="shared" si="11"/>
        <v>3594.0586474799993</v>
      </c>
      <c r="O26" s="27">
        <f t="shared" si="11"/>
        <v>3521.6961101999996</v>
      </c>
      <c r="P26" s="27">
        <f t="shared" si="11"/>
        <v>3556.2667672799994</v>
      </c>
      <c r="Q26" s="27">
        <f t="shared" si="11"/>
        <v>3677.1986980800002</v>
      </c>
      <c r="R26" s="27">
        <f t="shared" si="11"/>
        <v>3838.9279841999987</v>
      </c>
      <c r="S26" s="27">
        <f t="shared" si="11"/>
        <v>3864.47325624</v>
      </c>
      <c r="T26" s="27">
        <f t="shared" si="11"/>
        <v>4071.8254770000008</v>
      </c>
      <c r="U26" s="27">
        <f t="shared" si="11"/>
        <v>4094.7263182799988</v>
      </c>
      <c r="V26" s="27">
        <f t="shared" si="11"/>
        <v>4065.8015973599995</v>
      </c>
      <c r="W26" s="27">
        <f t="shared" si="11"/>
        <v>3913.3341522000005</v>
      </c>
      <c r="X26" s="27">
        <f t="shared" si="11"/>
        <v>4030.3173545999994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3111.1866543599999</v>
      </c>
      <c r="D33" s="19">
        <f t="shared" si="14"/>
        <v>3392.4443684400003</v>
      </c>
      <c r="E33" s="19">
        <f t="shared" si="14"/>
        <v>3429.2206303200001</v>
      </c>
      <c r="F33" s="19">
        <f t="shared" si="14"/>
        <v>3663.3462677999996</v>
      </c>
      <c r="G33" s="19">
        <f t="shared" si="14"/>
        <v>3802.6335135599998</v>
      </c>
      <c r="H33" s="19">
        <f t="shared" si="14"/>
        <v>3834.1909461600003</v>
      </c>
      <c r="I33" s="19">
        <f t="shared" si="14"/>
        <v>4248.0145267199996</v>
      </c>
      <c r="J33" s="19">
        <f t="shared" si="14"/>
        <v>4614.8902977600001</v>
      </c>
      <c r="K33" s="19">
        <f t="shared" si="14"/>
        <v>4294.6926256800016</v>
      </c>
      <c r="L33" s="19">
        <f t="shared" si="14"/>
        <v>3886.5401045999993</v>
      </c>
      <c r="M33" s="19">
        <f t="shared" si="14"/>
        <v>4050.5624254799995</v>
      </c>
      <c r="N33" s="19">
        <f t="shared" si="14"/>
        <v>3594.0586474799993</v>
      </c>
      <c r="O33" s="19">
        <f t="shared" si="14"/>
        <v>3521.6961101999996</v>
      </c>
      <c r="P33" s="19">
        <f t="shared" si="14"/>
        <v>3556.2667672799994</v>
      </c>
      <c r="Q33" s="19">
        <f t="shared" si="14"/>
        <v>3677.1986980800002</v>
      </c>
      <c r="R33" s="19">
        <f t="shared" si="14"/>
        <v>3838.9279841999987</v>
      </c>
      <c r="S33" s="19">
        <f t="shared" si="14"/>
        <v>3864.47325624</v>
      </c>
      <c r="T33" s="19">
        <f t="shared" si="14"/>
        <v>4071.8254770000008</v>
      </c>
      <c r="U33" s="19">
        <f t="shared" si="14"/>
        <v>4094.7263182799988</v>
      </c>
      <c r="V33" s="19">
        <f t="shared" si="14"/>
        <v>4065.8015973599995</v>
      </c>
      <c r="W33" s="19">
        <f t="shared" si="14"/>
        <v>3913.3341522000005</v>
      </c>
      <c r="X33" s="19">
        <f t="shared" ref="X33" si="15">SUM(X34:X50)</f>
        <v>4030.3173545999994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132.18440400000003</v>
      </c>
      <c r="D36" s="8">
        <f>FC_IND_E!D36+FC_TRA_E!D36+FC_OTH_E!D36</f>
        <v>135.05797799999999</v>
      </c>
      <c r="E36" s="8">
        <f>FC_IND_E!E36+FC_TRA_E!E36+FC_OTH_E!E36</f>
        <v>132.18440400000003</v>
      </c>
      <c r="F36" s="8">
        <f>FC_IND_E!F36+FC_TRA_E!F36+FC_OTH_E!F36</f>
        <v>146.55227400000001</v>
      </c>
      <c r="G36" s="8">
        <f>FC_IND_E!G36+FC_TRA_E!G36+FC_OTH_E!G36</f>
        <v>155.17299600000001</v>
      </c>
      <c r="H36" s="8">
        <f>FC_IND_E!H36+FC_TRA_E!H36+FC_OTH_E!H36</f>
        <v>160.92014400000005</v>
      </c>
      <c r="I36" s="8">
        <f>FC_IND_E!I36+FC_TRA_E!I36+FC_OTH_E!I36</f>
        <v>169.54086600000005</v>
      </c>
      <c r="J36" s="8">
        <f>FC_IND_E!J36+FC_TRA_E!J36+FC_OTH_E!J36</f>
        <v>152.29942200000005</v>
      </c>
      <c r="K36" s="8">
        <f>FC_IND_E!K36+FC_TRA_E!K36+FC_OTH_E!K36</f>
        <v>137.93155200000001</v>
      </c>
      <c r="L36" s="8">
        <f>FC_IND_E!L36+FC_TRA_E!L36+FC_OTH_E!L36</f>
        <v>126.43725600000002</v>
      </c>
      <c r="M36" s="8">
        <f>FC_IND_E!M36+FC_TRA_E!M36+FC_OTH_E!M36</f>
        <v>132.18440400000003</v>
      </c>
      <c r="N36" s="8">
        <f>FC_IND_E!N36+FC_TRA_E!N36+FC_OTH_E!N36</f>
        <v>152.29942200000002</v>
      </c>
      <c r="O36" s="8">
        <f>FC_IND_E!O36+FC_TRA_E!O36+FC_OTH_E!O36</f>
        <v>206.89732800000004</v>
      </c>
      <c r="P36" s="8">
        <f>FC_IND_E!P36+FC_TRA_E!P36+FC_OTH_E!P36</f>
        <v>241.38021600000005</v>
      </c>
      <c r="Q36" s="8">
        <f>FC_IND_E!Q36+FC_TRA_E!Q36+FC_OTH_E!Q36</f>
        <v>267.24238200000002</v>
      </c>
      <c r="R36" s="8">
        <f>FC_IND_E!R36+FC_TRA_E!R36+FC_OTH_E!R36</f>
        <v>258.62166000000002</v>
      </c>
      <c r="S36" s="8">
        <f>FC_IND_E!S36+FC_TRA_E!S36+FC_OTH_E!S36</f>
        <v>261.49523399999998</v>
      </c>
      <c r="T36" s="8">
        <f>FC_IND_E!T36+FC_TRA_E!T36+FC_OTH_E!T36</f>
        <v>266.34282840000003</v>
      </c>
      <c r="U36" s="8">
        <f>FC_IND_E!U36+FC_TRA_E!U36+FC_OTH_E!U36</f>
        <v>245.09314620000006</v>
      </c>
      <c r="V36" s="8">
        <f>FC_IND_E!V36+FC_TRA_E!V36+FC_OTH_E!V36</f>
        <v>216.10139688000001</v>
      </c>
      <c r="W36" s="8">
        <f>FC_IND_E!W36+FC_TRA_E!W36+FC_OTH_E!W36</f>
        <v>204.69364883999998</v>
      </c>
      <c r="X36" s="8">
        <f>FC_IND_E!X36+FC_TRA_E!X36+FC_OTH_E!X36</f>
        <v>194.28790356000005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1027.5801782399999</v>
      </c>
      <c r="D37" s="8">
        <f>FC_IND_E!D37+FC_TRA_E!D37+FC_OTH_E!D37</f>
        <v>1076.3674891200001</v>
      </c>
      <c r="E37" s="8">
        <f>FC_IND_E!E37+FC_TRA_E!E37+FC_OTH_E!E37</f>
        <v>1055.02322772</v>
      </c>
      <c r="F37" s="8">
        <f>FC_IND_E!F37+FC_TRA_E!F37+FC_OTH_E!F37</f>
        <v>1054.3039768799997</v>
      </c>
      <c r="G37" s="8">
        <f>FC_IND_E!G37+FC_TRA_E!G37+FC_OTH_E!G37</f>
        <v>1063.4454230399997</v>
      </c>
      <c r="H37" s="8">
        <f>FC_IND_E!H37+FC_TRA_E!H37+FC_OTH_E!H37</f>
        <v>1048.2096794400002</v>
      </c>
      <c r="I37" s="8">
        <f>FC_IND_E!I37+FC_TRA_E!I37+FC_OTH_E!I37</f>
        <v>1160.9531841600005</v>
      </c>
      <c r="J37" s="8">
        <f>FC_IND_E!J37+FC_TRA_E!J37+FC_OTH_E!J37</f>
        <v>1267.60239144</v>
      </c>
      <c r="K37" s="8">
        <f>FC_IND_E!K37+FC_TRA_E!K37+FC_OTH_E!K37</f>
        <v>1154.8588867200001</v>
      </c>
      <c r="L37" s="8">
        <f>FC_IND_E!L37+FC_TRA_E!L37+FC_OTH_E!L37</f>
        <v>965.93741244</v>
      </c>
      <c r="M37" s="8">
        <f>FC_IND_E!M37+FC_TRA_E!M37+FC_OTH_E!M37</f>
        <v>877.57084799999984</v>
      </c>
      <c r="N37" s="8">
        <f>FC_IND_E!N37+FC_TRA_E!N37+FC_OTH_E!N37</f>
        <v>825.76981871999988</v>
      </c>
      <c r="O37" s="8">
        <f>FC_IND_E!O37+FC_TRA_E!O37+FC_OTH_E!O37</f>
        <v>703.88486783999997</v>
      </c>
      <c r="P37" s="8">
        <f>FC_IND_E!P37+FC_TRA_E!P37+FC_OTH_E!P37</f>
        <v>642.94264187999988</v>
      </c>
      <c r="Q37" s="8">
        <f>FC_IND_E!Q37+FC_TRA_E!Q37+FC_OTH_E!Q37</f>
        <v>624.65974956000002</v>
      </c>
      <c r="R37" s="8">
        <f>FC_IND_E!R37+FC_TRA_E!R37+FC_OTH_E!R37</f>
        <v>618.5654521199998</v>
      </c>
      <c r="S37" s="8">
        <f>FC_IND_E!S37+FC_TRA_E!S37+FC_OTH_E!S37</f>
        <v>606.37710671999992</v>
      </c>
      <c r="T37" s="8">
        <f>FC_IND_E!T37+FC_TRA_E!T37+FC_OTH_E!T37</f>
        <v>579.08998223999993</v>
      </c>
      <c r="U37" s="8">
        <f>FC_IND_E!U37+FC_TRA_E!U37+FC_OTH_E!U37</f>
        <v>556.08967260000009</v>
      </c>
      <c r="V37" s="8">
        <f>FC_IND_E!V37+FC_TRA_E!V37+FC_OTH_E!V37</f>
        <v>528.95223611999995</v>
      </c>
      <c r="W37" s="8">
        <f>FC_IND_E!W37+FC_TRA_E!W37+FC_OTH_E!W37</f>
        <v>506.52223775999994</v>
      </c>
      <c r="X37" s="8">
        <f>FC_IND_E!X37+FC_TRA_E!X37+FC_OTH_E!X37</f>
        <v>500.20265987999989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0.42461999999999928</v>
      </c>
      <c r="U38" s="8">
        <f>FC_IND_E!U38+FC_TRA_E!U38+FC_OTH_E!U38</f>
        <v>0.41252399999999967</v>
      </c>
      <c r="V38" s="8">
        <f>FC_IND_E!V38+FC_TRA_E!V38+FC_OTH_E!V38</f>
        <v>0.30466799999999983</v>
      </c>
      <c r="W38" s="8">
        <f>FC_IND_E!W38+FC_TRA_E!W38+FC_OTH_E!W38</f>
        <v>0.56019599999999981</v>
      </c>
      <c r="X38" s="8">
        <f>FC_IND_E!X38+FC_TRA_E!X38+FC_OTH_E!X38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3.1068565199999991</v>
      </c>
      <c r="H40" s="8">
        <f>FC_IND_E!H40+FC_TRA_E!H40+FC_OTH_E!H40</f>
        <v>0</v>
      </c>
      <c r="I40" s="8">
        <f>FC_IND_E!I40+FC_TRA_E!I40+FC_OTH_E!I40</f>
        <v>6.2137130399999991</v>
      </c>
      <c r="J40" s="8">
        <f>FC_IND_E!J40+FC_TRA_E!J40+FC_OTH_E!J40</f>
        <v>3.1068565199999991</v>
      </c>
      <c r="K40" s="8">
        <f>FC_IND_E!K40+FC_TRA_E!K40+FC_OTH_E!K40</f>
        <v>3.1068565200000013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3.1068565200000005</v>
      </c>
      <c r="P40" s="8">
        <f>FC_IND_E!P40+FC_TRA_E!P40+FC_OTH_E!P40</f>
        <v>3.1068565200000013</v>
      </c>
      <c r="Q40" s="8">
        <f>FC_IND_E!Q40+FC_TRA_E!Q40+FC_OTH_E!Q40</f>
        <v>3.1068565200000018</v>
      </c>
      <c r="R40" s="8">
        <f>FC_IND_E!R40+FC_TRA_E!R40+FC_OTH_E!R40</f>
        <v>0</v>
      </c>
      <c r="S40" s="8">
        <f>FC_IND_E!S40+FC_TRA_E!S40+FC_OTH_E!S40</f>
        <v>3.1068565199999991</v>
      </c>
      <c r="T40" s="8">
        <f>FC_IND_E!T40+FC_TRA_E!T40+FC_OTH_E!T40</f>
        <v>4.7194297199999955</v>
      </c>
      <c r="U40" s="8">
        <f>FC_IND_E!U40+FC_TRA_E!U40+FC_OTH_E!U40</f>
        <v>3.2621605199999966</v>
      </c>
      <c r="V40" s="8">
        <f>FC_IND_E!V40+FC_TRA_E!V40+FC_OTH_E!V40</f>
        <v>4.4706844799999983</v>
      </c>
      <c r="W40" s="8">
        <f>FC_IND_E!W40+FC_TRA_E!W40+FC_OTH_E!W40</f>
        <v>1.6094671199999997</v>
      </c>
      <c r="X40" s="8">
        <f>FC_IND_E!X40+FC_TRA_E!X40+FC_OTH_E!X40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3.1060799999999991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0.27954719999999977</v>
      </c>
      <c r="U41" s="8">
        <f>FC_IND_E!U41+FC_TRA_E!U41+FC_OTH_E!U41</f>
        <v>0.31371407999999978</v>
      </c>
      <c r="V41" s="8">
        <f>FC_IND_E!V41+FC_TRA_E!V41+FC_OTH_E!V41</f>
        <v>2.1742559999999991E-2</v>
      </c>
      <c r="W41" s="8">
        <f>FC_IND_E!W41+FC_TRA_E!W41+FC_OTH_E!W41</f>
        <v>3.4166879999999983E-2</v>
      </c>
      <c r="X41" s="8">
        <f>FC_IND_E!X41+FC_TRA_E!X41+FC_OTH_E!X41</f>
        <v>2.4848639999999998E-2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1504.9876280399999</v>
      </c>
      <c r="D43" s="8">
        <f>FC_IND_E!D43+FC_TRA_E!D43+FC_OTH_E!D43</f>
        <v>1870.2146127599999</v>
      </c>
      <c r="E43" s="8">
        <f>FC_IND_E!E43+FC_TRA_E!E43+FC_OTH_E!E43</f>
        <v>1945.7783841599999</v>
      </c>
      <c r="F43" s="8">
        <f>FC_IND_E!F43+FC_TRA_E!F43+FC_OTH_E!F43</f>
        <v>2137.8378481199998</v>
      </c>
      <c r="G43" s="8">
        <f>FC_IND_E!G43+FC_TRA_E!G43+FC_OTH_E!G43</f>
        <v>2292.1142259600001</v>
      </c>
      <c r="H43" s="8">
        <f>FC_IND_E!H43+FC_TRA_E!H43+FC_OTH_E!H43</f>
        <v>2418.05482308</v>
      </c>
      <c r="I43" s="8">
        <f>FC_IND_E!I43+FC_TRA_E!I43+FC_OTH_E!I43</f>
        <v>2676.2328871199998</v>
      </c>
      <c r="J43" s="8">
        <f>FC_IND_E!J43+FC_TRA_E!J43+FC_OTH_E!J43</f>
        <v>3047.7567416399993</v>
      </c>
      <c r="K43" s="8">
        <f>FC_IND_E!K43+FC_TRA_E!K43+FC_OTH_E!K43</f>
        <v>2880.8860906800005</v>
      </c>
      <c r="L43" s="8">
        <f>FC_IND_E!L43+FC_TRA_E!L43+FC_OTH_E!L43</f>
        <v>2691.9754617599997</v>
      </c>
      <c r="M43" s="8">
        <f>FC_IND_E!M43+FC_TRA_E!M43+FC_OTH_E!M43</f>
        <v>2871.4403858399996</v>
      </c>
      <c r="N43" s="8">
        <f>FC_IND_E!N43+FC_TRA_E!N43+FC_OTH_E!N43</f>
        <v>2591.2231441199997</v>
      </c>
      <c r="O43" s="8">
        <f>FC_IND_E!O43+FC_TRA_E!O43+FC_OTH_E!O43</f>
        <v>2584.92520728</v>
      </c>
      <c r="P43" s="8">
        <f>FC_IND_E!P43+FC_TRA_E!P43+FC_OTH_E!P43</f>
        <v>2657.3412106799997</v>
      </c>
      <c r="Q43" s="8">
        <f>FC_IND_E!Q43+FC_TRA_E!Q43+FC_OTH_E!Q43</f>
        <v>2773.8363697200002</v>
      </c>
      <c r="R43" s="8">
        <f>FC_IND_E!R43+FC_TRA_E!R43+FC_OTH_E!R43</f>
        <v>2959.5984303599989</v>
      </c>
      <c r="S43" s="8">
        <f>FC_IND_E!S43+FC_TRA_E!S43+FC_OTH_E!S43</f>
        <v>2978.4895732800001</v>
      </c>
      <c r="T43" s="8">
        <f>FC_IND_E!T43+FC_TRA_E!T43+FC_OTH_E!T43</f>
        <v>3213.2607811200005</v>
      </c>
      <c r="U43" s="8">
        <f>FC_IND_E!U43+FC_TRA_E!U43+FC_OTH_E!U43</f>
        <v>3277.9666202399994</v>
      </c>
      <c r="V43" s="8">
        <f>FC_IND_E!V43+FC_TRA_E!V43+FC_OTH_E!V43</f>
        <v>3309.1743391199998</v>
      </c>
      <c r="W43" s="8">
        <f>FC_IND_E!W43+FC_TRA_E!W43+FC_OTH_E!W43</f>
        <v>3190.3903792800002</v>
      </c>
      <c r="X43" s="8">
        <f>FC_IND_E!X43+FC_TRA_E!X43+FC_OTH_E!X43</f>
        <v>3329.1039787199998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279.67737671999998</v>
      </c>
      <c r="D44" s="8">
        <f>FC_IND_E!D44+FC_TRA_E!D44+FC_OTH_E!D44</f>
        <v>166.54953672000002</v>
      </c>
      <c r="E44" s="8">
        <f>FC_IND_E!E44+FC_TRA_E!E44+FC_OTH_E!E44</f>
        <v>125.69784768000002</v>
      </c>
      <c r="F44" s="8">
        <f>FC_IND_E!F44+FC_TRA_E!F44+FC_OTH_E!F44</f>
        <v>91.130605200000019</v>
      </c>
      <c r="G44" s="8">
        <f>FC_IND_E!G44+FC_TRA_E!G44+FC_OTH_E!G44</f>
        <v>65.991425759999998</v>
      </c>
      <c r="H44" s="8">
        <f>FC_IND_E!H44+FC_TRA_E!H44+FC_OTH_E!H44</f>
        <v>78.561154800000011</v>
      </c>
      <c r="I44" s="8">
        <f>FC_IND_E!I44+FC_TRA_E!I44+FC_OTH_E!I44</f>
        <v>69.133927679999999</v>
      </c>
      <c r="J44" s="8">
        <f>FC_IND_E!J44+FC_TRA_E!J44+FC_OTH_E!J44</f>
        <v>37.709465760000001</v>
      </c>
      <c r="K44" s="8">
        <f>FC_IND_E!K44+FC_TRA_E!K44+FC_OTH_E!K44</f>
        <v>34.56696384</v>
      </c>
      <c r="L44" s="8">
        <f>FC_IND_E!L44+FC_TRA_E!L44+FC_OTH_E!L44</f>
        <v>28.282238639999999</v>
      </c>
      <c r="M44" s="8">
        <f>FC_IND_E!M44+FC_TRA_E!M44+FC_OTH_E!M44</f>
        <v>28.281960000000005</v>
      </c>
      <c r="N44" s="8">
        <f>FC_IND_E!N44+FC_TRA_E!N44+FC_OTH_E!N44</f>
        <v>12.56972904</v>
      </c>
      <c r="O44" s="8">
        <f>FC_IND_E!O44+FC_TRA_E!O44+FC_OTH_E!O44</f>
        <v>15.712230960000001</v>
      </c>
      <c r="P44" s="8">
        <f>FC_IND_E!P44+FC_TRA_E!P44+FC_OTH_E!P44</f>
        <v>6.285003839999999</v>
      </c>
      <c r="Q44" s="8">
        <f>FC_IND_E!Q44+FC_TRA_E!Q44+FC_OTH_E!Q44</f>
        <v>3.1425019200000004</v>
      </c>
      <c r="R44" s="8">
        <f>FC_IND_E!R44+FC_TRA_E!R44+FC_OTH_E!R44</f>
        <v>0</v>
      </c>
      <c r="S44" s="8">
        <f>FC_IND_E!S44+FC_TRA_E!S44+FC_OTH_E!S44</f>
        <v>0</v>
      </c>
      <c r="T44" s="8">
        <f>FC_IND_E!T44+FC_TRA_E!T44+FC_OTH_E!T44</f>
        <v>1.3071002399999996</v>
      </c>
      <c r="U44" s="8">
        <f>FC_IND_E!U44+FC_TRA_E!U44+FC_OTH_E!U44</f>
        <v>8.0950492800000013</v>
      </c>
      <c r="V44" s="8">
        <f>FC_IND_E!V44+FC_TRA_E!V44+FC_OTH_E!V44</f>
        <v>5.1378429599999995</v>
      </c>
      <c r="W44" s="8">
        <f>FC_IND_E!W44+FC_TRA_E!W44+FC_OTH_E!W44</f>
        <v>2.3035168800000005</v>
      </c>
      <c r="X44" s="8">
        <f>FC_IND_E!X44+FC_TRA_E!X44+FC_OTH_E!X44</f>
        <v>1.0557669599999997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19.293416999999998</v>
      </c>
      <c r="F48" s="8">
        <f>FC_IND_E!F48+FC_TRA_E!F48+FC_OTH_E!F48</f>
        <v>93.250872000000044</v>
      </c>
      <c r="G48" s="8">
        <f>FC_IND_E!G48+FC_TRA_E!G48+FC_OTH_E!G48</f>
        <v>106.11326700000002</v>
      </c>
      <c r="H48" s="8">
        <f>FC_IND_E!H48+FC_TRA_E!H48+FC_OTH_E!H48</f>
        <v>41.801993999999993</v>
      </c>
      <c r="I48" s="8">
        <f>FC_IND_E!I48+FC_TRA_E!I48+FC_OTH_E!I48</f>
        <v>61.095411000000013</v>
      </c>
      <c r="J48" s="8">
        <f>FC_IND_E!J48+FC_TRA_E!J48+FC_OTH_E!J48</f>
        <v>12.862044000000003</v>
      </c>
      <c r="K48" s="8">
        <f>FC_IND_E!K48+FC_TRA_E!K48+FC_OTH_E!K48</f>
        <v>0</v>
      </c>
      <c r="L48" s="8">
        <f>FC_IND_E!L48+FC_TRA_E!L48+FC_OTH_E!L48</f>
        <v>16.077905999999999</v>
      </c>
      <c r="M48" s="8">
        <f>FC_IND_E!M48+FC_TRA_E!M48+FC_OTH_E!M48</f>
        <v>61.095411000000013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12.862044000000001</v>
      </c>
      <c r="T48" s="8">
        <f>FC_IND_E!T48+FC_TRA_E!T48+FC_OTH_E!T48</f>
        <v>4.3057169999999978</v>
      </c>
      <c r="U48" s="8">
        <f>FC_IND_E!U48+FC_TRA_E!U48+FC_OTH_E!U48</f>
        <v>0.47279699999999986</v>
      </c>
      <c r="V48" s="8">
        <f>FC_IND_E!V48+FC_TRA_E!V48+FC_OTH_E!V48</f>
        <v>3.1589999999999982E-3</v>
      </c>
      <c r="W48" s="8">
        <f>FC_IND_E!W48+FC_TRA_E!W48+FC_OTH_E!W48</f>
        <v>5.8845150000000004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163.65098736000002</v>
      </c>
      <c r="D50" s="8">
        <f>FC_IND_E!D50+FC_TRA_E!D50+FC_OTH_E!D50</f>
        <v>144.25475183999998</v>
      </c>
      <c r="E50" s="8">
        <f>FC_IND_E!E50+FC_TRA_E!E50+FC_OTH_E!E50</f>
        <v>151.24334976</v>
      </c>
      <c r="F50" s="8">
        <f>FC_IND_E!F50+FC_TRA_E!F50+FC_OTH_E!F50</f>
        <v>140.27069160000002</v>
      </c>
      <c r="G50" s="8">
        <f>FC_IND_E!G50+FC_TRA_E!G50+FC_OTH_E!G50</f>
        <v>116.68931927999998</v>
      </c>
      <c r="H50" s="8">
        <f>FC_IND_E!H50+FC_TRA_E!H50+FC_OTH_E!H50</f>
        <v>86.643150840000004</v>
      </c>
      <c r="I50" s="8">
        <f>FC_IND_E!I50+FC_TRA_E!I50+FC_OTH_E!I50</f>
        <v>104.84453772000001</v>
      </c>
      <c r="J50" s="8">
        <f>FC_IND_E!J50+FC_TRA_E!J50+FC_OTH_E!J50</f>
        <v>93.553376400000005</v>
      </c>
      <c r="K50" s="8">
        <f>FC_IND_E!K50+FC_TRA_E!K50+FC_OTH_E!K50</f>
        <v>83.342275920000006</v>
      </c>
      <c r="L50" s="8">
        <f>FC_IND_E!L50+FC_TRA_E!L50+FC_OTH_E!L50</f>
        <v>57.829829760000017</v>
      </c>
      <c r="M50" s="8">
        <f>FC_IND_E!M50+FC_TRA_E!M50+FC_OTH_E!M50</f>
        <v>79.989416639999988</v>
      </c>
      <c r="N50" s="8">
        <f>FC_IND_E!N50+FC_TRA_E!N50+FC_OTH_E!N50</f>
        <v>12.196533600000002</v>
      </c>
      <c r="O50" s="8">
        <f>FC_IND_E!O50+FC_TRA_E!O50+FC_OTH_E!O50</f>
        <v>7.169619599999999</v>
      </c>
      <c r="P50" s="8">
        <f>FC_IND_E!P50+FC_TRA_E!P50+FC_OTH_E!P50</f>
        <v>5.2108383599999986</v>
      </c>
      <c r="Q50" s="8">
        <f>FC_IND_E!Q50+FC_TRA_E!Q50+FC_OTH_E!Q50</f>
        <v>5.2108383599999986</v>
      </c>
      <c r="R50" s="8">
        <f>FC_IND_E!R50+FC_TRA_E!R50+FC_OTH_E!R50</f>
        <v>2.1424417199999999</v>
      </c>
      <c r="S50" s="8">
        <f>FC_IND_E!S50+FC_TRA_E!S50+FC_OTH_E!S50</f>
        <v>2.1424417199999999</v>
      </c>
      <c r="T50" s="8">
        <f>FC_IND_E!T50+FC_TRA_E!T50+FC_OTH_E!T50</f>
        <v>2.0954710799999994</v>
      </c>
      <c r="U50" s="8">
        <f>FC_IND_E!U50+FC_TRA_E!U50+FC_OTH_E!U50</f>
        <v>3.0206343599999994</v>
      </c>
      <c r="V50" s="8">
        <f>FC_IND_E!V50+FC_TRA_E!V50+FC_OTH_E!V50</f>
        <v>1.6355282400000002</v>
      </c>
      <c r="W50" s="8">
        <f>FC_IND_E!W50+FC_TRA_E!W50+FC_OTH_E!W50</f>
        <v>1.3360244399999994</v>
      </c>
      <c r="X50" s="8">
        <f>FC_IND_E!X50+FC_TRA_E!X50+FC_OTH_E!X50</f>
        <v>1.3236220799999998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772.19405999999992</v>
      </c>
      <c r="D51" s="27">
        <f>FC_IND_E!D51+FC_TRA_E!D51+FC_OTH_E!D51</f>
        <v>915.33321000000001</v>
      </c>
      <c r="E51" s="27">
        <f>FC_IND_E!E51+FC_TRA_E!E51+FC_OTH_E!E51</f>
        <v>1050.0910200000001</v>
      </c>
      <c r="F51" s="27">
        <f>FC_IND_E!F51+FC_TRA_E!F51+FC_OTH_E!F51</f>
        <v>1071.8017199999999</v>
      </c>
      <c r="G51" s="27">
        <f>FC_IND_E!G51+FC_TRA_E!G51+FC_OTH_E!G51</f>
        <v>1155.4636499999999</v>
      </c>
      <c r="H51" s="27">
        <f>FC_IND_E!H51+FC_TRA_E!H51+FC_OTH_E!H51</f>
        <v>1192.9777199999999</v>
      </c>
      <c r="I51" s="27">
        <f>FC_IND_E!I51+FC_TRA_E!I51+FC_OTH_E!I51</f>
        <v>1206.0546300000001</v>
      </c>
      <c r="J51" s="27">
        <f>FC_IND_E!J51+FC_TRA_E!J51+FC_OTH_E!J51</f>
        <v>1228.4721900000002</v>
      </c>
      <c r="K51" s="27">
        <f>FC_IND_E!K51+FC_TRA_E!K51+FC_OTH_E!K51</f>
        <v>1177.2248399999996</v>
      </c>
      <c r="L51" s="27">
        <f>FC_IND_E!L51+FC_TRA_E!L51+FC_OTH_E!L51</f>
        <v>1015.05096</v>
      </c>
      <c r="M51" s="27">
        <f>FC_IND_E!M51+FC_TRA_E!M51+FC_OTH_E!M51</f>
        <v>1168.9949699999997</v>
      </c>
      <c r="N51" s="27">
        <f>FC_IND_E!N51+FC_TRA_E!N51+FC_OTH_E!N51</f>
        <v>931.99490999999989</v>
      </c>
      <c r="O51" s="27">
        <f>FC_IND_E!O51+FC_TRA_E!O51+FC_OTH_E!O51</f>
        <v>945.07182</v>
      </c>
      <c r="P51" s="27">
        <f>FC_IND_E!P51+FC_TRA_E!P51+FC_OTH_E!P51</f>
        <v>807.08265000000017</v>
      </c>
      <c r="Q51" s="27">
        <f>FC_IND_E!Q51+FC_TRA_E!Q51+FC_OTH_E!Q51</f>
        <v>767.24603999999999</v>
      </c>
      <c r="R51" s="27">
        <f>FC_IND_E!R51+FC_TRA_E!R51+FC_OTH_E!R51</f>
        <v>743.4652500000002</v>
      </c>
      <c r="S51" s="27">
        <f>FC_IND_E!S51+FC_TRA_E!S51+FC_OTH_E!S51</f>
        <v>754.56678923999993</v>
      </c>
      <c r="T51" s="27">
        <f>FC_IND_E!T51+FC_TRA_E!T51+FC_OTH_E!T51</f>
        <v>770.41923552000003</v>
      </c>
      <c r="U51" s="27">
        <f>FC_IND_E!U51+FC_TRA_E!U51+FC_OTH_E!U51</f>
        <v>809.11557936000054</v>
      </c>
      <c r="V51" s="27">
        <f>FC_IND_E!V51+FC_TRA_E!V51+FC_OTH_E!V51</f>
        <v>760.08231683999998</v>
      </c>
      <c r="W51" s="27">
        <f>FC_IND_E!W51+FC_TRA_E!W51+FC_OTH_E!W51</f>
        <v>758.48945831999993</v>
      </c>
      <c r="X51" s="27">
        <f>FC_IND_E!X51+FC_TRA_E!X51+FC_OTH_E!X51</f>
        <v>825.57531936000032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41.612828399999998</v>
      </c>
      <c r="G52" s="27">
        <f t="shared" si="16"/>
        <v>44.9018856</v>
      </c>
      <c r="H52" s="27">
        <f t="shared" si="16"/>
        <v>26.168828399999995</v>
      </c>
      <c r="I52" s="27">
        <f t="shared" si="16"/>
        <v>18.733057200000001</v>
      </c>
      <c r="J52" s="27">
        <f t="shared" si="16"/>
        <v>30.029828399999996</v>
      </c>
      <c r="K52" s="27">
        <f t="shared" si="16"/>
        <v>30.0298284</v>
      </c>
      <c r="L52" s="27">
        <f t="shared" si="16"/>
        <v>9.403212240000002</v>
      </c>
      <c r="M52" s="27">
        <f t="shared" si="16"/>
        <v>113.68440828000001</v>
      </c>
      <c r="N52" s="27">
        <f t="shared" si="16"/>
        <v>231.17135328000001</v>
      </c>
      <c r="O52" s="27">
        <f t="shared" si="16"/>
        <v>230.98943843999999</v>
      </c>
      <c r="P52" s="27">
        <f t="shared" si="16"/>
        <v>223.31696724</v>
      </c>
      <c r="Q52" s="27">
        <f t="shared" si="16"/>
        <v>269.38083275999998</v>
      </c>
      <c r="R52" s="27">
        <f t="shared" si="16"/>
        <v>226.98583883999999</v>
      </c>
      <c r="S52" s="27">
        <f t="shared" si="16"/>
        <v>151.00871003999998</v>
      </c>
      <c r="T52" s="27">
        <f t="shared" si="16"/>
        <v>107.42583924000002</v>
      </c>
      <c r="U52" s="27">
        <f t="shared" si="16"/>
        <v>192.20565420000003</v>
      </c>
      <c r="V52" s="27">
        <f t="shared" si="16"/>
        <v>182.27897856000001</v>
      </c>
      <c r="W52" s="27">
        <f t="shared" si="16"/>
        <v>223.46414568</v>
      </c>
      <c r="X52" s="27">
        <f t="shared" ref="X52" si="17">SUM(X53:X54)</f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41.612828399999998</v>
      </c>
      <c r="G53" s="8">
        <f>FC_IND_E!G53+FC_TRA_E!G53+FC_OTH_E!G53</f>
        <v>44.9018856</v>
      </c>
      <c r="H53" s="8">
        <f>FC_IND_E!H53+FC_TRA_E!H53+FC_OTH_E!H53</f>
        <v>26.168828399999995</v>
      </c>
      <c r="I53" s="8">
        <f>FC_IND_E!I53+FC_TRA_E!I53+FC_OTH_E!I53</f>
        <v>18.733057200000001</v>
      </c>
      <c r="J53" s="8">
        <f>FC_IND_E!J53+FC_TRA_E!J53+FC_OTH_E!J53</f>
        <v>30.029828399999996</v>
      </c>
      <c r="K53" s="8">
        <f>FC_IND_E!K53+FC_TRA_E!K53+FC_OTH_E!K53</f>
        <v>30.0298284</v>
      </c>
      <c r="L53" s="8">
        <f>FC_IND_E!L53+FC_TRA_E!L53+FC_OTH_E!L53</f>
        <v>3.7178856000000002</v>
      </c>
      <c r="M53" s="8">
        <f>FC_IND_E!M53+FC_TRA_E!M53+FC_OTH_E!M53</f>
        <v>15.015171600000006</v>
      </c>
      <c r="N53" s="8">
        <f>FC_IND_E!N53+FC_TRA_E!N53+FC_OTH_E!N53</f>
        <v>72.072000000000031</v>
      </c>
      <c r="O53" s="8">
        <f>FC_IND_E!O53+FC_TRA_E!O53+FC_OTH_E!O53</f>
        <v>48.047828399999993</v>
      </c>
      <c r="P53" s="8">
        <f>FC_IND_E!P53+FC_TRA_E!P53+FC_OTH_E!P53</f>
        <v>56.056057199999998</v>
      </c>
      <c r="Q53" s="8">
        <f>FC_IND_E!Q53+FC_TRA_E!Q53+FC_OTH_E!Q53</f>
        <v>52.051942799999999</v>
      </c>
      <c r="R53" s="8">
        <f>FC_IND_E!R53+FC_TRA_E!R53+FC_OTH_E!R53</f>
        <v>44.044228799999985</v>
      </c>
      <c r="S53" s="8">
        <f>FC_IND_E!S53+FC_TRA_E!S53+FC_OTH_E!S53</f>
        <v>28.314000000000004</v>
      </c>
      <c r="T53" s="8">
        <f>FC_IND_E!T53+FC_TRA_E!T53+FC_OTH_E!T53</f>
        <v>20.086981200000004</v>
      </c>
      <c r="U53" s="8">
        <f>FC_IND_E!U53+FC_TRA_E!U53+FC_OTH_E!U53</f>
        <v>51.513462000000004</v>
      </c>
      <c r="V53" s="8">
        <f>FC_IND_E!V53+FC_TRA_E!V53+FC_OTH_E!V53</f>
        <v>51.8954436</v>
      </c>
      <c r="W53" s="8">
        <f>FC_IND_E!W53+FC_TRA_E!W53+FC_OTH_E!W53</f>
        <v>59.766220799999999</v>
      </c>
      <c r="X53" s="8">
        <f>FC_IND_E!X53+FC_TRA_E!X53+FC_OTH_E!X53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5.6853266400000022</v>
      </c>
      <c r="M54" s="45">
        <f>FC_IND_E!M54+FC_TRA_E!M54+FC_OTH_E!M54</f>
        <v>98.669236680000012</v>
      </c>
      <c r="N54" s="45">
        <f>FC_IND_E!N54+FC_TRA_E!N54+FC_OTH_E!N54</f>
        <v>159.09935327999997</v>
      </c>
      <c r="O54" s="45">
        <f>FC_IND_E!O54+FC_TRA_E!O54+FC_OTH_E!O54</f>
        <v>182.94161004</v>
      </c>
      <c r="P54" s="45">
        <f>FC_IND_E!P54+FC_TRA_E!P54+FC_OTH_E!P54</f>
        <v>167.26091004</v>
      </c>
      <c r="Q54" s="45">
        <f>FC_IND_E!Q54+FC_TRA_E!Q54+FC_OTH_E!Q54</f>
        <v>217.32888995999997</v>
      </c>
      <c r="R54" s="45">
        <f>FC_IND_E!R54+FC_TRA_E!R54+FC_OTH_E!R54</f>
        <v>182.94161004</v>
      </c>
      <c r="S54" s="45">
        <f>FC_IND_E!S54+FC_TRA_E!S54+FC_OTH_E!S54</f>
        <v>122.69471003999999</v>
      </c>
      <c r="T54" s="45">
        <f>FC_IND_E!T54+FC_TRA_E!T54+FC_OTH_E!T54</f>
        <v>87.338858040000019</v>
      </c>
      <c r="U54" s="45">
        <f>FC_IND_E!U54+FC_TRA_E!U54+FC_OTH_E!U54</f>
        <v>140.69219220000002</v>
      </c>
      <c r="V54" s="45">
        <f>FC_IND_E!V54+FC_TRA_E!V54+FC_OTH_E!V54</f>
        <v>130.38353496000002</v>
      </c>
      <c r="W54" s="45">
        <f>FC_IND_E!W54+FC_TRA_E!W54+FC_OTH_E!W54</f>
        <v>163.69792488000002</v>
      </c>
      <c r="X54" s="45">
        <f>FC_IND_E!X54+FC_TRA_E!X54+FC_OTH_E!X54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3863.9998655999993</v>
      </c>
      <c r="D61" s="49">
        <f t="shared" si="18"/>
        <v>4290.4959551999991</v>
      </c>
      <c r="E61" s="49">
        <f t="shared" si="18"/>
        <v>4179.3913727999989</v>
      </c>
      <c r="F61" s="49">
        <f t="shared" si="18"/>
        <v>4380.3197323200002</v>
      </c>
      <c r="G61" s="49">
        <f t="shared" si="18"/>
        <v>4639.0267072800016</v>
      </c>
      <c r="H61" s="49">
        <f t="shared" si="18"/>
        <v>4744.0512165599994</v>
      </c>
      <c r="I61" s="49">
        <f t="shared" si="18"/>
        <v>4750.9063833600012</v>
      </c>
      <c r="J61" s="49">
        <f t="shared" si="18"/>
        <v>4649.4986277600037</v>
      </c>
      <c r="K61" s="49">
        <f t="shared" si="18"/>
        <v>4381.03506096</v>
      </c>
      <c r="L61" s="49">
        <f t="shared" si="18"/>
        <v>5130.3422664000018</v>
      </c>
      <c r="M61" s="49">
        <f t="shared" si="18"/>
        <v>4377.9147840000005</v>
      </c>
      <c r="N61" s="49">
        <f t="shared" si="18"/>
        <v>4573.8372693599977</v>
      </c>
      <c r="O61" s="49">
        <f t="shared" si="18"/>
        <v>5040.5726678400006</v>
      </c>
      <c r="P61" s="49">
        <f t="shared" si="18"/>
        <v>4720.1337439199997</v>
      </c>
      <c r="Q61" s="49">
        <f t="shared" si="18"/>
        <v>4839.1034623199976</v>
      </c>
      <c r="R61" s="49">
        <f t="shared" si="18"/>
        <v>4348.5730660799982</v>
      </c>
      <c r="S61" s="49">
        <f t="shared" si="18"/>
        <v>4142.0491394400005</v>
      </c>
      <c r="T61" s="49">
        <f t="shared" si="18"/>
        <v>4550.6490155999991</v>
      </c>
      <c r="U61" s="49">
        <f t="shared" si="18"/>
        <v>4921.9063027199991</v>
      </c>
      <c r="V61" s="49">
        <f t="shared" si="18"/>
        <v>4757.5069689599986</v>
      </c>
      <c r="W61" s="49">
        <f t="shared" si="18"/>
        <v>4567.5431222400002</v>
      </c>
      <c r="X61" s="49">
        <f t="shared" si="18"/>
        <v>4659.9976274400015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3863.9998655999993</v>
      </c>
      <c r="D62" s="52">
        <f>FC_IND_E!D62+FC_TRA_E!D62+FC_OTH_E!D62</f>
        <v>4290.4959551999991</v>
      </c>
      <c r="E62" s="52">
        <f>FC_IND_E!E62+FC_TRA_E!E62+FC_OTH_E!E62</f>
        <v>4179.3913727999989</v>
      </c>
      <c r="F62" s="52">
        <f>FC_IND_E!F62+FC_TRA_E!F62+FC_OTH_E!F62</f>
        <v>4375.9517759999999</v>
      </c>
      <c r="G62" s="52">
        <f>FC_IND_E!G62+FC_TRA_E!G62+FC_OTH_E!G62</f>
        <v>4628.6235072000009</v>
      </c>
      <c r="H62" s="52">
        <f>FC_IND_E!H62+FC_TRA_E!H62+FC_OTH_E!H62</f>
        <v>4725.2802240000001</v>
      </c>
      <c r="I62" s="52">
        <f>FC_IND_E!I62+FC_TRA_E!I62+FC_OTH_E!I62</f>
        <v>4733.4555072000003</v>
      </c>
      <c r="J62" s="52">
        <f>FC_IND_E!J62+FC_TRA_E!J62+FC_OTH_E!J62</f>
        <v>4636.1274624000034</v>
      </c>
      <c r="K62" s="52">
        <f>FC_IND_E!K62+FC_TRA_E!K62+FC_OTH_E!K62</f>
        <v>4364.6391936</v>
      </c>
      <c r="L62" s="52">
        <f>FC_IND_E!L62+FC_TRA_E!L62+FC_OTH_E!L62</f>
        <v>5104.8478656000016</v>
      </c>
      <c r="M62" s="52">
        <f>FC_IND_E!M62+FC_TRA_E!M62+FC_OTH_E!M62</f>
        <v>4283.7758208000005</v>
      </c>
      <c r="N62" s="52">
        <f>FC_IND_E!N62+FC_TRA_E!N62+FC_OTH_E!N62</f>
        <v>4485.9358655999977</v>
      </c>
      <c r="O62" s="52">
        <f>FC_IND_E!O62+FC_TRA_E!O62+FC_OTH_E!O62</f>
        <v>4954.5433728000007</v>
      </c>
      <c r="P62" s="52">
        <f>FC_IND_E!P62+FC_TRA_E!P62+FC_OTH_E!P62</f>
        <v>4628.287641599999</v>
      </c>
      <c r="Q62" s="52">
        <f>FC_IND_E!Q62+FC_TRA_E!Q62+FC_OTH_E!Q62</f>
        <v>4737.9362687999974</v>
      </c>
      <c r="R62" s="52">
        <f>FC_IND_E!R62+FC_TRA_E!R62+FC_OTH_E!R62</f>
        <v>4249.1675519999981</v>
      </c>
      <c r="S62" s="52">
        <f>FC_IND_E!S62+FC_TRA_E!S62+FC_OTH_E!S62</f>
        <v>4079.0385216000013</v>
      </c>
      <c r="T62" s="52">
        <f>FC_IND_E!T62+FC_TRA_E!T62+FC_OTH_E!T62</f>
        <v>4408.6694399999997</v>
      </c>
      <c r="U62" s="52">
        <f>FC_IND_E!U62+FC_TRA_E!U62+FC_OTH_E!U62</f>
        <v>4672.2481343999998</v>
      </c>
      <c r="V62" s="52">
        <f>FC_IND_E!V62+FC_TRA_E!V62+FC_OTH_E!V62</f>
        <v>4526.3312639999995</v>
      </c>
      <c r="W62" s="52">
        <f>FC_IND_E!W62+FC_TRA_E!W62+FC_OTH_E!W62</f>
        <v>4245.3383616000001</v>
      </c>
      <c r="X62" s="52">
        <f>FC_IND_E!X62+FC_TRA_E!X62+FC_OTH_E!X62</f>
        <v>4322.9946816000011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3.3598656000000013</v>
      </c>
      <c r="H63" s="52">
        <f>FC_IND_E!H63+FC_TRA_E!H63+FC_OTH_E!H63</f>
        <v>6.7201344000000018</v>
      </c>
      <c r="I63" s="52">
        <f>FC_IND_E!I63+FC_TRA_E!I63+FC_OTH_E!I63</f>
        <v>3.3598656000000013</v>
      </c>
      <c r="J63" s="52">
        <f>FC_IND_E!J63+FC_TRA_E!J63+FC_OTH_E!J63</f>
        <v>3.3598656000000022</v>
      </c>
      <c r="K63" s="52">
        <f>FC_IND_E!K63+FC_TRA_E!K63+FC_OTH_E!K63</f>
        <v>6.7201344000000018</v>
      </c>
      <c r="L63" s="52">
        <f>FC_IND_E!L63+FC_TRA_E!L63+FC_OTH_E!L63</f>
        <v>6.7201344000000036</v>
      </c>
      <c r="M63" s="52">
        <f>FC_IND_E!M63+FC_TRA_E!M63+FC_OTH_E!M63</f>
        <v>6.7201344000000001</v>
      </c>
      <c r="N63" s="52">
        <f>FC_IND_E!N63+FC_TRA_E!N63+FC_OTH_E!N63</f>
        <v>6.7201343999999965</v>
      </c>
      <c r="O63" s="52">
        <f>FC_IND_E!O63+FC_TRA_E!O63+FC_OTH_E!O63</f>
        <v>6.720134400000001</v>
      </c>
      <c r="P63" s="52">
        <f>FC_IND_E!P63+FC_TRA_E!P63+FC_OTH_E!P63</f>
        <v>10.079999999999998</v>
      </c>
      <c r="Q63" s="52">
        <f>FC_IND_E!Q63+FC_TRA_E!Q63+FC_OTH_E!Q63</f>
        <v>10.079999999999989</v>
      </c>
      <c r="R63" s="52">
        <f>FC_IND_E!R63+FC_TRA_E!R63+FC_OTH_E!R63</f>
        <v>6.7201343999999938</v>
      </c>
      <c r="S63" s="52">
        <f>FC_IND_E!S63+FC_TRA_E!S63+FC_OTH_E!S63</f>
        <v>6.7201344000000036</v>
      </c>
      <c r="T63" s="52">
        <f>FC_IND_E!T63+FC_TRA_E!T63+FC_OTH_E!T63</f>
        <v>7.3350143999999968</v>
      </c>
      <c r="U63" s="52">
        <f>FC_IND_E!U63+FC_TRA_E!U63+FC_OTH_E!U63</f>
        <v>7.670879999999995</v>
      </c>
      <c r="V63" s="52">
        <f>FC_IND_E!V63+FC_TRA_E!V63+FC_OTH_E!V63</f>
        <v>9.7441343999999965</v>
      </c>
      <c r="W63" s="52">
        <f>FC_IND_E!W63+FC_TRA_E!W63+FC_OTH_E!W63</f>
        <v>10.079999999999998</v>
      </c>
      <c r="X63" s="52">
        <f>FC_IND_E!X63+FC_TRA_E!X63+FC_OTH_E!X63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4.3679563199999993</v>
      </c>
      <c r="G64" s="52">
        <f>FC_IND_E!G64+FC_TRA_E!G64+FC_OTH_E!G64</f>
        <v>7.0433344800000004</v>
      </c>
      <c r="H64" s="52">
        <f>FC_IND_E!H64+FC_TRA_E!H64+FC_OTH_E!H64</f>
        <v>4.1495781600000017</v>
      </c>
      <c r="I64" s="52">
        <f>FC_IND_E!I64+FC_TRA_E!I64+FC_OTH_E!I64</f>
        <v>4.80471264</v>
      </c>
      <c r="J64" s="52">
        <f>FC_IND_E!J64+FC_TRA_E!J64+FC_OTH_E!J64</f>
        <v>4.6409781600000004</v>
      </c>
      <c r="K64" s="52">
        <f>FC_IND_E!K64+FC_TRA_E!K64+FC_OTH_E!K64</f>
        <v>4.3133126399999977</v>
      </c>
      <c r="L64" s="52">
        <f>FC_IND_E!L64+FC_TRA_E!L64+FC_OTH_E!L64</f>
        <v>5.3507563199999986</v>
      </c>
      <c r="M64" s="52">
        <f>FC_IND_E!M64+FC_TRA_E!M64+FC_OTH_E!M64</f>
        <v>6.49748736</v>
      </c>
      <c r="N64" s="52">
        <f>FC_IND_E!N64+FC_TRA_E!N64+FC_OTH_E!N64</f>
        <v>8.2993528800000007</v>
      </c>
      <c r="O64" s="52">
        <f>FC_IND_E!O64+FC_TRA_E!O64+FC_OTH_E!O64</f>
        <v>15.560868960000008</v>
      </c>
      <c r="P64" s="52">
        <f>FC_IND_E!P64+FC_TRA_E!P64+FC_OTH_E!P64</f>
        <v>18.01806552</v>
      </c>
      <c r="Q64" s="52">
        <f>FC_IND_E!Q64+FC_TRA_E!Q64+FC_OTH_E!Q64</f>
        <v>19.437621840000009</v>
      </c>
      <c r="R64" s="52">
        <f>FC_IND_E!R64+FC_TRA_E!R64+FC_OTH_E!R64</f>
        <v>19.874574720000002</v>
      </c>
      <c r="S64" s="52">
        <f>FC_IND_E!S64+FC_TRA_E!S64+FC_OTH_E!S64</f>
        <v>18.454821840000005</v>
      </c>
      <c r="T64" s="52">
        <f>FC_IND_E!T64+FC_TRA_E!T64+FC_OTH_E!T64</f>
        <v>18.108090000000001</v>
      </c>
      <c r="U64" s="52">
        <f>FC_IND_E!U64+FC_TRA_E!U64+FC_OTH_E!U64</f>
        <v>18.837917279999999</v>
      </c>
      <c r="V64" s="52">
        <f>FC_IND_E!V64+FC_TRA_E!V64+FC_OTH_E!V64</f>
        <v>18.380718719999994</v>
      </c>
      <c r="W64" s="52">
        <f>FC_IND_E!W64+FC_TRA_E!W64+FC_OTH_E!W64</f>
        <v>17.504454240000005</v>
      </c>
      <c r="X64" s="52">
        <f>FC_IND_E!X64+FC_TRA_E!X64+FC_OTH_E!X64</f>
        <v>15.779640240000008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84.456000000000003</v>
      </c>
      <c r="U65" s="52">
        <f>FC_IND_E!U65+FC_TRA_E!U65+FC_OTH_E!U65</f>
        <v>105.25896</v>
      </c>
      <c r="V65" s="52">
        <f>FC_IND_E!V65+FC_TRA_E!V65+FC_OTH_E!V65</f>
        <v>93.371399999999966</v>
      </c>
      <c r="W65" s="52">
        <f>FC_IND_E!W65+FC_TRA_E!W65+FC_OTH_E!W65</f>
        <v>148.78943999999996</v>
      </c>
      <c r="X65" s="52">
        <f>FC_IND_E!X65+FC_TRA_E!X65+FC_OTH_E!X65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3.7949083199999998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7.5898166400000022</v>
      </c>
      <c r="M67" s="52">
        <f>FC_IND_E!M67+FC_TRA_E!M67+FC_OTH_E!M67</f>
        <v>24.666776640000002</v>
      </c>
      <c r="N67" s="52">
        <f>FC_IND_E!N67+FC_TRA_E!N67+FC_OTH_E!N67</f>
        <v>22.769195039999996</v>
      </c>
      <c r="O67" s="52">
        <f>FC_IND_E!O67+FC_TRA_E!O67+FC_OTH_E!O67</f>
        <v>18.974286719999998</v>
      </c>
      <c r="P67" s="52">
        <f>FC_IND_E!P67+FC_TRA_E!P67+FC_OTH_E!P67</f>
        <v>18.974286720000002</v>
      </c>
      <c r="Q67" s="52">
        <f>FC_IND_E!Q67+FC_TRA_E!Q67+FC_OTH_E!Q67</f>
        <v>18.974286720000002</v>
      </c>
      <c r="R67" s="52">
        <f>FC_IND_E!R67+FC_TRA_E!R67+FC_OTH_E!R67</f>
        <v>22.76919504</v>
      </c>
      <c r="S67" s="52">
        <f>FC_IND_E!S67+FC_TRA_E!S67+FC_OTH_E!S67</f>
        <v>24.666776640000009</v>
      </c>
      <c r="T67" s="52">
        <f>FC_IND_E!T67+FC_TRA_E!T67+FC_OTH_E!T67</f>
        <v>23.452273439999999</v>
      </c>
      <c r="U67" s="52">
        <f>FC_IND_E!U67+FC_TRA_E!U67+FC_OTH_E!U67</f>
        <v>25.078407840000008</v>
      </c>
      <c r="V67" s="52">
        <f>FC_IND_E!V67+FC_TRA_E!V67+FC_OTH_E!V67</f>
        <v>21.659192639999997</v>
      </c>
      <c r="W67" s="52">
        <f>FC_IND_E!W67+FC_TRA_E!W67+FC_OTH_E!W67</f>
        <v>37.795135680000001</v>
      </c>
      <c r="X67" s="52">
        <f>FC_IND_E!X67+FC_TRA_E!X67+FC_OTH_E!X67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0.22378463999999992</v>
      </c>
      <c r="J68" s="52">
        <f>FC_IND_E!J68+FC_TRA_E!J68+FC_OTH_E!J68</f>
        <v>0.10271664</v>
      </c>
      <c r="K68" s="52">
        <f>FC_IND_E!K68+FC_TRA_E!K68+FC_OTH_E!K68</f>
        <v>9.4815360000000001E-2</v>
      </c>
      <c r="L68" s="52">
        <f>FC_IND_E!L68+FC_TRA_E!L68+FC_OTH_E!L68</f>
        <v>0.56608847999999989</v>
      </c>
      <c r="M68" s="52">
        <f>FC_IND_E!M68+FC_TRA_E!M68+FC_OTH_E!M68</f>
        <v>0.94560479999999991</v>
      </c>
      <c r="N68" s="52">
        <f>FC_IND_E!N68+FC_TRA_E!N68+FC_OTH_E!N68</f>
        <v>7.1111519999999984E-2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7.9012800000000016</v>
      </c>
      <c r="I69" s="52">
        <f>FC_IND_E!I69+FC_TRA_E!I69+FC_OTH_E!I69</f>
        <v>5.2676049599999999</v>
      </c>
      <c r="J69" s="52">
        <f>FC_IND_E!J69+FC_TRA_E!J69+FC_OTH_E!J69</f>
        <v>5.2676049599999999</v>
      </c>
      <c r="K69" s="52">
        <f>FC_IND_E!K69+FC_TRA_E!K69+FC_OTH_E!K69</f>
        <v>5.2676049599999999</v>
      </c>
      <c r="L69" s="52">
        <f>FC_IND_E!L69+FC_TRA_E!L69+FC_OTH_E!L69</f>
        <v>5.2676049599999999</v>
      </c>
      <c r="M69" s="52">
        <f>FC_IND_E!M69+FC_TRA_E!M69+FC_OTH_E!M69</f>
        <v>55.308959999999999</v>
      </c>
      <c r="N69" s="52">
        <f>FC_IND_E!N69+FC_TRA_E!N69+FC_OTH_E!N69</f>
        <v>50.041609920000006</v>
      </c>
      <c r="O69" s="52">
        <f>FC_IND_E!O69+FC_TRA_E!O69+FC_OTH_E!O69</f>
        <v>44.774004960000013</v>
      </c>
      <c r="P69" s="52">
        <f>FC_IND_E!P69+FC_TRA_E!P69+FC_OTH_E!P69</f>
        <v>44.773750080000006</v>
      </c>
      <c r="Q69" s="52">
        <f>FC_IND_E!Q69+FC_TRA_E!Q69+FC_OTH_E!Q69</f>
        <v>52.675284959999992</v>
      </c>
      <c r="R69" s="52">
        <f>FC_IND_E!R69+FC_TRA_E!R69+FC_OTH_E!R69</f>
        <v>50.041609919999992</v>
      </c>
      <c r="S69" s="52">
        <f>FC_IND_E!S69+FC_TRA_E!S69+FC_OTH_E!S69</f>
        <v>13.168884959999998</v>
      </c>
      <c r="T69" s="52">
        <f>FC_IND_E!T69+FC_TRA_E!T69+FC_OTH_E!T69</f>
        <v>8.6281977599999991</v>
      </c>
      <c r="U69" s="52">
        <f>FC_IND_E!U69+FC_TRA_E!U69+FC_OTH_E!U69</f>
        <v>92.812003199999978</v>
      </c>
      <c r="V69" s="52">
        <f>FC_IND_E!V69+FC_TRA_E!V69+FC_OTH_E!V69</f>
        <v>88.020259200000012</v>
      </c>
      <c r="W69" s="52">
        <f>FC_IND_E!W69+FC_TRA_E!W69+FC_OTH_E!W69</f>
        <v>108.03573071999999</v>
      </c>
      <c r="X69" s="52">
        <f>FC_IND_E!X69+FC_TRA_E!X69+FC_OTH_E!X69</f>
        <v>111.93004223999999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1039.04528136</v>
      </c>
      <c r="D2" s="21">
        <f t="shared" ref="D2:X2" si="0">SUM(D3,D17,D22,D25,D26,D51,D52)</f>
        <v>1002.5645308799999</v>
      </c>
      <c r="E2" s="21">
        <f t="shared" si="0"/>
        <v>1051.81379436</v>
      </c>
      <c r="F2" s="21">
        <f t="shared" si="0"/>
        <v>1090.590803729245</v>
      </c>
      <c r="G2" s="21">
        <f t="shared" si="0"/>
        <v>1107.0784440603832</v>
      </c>
      <c r="H2" s="21">
        <f t="shared" si="0"/>
        <v>1102.2740637487414</v>
      </c>
      <c r="I2" s="21">
        <f t="shared" si="0"/>
        <v>1168.9342260584899</v>
      </c>
      <c r="J2" s="21">
        <f t="shared" si="0"/>
        <v>1190.5606343692452</v>
      </c>
      <c r="K2" s="21">
        <f t="shared" si="0"/>
        <v>1090.3668585097485</v>
      </c>
      <c r="L2" s="21">
        <f t="shared" si="0"/>
        <v>871.27258074974839</v>
      </c>
      <c r="M2" s="21">
        <f t="shared" si="0"/>
        <v>1143.8059374254667</v>
      </c>
      <c r="N2" s="21">
        <f t="shared" si="0"/>
        <v>1031.5133876789932</v>
      </c>
      <c r="O2" s="21">
        <f t="shared" si="0"/>
        <v>1064.651228969245</v>
      </c>
      <c r="P2" s="21">
        <f t="shared" si="0"/>
        <v>889.90864451602715</v>
      </c>
      <c r="Q2" s="21">
        <f t="shared" si="0"/>
        <v>847.76070366555302</v>
      </c>
      <c r="R2" s="21">
        <f t="shared" si="0"/>
        <v>752.68940234236698</v>
      </c>
      <c r="S2" s="21">
        <f t="shared" si="0"/>
        <v>638.13163714705399</v>
      </c>
      <c r="T2" s="21">
        <f t="shared" si="0"/>
        <v>620.3598242478929</v>
      </c>
      <c r="U2" s="21">
        <f t="shared" si="0"/>
        <v>757.56969673327535</v>
      </c>
      <c r="V2" s="21">
        <f t="shared" si="0"/>
        <v>678.78362658371407</v>
      </c>
      <c r="W2" s="21">
        <f t="shared" si="0"/>
        <v>683.55092403994513</v>
      </c>
      <c r="X2" s="21">
        <f t="shared" si="0"/>
        <v>656.1174903152762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51.928007999999998</v>
      </c>
      <c r="D3" s="24">
        <f t="shared" si="1"/>
        <v>51.928007999999998</v>
      </c>
      <c r="E3" s="24">
        <f t="shared" si="1"/>
        <v>49.554468479999997</v>
      </c>
      <c r="F3" s="24">
        <f t="shared" si="1"/>
        <v>39.425157089244863</v>
      </c>
      <c r="G3" s="24">
        <f t="shared" si="1"/>
        <v>39.82497562874142</v>
      </c>
      <c r="H3" s="24">
        <f t="shared" si="1"/>
        <v>106.4717756287414</v>
      </c>
      <c r="I3" s="24">
        <f t="shared" si="1"/>
        <v>143.09761817848971</v>
      </c>
      <c r="J3" s="24">
        <f t="shared" si="1"/>
        <v>196.60305356924493</v>
      </c>
      <c r="K3" s="24">
        <f t="shared" si="1"/>
        <v>201.93973854974831</v>
      </c>
      <c r="L3" s="24">
        <f t="shared" si="1"/>
        <v>142.69813854974828</v>
      </c>
      <c r="M3" s="24">
        <f t="shared" si="1"/>
        <v>183.86112205949664</v>
      </c>
      <c r="N3" s="24">
        <f t="shared" si="1"/>
        <v>218.41849611899326</v>
      </c>
      <c r="O3" s="24">
        <f t="shared" si="1"/>
        <v>210.4268644492449</v>
      </c>
      <c r="P3" s="24">
        <f t="shared" si="1"/>
        <v>140.92653306024891</v>
      </c>
      <c r="Q3" s="24">
        <f t="shared" si="1"/>
        <v>128.38824174273856</v>
      </c>
      <c r="R3" s="24">
        <f t="shared" si="1"/>
        <v>97.019389294605801</v>
      </c>
      <c r="S3" s="24">
        <f t="shared" si="1"/>
        <v>71.040406307053971</v>
      </c>
      <c r="T3" s="24">
        <f t="shared" si="1"/>
        <v>94.177207556514503</v>
      </c>
      <c r="U3" s="24">
        <f t="shared" si="1"/>
        <v>129.50355575103737</v>
      </c>
      <c r="V3" s="24">
        <f t="shared" si="1"/>
        <v>117.21805313128631</v>
      </c>
      <c r="W3" s="24">
        <f t="shared" si="1"/>
        <v>77.620450207468892</v>
      </c>
      <c r="X3" s="24">
        <f t="shared" ref="X3" si="2">SUM(X4,X8,X11)</f>
        <v>51.193020936099607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20.871180000000003</v>
      </c>
      <c r="D4" s="19">
        <f t="shared" si="3"/>
        <v>20.871180000000003</v>
      </c>
      <c r="E4" s="19">
        <f t="shared" si="3"/>
        <v>20.871180000000003</v>
      </c>
      <c r="F4" s="19">
        <f t="shared" si="3"/>
        <v>22.215261089244862</v>
      </c>
      <c r="G4" s="19">
        <f t="shared" si="3"/>
        <v>19.746635148741426</v>
      </c>
      <c r="H4" s="19">
        <f t="shared" si="3"/>
        <v>86.393435148741403</v>
      </c>
      <c r="I4" s="19">
        <f t="shared" si="3"/>
        <v>125.88772217848971</v>
      </c>
      <c r="J4" s="19">
        <f t="shared" si="3"/>
        <v>185.12966108924493</v>
      </c>
      <c r="K4" s="19">
        <f t="shared" si="3"/>
        <v>187.59828702974832</v>
      </c>
      <c r="L4" s="19">
        <f t="shared" si="3"/>
        <v>128.35668702974829</v>
      </c>
      <c r="M4" s="19">
        <f t="shared" si="3"/>
        <v>175.25617405949663</v>
      </c>
      <c r="N4" s="19">
        <f t="shared" si="3"/>
        <v>209.81354811899325</v>
      </c>
      <c r="O4" s="19">
        <f t="shared" si="3"/>
        <v>193.21696844924492</v>
      </c>
      <c r="P4" s="19">
        <f t="shared" si="3"/>
        <v>135.19002954024893</v>
      </c>
      <c r="Q4" s="19">
        <f t="shared" si="3"/>
        <v>128.38824174273856</v>
      </c>
      <c r="R4" s="19">
        <f t="shared" si="3"/>
        <v>97.019389294605801</v>
      </c>
      <c r="S4" s="19">
        <f t="shared" si="3"/>
        <v>71.040406307053971</v>
      </c>
      <c r="T4" s="19">
        <f t="shared" si="3"/>
        <v>93.809883236514509</v>
      </c>
      <c r="U4" s="19">
        <f t="shared" si="3"/>
        <v>129.39755975103736</v>
      </c>
      <c r="V4" s="19">
        <f t="shared" si="3"/>
        <v>117.13479809128631</v>
      </c>
      <c r="W4" s="19">
        <f t="shared" si="3"/>
        <v>77.620450207468892</v>
      </c>
      <c r="X4" s="19">
        <f t="shared" ref="X4" si="4">SUM(X5:X7)</f>
        <v>51.187239336099609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8.0873073599999987</v>
      </c>
      <c r="P5" s="8">
        <f>FC_IND_IS_E!P5+FC_IND_NFM_E!P5+FC_IND_CPC_E!P5+FC_IND_NMM_E!P5+FC_IND_PPP_E!P5+FC_IND_FBT_E!P5+FC_IND_TE_E!P5+FC_IND_MAC_E!P5+FC_IND_TL_E!P5+FC_IND_WP_E!P5+FC_IND_MQ_E!P5+FC_IND_CON_E!P5+FC_IND_NSP_E!P5</f>
        <v>2.6956511999999999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20.871180000000003</v>
      </c>
      <c r="D7" s="8">
        <f>FC_IND_IS_E!D7+FC_IND_NFM_E!D7+FC_IND_CPC_E!D7+FC_IND_NMM_E!D7+FC_IND_PPP_E!D7+FC_IND_FBT_E!D7+FC_IND_TE_E!D7+FC_IND_MAC_E!D7+FC_IND_TL_E!D7+FC_IND_WP_E!D7+FC_IND_MQ_E!D7+FC_IND_CON_E!D7+FC_IND_NSP_E!D7</f>
        <v>20.871180000000003</v>
      </c>
      <c r="E7" s="8">
        <f>FC_IND_IS_E!E7+FC_IND_NFM_E!E7+FC_IND_CPC_E!E7+FC_IND_NMM_E!E7+FC_IND_PPP_E!E7+FC_IND_FBT_E!E7+FC_IND_TE_E!E7+FC_IND_MAC_E!E7+FC_IND_TL_E!E7+FC_IND_WP_E!E7+FC_IND_MQ_E!E7+FC_IND_CON_E!E7+FC_IND_NSP_E!E7</f>
        <v>20.871180000000003</v>
      </c>
      <c r="F7" s="8">
        <f>FC_IND_IS_E!F7+FC_IND_NFM_E!F7+FC_IND_CPC_E!F7+FC_IND_NMM_E!F7+FC_IND_PPP_E!F7+FC_IND_FBT_E!F7+FC_IND_TE_E!F7+FC_IND_MAC_E!F7+FC_IND_TL_E!F7+FC_IND_WP_E!F7+FC_IND_MQ_E!F7+FC_IND_CON_E!F7+FC_IND_NSP_E!F7</f>
        <v>22.215261089244862</v>
      </c>
      <c r="G7" s="8">
        <f>FC_IND_IS_E!G7+FC_IND_NFM_E!G7+FC_IND_CPC_E!G7+FC_IND_NMM_E!G7+FC_IND_PPP_E!G7+FC_IND_FBT_E!G7+FC_IND_TE_E!G7+FC_IND_MAC_E!G7+FC_IND_TL_E!G7+FC_IND_WP_E!G7+FC_IND_MQ_E!G7+FC_IND_CON_E!G7+FC_IND_NSP_E!G7</f>
        <v>19.746635148741426</v>
      </c>
      <c r="H7" s="8">
        <f>FC_IND_IS_E!H7+FC_IND_NFM_E!H7+FC_IND_CPC_E!H7+FC_IND_NMM_E!H7+FC_IND_PPP_E!H7+FC_IND_FBT_E!H7+FC_IND_TE_E!H7+FC_IND_MAC_E!H7+FC_IND_TL_E!H7+FC_IND_WP_E!H7+FC_IND_MQ_E!H7+FC_IND_CON_E!H7+FC_IND_NSP_E!H7</f>
        <v>86.393435148741403</v>
      </c>
      <c r="I7" s="8">
        <f>FC_IND_IS_E!I7+FC_IND_NFM_E!I7+FC_IND_CPC_E!I7+FC_IND_NMM_E!I7+FC_IND_PPP_E!I7+FC_IND_FBT_E!I7+FC_IND_TE_E!I7+FC_IND_MAC_E!I7+FC_IND_TL_E!I7+FC_IND_WP_E!I7+FC_IND_MQ_E!I7+FC_IND_CON_E!I7+FC_IND_NSP_E!I7</f>
        <v>125.88772217848971</v>
      </c>
      <c r="J7" s="8">
        <f>FC_IND_IS_E!J7+FC_IND_NFM_E!J7+FC_IND_CPC_E!J7+FC_IND_NMM_E!J7+FC_IND_PPP_E!J7+FC_IND_FBT_E!J7+FC_IND_TE_E!J7+FC_IND_MAC_E!J7+FC_IND_TL_E!J7+FC_IND_WP_E!J7+FC_IND_MQ_E!J7+FC_IND_CON_E!J7+FC_IND_NSP_E!J7</f>
        <v>185.12966108924493</v>
      </c>
      <c r="K7" s="8">
        <f>FC_IND_IS_E!K7+FC_IND_NFM_E!K7+FC_IND_CPC_E!K7+FC_IND_NMM_E!K7+FC_IND_PPP_E!K7+FC_IND_FBT_E!K7+FC_IND_TE_E!K7+FC_IND_MAC_E!K7+FC_IND_TL_E!K7+FC_IND_WP_E!K7+FC_IND_MQ_E!K7+FC_IND_CON_E!K7+FC_IND_NSP_E!K7</f>
        <v>187.59828702974832</v>
      </c>
      <c r="L7" s="8">
        <f>FC_IND_IS_E!L7+FC_IND_NFM_E!L7+FC_IND_CPC_E!L7+FC_IND_NMM_E!L7+FC_IND_PPP_E!L7+FC_IND_FBT_E!L7+FC_IND_TE_E!L7+FC_IND_MAC_E!L7+FC_IND_TL_E!L7+FC_IND_WP_E!L7+FC_IND_MQ_E!L7+FC_IND_CON_E!L7+FC_IND_NSP_E!L7</f>
        <v>128.35668702974829</v>
      </c>
      <c r="M7" s="8">
        <f>FC_IND_IS_E!M7+FC_IND_NFM_E!M7+FC_IND_CPC_E!M7+FC_IND_NMM_E!M7+FC_IND_PPP_E!M7+FC_IND_FBT_E!M7+FC_IND_TE_E!M7+FC_IND_MAC_E!M7+FC_IND_TL_E!M7+FC_IND_WP_E!M7+FC_IND_MQ_E!M7+FC_IND_CON_E!M7+FC_IND_NSP_E!M7</f>
        <v>175.25617405949663</v>
      </c>
      <c r="N7" s="8">
        <f>FC_IND_IS_E!N7+FC_IND_NFM_E!N7+FC_IND_CPC_E!N7+FC_IND_NMM_E!N7+FC_IND_PPP_E!N7+FC_IND_FBT_E!N7+FC_IND_TE_E!N7+FC_IND_MAC_E!N7+FC_IND_TL_E!N7+FC_IND_WP_E!N7+FC_IND_MQ_E!N7+FC_IND_CON_E!N7+FC_IND_NSP_E!N7</f>
        <v>209.81354811899325</v>
      </c>
      <c r="O7" s="8">
        <f>FC_IND_IS_E!O7+FC_IND_NFM_E!O7+FC_IND_CPC_E!O7+FC_IND_NMM_E!O7+FC_IND_PPP_E!O7+FC_IND_FBT_E!O7+FC_IND_TE_E!O7+FC_IND_MAC_E!O7+FC_IND_TL_E!O7+FC_IND_WP_E!O7+FC_IND_MQ_E!O7+FC_IND_CON_E!O7+FC_IND_NSP_E!O7</f>
        <v>185.12966108924491</v>
      </c>
      <c r="P7" s="8">
        <f>FC_IND_IS_E!P7+FC_IND_NFM_E!P7+FC_IND_CPC_E!P7+FC_IND_NMM_E!P7+FC_IND_PPP_E!P7+FC_IND_FBT_E!P7+FC_IND_TE_E!P7+FC_IND_MAC_E!P7+FC_IND_TL_E!P7+FC_IND_WP_E!P7+FC_IND_MQ_E!P7+FC_IND_CON_E!P7+FC_IND_NSP_E!P7</f>
        <v>132.49437834024894</v>
      </c>
      <c r="Q7" s="8">
        <f>FC_IND_IS_E!Q7+FC_IND_NFM_E!Q7+FC_IND_CPC_E!Q7+FC_IND_NMM_E!Q7+FC_IND_PPP_E!Q7+FC_IND_FBT_E!Q7+FC_IND_TE_E!Q7+FC_IND_MAC_E!Q7+FC_IND_TL_E!Q7+FC_IND_WP_E!Q7+FC_IND_MQ_E!Q7+FC_IND_CON_E!Q7+FC_IND_NSP_E!Q7</f>
        <v>128.38824174273856</v>
      </c>
      <c r="R7" s="8">
        <f>FC_IND_IS_E!R7+FC_IND_NFM_E!R7+FC_IND_CPC_E!R7+FC_IND_NMM_E!R7+FC_IND_PPP_E!R7+FC_IND_FBT_E!R7+FC_IND_TE_E!R7+FC_IND_MAC_E!R7+FC_IND_TL_E!R7+FC_IND_WP_E!R7+FC_IND_MQ_E!R7+FC_IND_CON_E!R7+FC_IND_NSP_E!R7</f>
        <v>97.019389294605801</v>
      </c>
      <c r="S7" s="8">
        <f>FC_IND_IS_E!S7+FC_IND_NFM_E!S7+FC_IND_CPC_E!S7+FC_IND_NMM_E!S7+FC_IND_PPP_E!S7+FC_IND_FBT_E!S7+FC_IND_TE_E!S7+FC_IND_MAC_E!S7+FC_IND_TL_E!S7+FC_IND_WP_E!S7+FC_IND_MQ_E!S7+FC_IND_CON_E!S7+FC_IND_NSP_E!S7</f>
        <v>71.040406307053971</v>
      </c>
      <c r="T7" s="8">
        <f>FC_IND_IS_E!T7+FC_IND_NFM_E!T7+FC_IND_CPC_E!T7+FC_IND_NMM_E!T7+FC_IND_PPP_E!T7+FC_IND_FBT_E!T7+FC_IND_TE_E!T7+FC_IND_MAC_E!T7+FC_IND_TL_E!T7+FC_IND_WP_E!T7+FC_IND_MQ_E!T7+FC_IND_CON_E!T7+FC_IND_NSP_E!T7</f>
        <v>93.809883236514509</v>
      </c>
      <c r="U7" s="8">
        <f>FC_IND_IS_E!U7+FC_IND_NFM_E!U7+FC_IND_CPC_E!U7+FC_IND_NMM_E!U7+FC_IND_PPP_E!U7+FC_IND_FBT_E!U7+FC_IND_TE_E!U7+FC_IND_MAC_E!U7+FC_IND_TL_E!U7+FC_IND_WP_E!U7+FC_IND_MQ_E!U7+FC_IND_CON_E!U7+FC_IND_NSP_E!U7</f>
        <v>129.39755975103736</v>
      </c>
      <c r="V7" s="8">
        <f>FC_IND_IS_E!V7+FC_IND_NFM_E!V7+FC_IND_CPC_E!V7+FC_IND_NMM_E!V7+FC_IND_PPP_E!V7+FC_IND_FBT_E!V7+FC_IND_TE_E!V7+FC_IND_MAC_E!V7+FC_IND_TL_E!V7+FC_IND_WP_E!V7+FC_IND_MQ_E!V7+FC_IND_CON_E!V7+FC_IND_NSP_E!V7</f>
        <v>117.13479809128631</v>
      </c>
      <c r="W7" s="8">
        <f>FC_IND_IS_E!W7+FC_IND_NFM_E!W7+FC_IND_CPC_E!W7+FC_IND_NMM_E!W7+FC_IND_PPP_E!W7+FC_IND_FBT_E!W7+FC_IND_TE_E!W7+FC_IND_MAC_E!W7+FC_IND_TL_E!W7+FC_IND_WP_E!W7+FC_IND_MQ_E!W7+FC_IND_CON_E!W7+FC_IND_NSP_E!W7</f>
        <v>77.620450207468892</v>
      </c>
      <c r="X7" s="8">
        <f>FC_IND_IS_E!X7+FC_IND_NFM_E!X7+FC_IND_CPC_E!X7+FC_IND_NMM_E!X7+FC_IND_PPP_E!X7+FC_IND_FBT_E!X7+FC_IND_TE_E!X7+FC_IND_MAC_E!X7+FC_IND_TL_E!X7+FC_IND_WP_E!X7+FC_IND_MQ_E!X7+FC_IND_CON_E!X7+FC_IND_NSP_E!X7</f>
        <v>51.187239336099609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31.056827999999996</v>
      </c>
      <c r="D11" s="19">
        <f t="shared" si="7"/>
        <v>31.056827999999996</v>
      </c>
      <c r="E11" s="19">
        <f t="shared" si="7"/>
        <v>28.683288479999995</v>
      </c>
      <c r="F11" s="19">
        <f t="shared" si="7"/>
        <v>17.209895999999997</v>
      </c>
      <c r="G11" s="19">
        <f t="shared" si="7"/>
        <v>20.078340479999994</v>
      </c>
      <c r="H11" s="19">
        <f t="shared" si="7"/>
        <v>20.078340479999998</v>
      </c>
      <c r="I11" s="19">
        <f t="shared" si="7"/>
        <v>17.209895999999997</v>
      </c>
      <c r="J11" s="19">
        <f t="shared" si="7"/>
        <v>11.473392480000001</v>
      </c>
      <c r="K11" s="19">
        <f t="shared" si="7"/>
        <v>14.341451519999996</v>
      </c>
      <c r="L11" s="19">
        <f t="shared" si="7"/>
        <v>14.341451519999996</v>
      </c>
      <c r="M11" s="19">
        <f t="shared" si="7"/>
        <v>8.6049480000000003</v>
      </c>
      <c r="N11" s="19">
        <f t="shared" si="7"/>
        <v>8.6049480000000003</v>
      </c>
      <c r="O11" s="19">
        <f t="shared" si="7"/>
        <v>17.209895999999997</v>
      </c>
      <c r="P11" s="19">
        <f t="shared" si="7"/>
        <v>5.7365035199999994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0.36732431999999993</v>
      </c>
      <c r="U11" s="19">
        <f t="shared" si="7"/>
        <v>0.10599600000000001</v>
      </c>
      <c r="V11" s="19">
        <f t="shared" si="7"/>
        <v>8.3255039999999975E-2</v>
      </c>
      <c r="W11" s="19">
        <f t="shared" si="7"/>
        <v>0</v>
      </c>
      <c r="X11" s="19">
        <f t="shared" ref="X11" si="8">SUM(X12:X16)</f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31.056827999999996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31.056827999999996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28.683288479999995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17.209895999999997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20.078340479999994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20.078340479999998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17.209895999999997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11.473392480000001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14.341451519999996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14.341451519999996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8.6049480000000003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8.6049480000000003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17.209895999999997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5.7365035199999994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0.36732431999999993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0.10599600000000001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8.3255039999999975E-2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1.0660272716417907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1.063020245970149</v>
      </c>
      <c r="N22" s="27">
        <f t="shared" si="11"/>
        <v>0</v>
      </c>
      <c r="O22" s="27">
        <f t="shared" si="11"/>
        <v>0</v>
      </c>
      <c r="P22" s="27">
        <f t="shared" si="11"/>
        <v>2.1275924957782513</v>
      </c>
      <c r="Q22" s="27">
        <f t="shared" si="11"/>
        <v>2.1075687628144983</v>
      </c>
      <c r="R22" s="27">
        <f t="shared" si="11"/>
        <v>1.0374605277611937</v>
      </c>
      <c r="S22" s="27">
        <f t="shared" si="11"/>
        <v>3.1976999999999989</v>
      </c>
      <c r="T22" s="27">
        <f t="shared" si="11"/>
        <v>7.7631011378402073E-2</v>
      </c>
      <c r="U22" s="27">
        <f t="shared" si="11"/>
        <v>6.4512502237943234E-2</v>
      </c>
      <c r="V22" s="27">
        <f t="shared" si="11"/>
        <v>1.4805988924276574</v>
      </c>
      <c r="W22" s="27">
        <f t="shared" si="11"/>
        <v>0.87983463247617344</v>
      </c>
      <c r="X22" s="27">
        <f t="shared" ref="X22" si="12">SUM(X23:X24)</f>
        <v>2.6972334991766447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1.0660272716417907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1.063020245970149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2.1275924957782513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2.1075687628144983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1.0374605277611937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3.1976999999999989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4.5221948375768192E-2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5.6635975801915282E-2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0.65159301233591083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2.6972334991766447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3.2409063002633881E-2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7.8765264360279499E-3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1.4805988924276574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0.22824162014026256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500.04024335999998</v>
      </c>
      <c r="D26" s="27">
        <f t="shared" si="13"/>
        <v>354.90501287999996</v>
      </c>
      <c r="E26" s="27">
        <f t="shared" si="13"/>
        <v>340.53738587999999</v>
      </c>
      <c r="F26" s="27">
        <f t="shared" si="13"/>
        <v>364.18963824000014</v>
      </c>
      <c r="G26" s="27">
        <f t="shared" si="13"/>
        <v>353.25236556000004</v>
      </c>
      <c r="H26" s="27">
        <f t="shared" si="13"/>
        <v>277.21359972000005</v>
      </c>
      <c r="I26" s="27">
        <f t="shared" si="13"/>
        <v>326.04394067999999</v>
      </c>
      <c r="J26" s="27">
        <f t="shared" si="13"/>
        <v>300.84258240000003</v>
      </c>
      <c r="K26" s="27">
        <f t="shared" si="13"/>
        <v>243.47958155999999</v>
      </c>
      <c r="L26" s="27">
        <f t="shared" si="13"/>
        <v>221.18835996000004</v>
      </c>
      <c r="M26" s="27">
        <f t="shared" si="13"/>
        <v>275.77116683999998</v>
      </c>
      <c r="N26" s="27">
        <f t="shared" si="13"/>
        <v>174.41874828000002</v>
      </c>
      <c r="O26" s="27">
        <f t="shared" si="13"/>
        <v>196.89736608000001</v>
      </c>
      <c r="P26" s="27">
        <f t="shared" si="13"/>
        <v>188.38493171999997</v>
      </c>
      <c r="Q26" s="27">
        <f t="shared" si="13"/>
        <v>166.35182039999998</v>
      </c>
      <c r="R26" s="27">
        <f t="shared" si="13"/>
        <v>144.39781367999998</v>
      </c>
      <c r="S26" s="27">
        <f t="shared" si="13"/>
        <v>160.13369843999999</v>
      </c>
      <c r="T26" s="27">
        <f t="shared" si="13"/>
        <v>166.06353924000001</v>
      </c>
      <c r="U26" s="27">
        <f t="shared" si="13"/>
        <v>168.56815715999997</v>
      </c>
      <c r="V26" s="27">
        <f t="shared" si="13"/>
        <v>148.88292228000003</v>
      </c>
      <c r="W26" s="27">
        <f t="shared" si="13"/>
        <v>154.43238743999999</v>
      </c>
      <c r="X26" s="27">
        <f t="shared" ref="X26" si="14">SUM(X27,X33)</f>
        <v>143.59196700000004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500.04024335999998</v>
      </c>
      <c r="D33" s="19">
        <f t="shared" si="17"/>
        <v>354.90501287999996</v>
      </c>
      <c r="E33" s="19">
        <f t="shared" si="17"/>
        <v>340.53738587999999</v>
      </c>
      <c r="F33" s="19">
        <f t="shared" si="17"/>
        <v>364.18963824000014</v>
      </c>
      <c r="G33" s="19">
        <f t="shared" si="17"/>
        <v>353.25236556000004</v>
      </c>
      <c r="H33" s="19">
        <f t="shared" si="17"/>
        <v>277.21359972000005</v>
      </c>
      <c r="I33" s="19">
        <f t="shared" si="17"/>
        <v>326.04394067999999</v>
      </c>
      <c r="J33" s="19">
        <f t="shared" si="17"/>
        <v>300.84258240000003</v>
      </c>
      <c r="K33" s="19">
        <f t="shared" si="17"/>
        <v>243.47958155999999</v>
      </c>
      <c r="L33" s="19">
        <f t="shared" si="17"/>
        <v>221.18835996000004</v>
      </c>
      <c r="M33" s="19">
        <f t="shared" si="17"/>
        <v>275.77116683999998</v>
      </c>
      <c r="N33" s="19">
        <f t="shared" si="17"/>
        <v>174.41874828000002</v>
      </c>
      <c r="O33" s="19">
        <f t="shared" si="17"/>
        <v>196.89736608000001</v>
      </c>
      <c r="P33" s="19">
        <f t="shared" si="17"/>
        <v>188.38493171999997</v>
      </c>
      <c r="Q33" s="19">
        <f t="shared" si="17"/>
        <v>166.35182039999998</v>
      </c>
      <c r="R33" s="19">
        <f t="shared" si="17"/>
        <v>144.39781367999998</v>
      </c>
      <c r="S33" s="19">
        <f t="shared" si="17"/>
        <v>160.13369843999999</v>
      </c>
      <c r="T33" s="19">
        <f t="shared" si="17"/>
        <v>166.06353924000001</v>
      </c>
      <c r="U33" s="19">
        <f t="shared" si="17"/>
        <v>168.56815715999997</v>
      </c>
      <c r="V33" s="19">
        <f t="shared" si="17"/>
        <v>148.88292228000003</v>
      </c>
      <c r="W33" s="19">
        <f t="shared" si="17"/>
        <v>154.43238743999999</v>
      </c>
      <c r="X33" s="19">
        <f t="shared" ref="X33" si="18">SUM(X34:X50)</f>
        <v>143.59196700000004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2.8735739999999987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2.8735739999999987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2.8735739999999987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2.8735739999999987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5.7471479999999975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5.7471479999999975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8.6207220000000007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8.6207220000000007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5.7471479999999975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5.747148000000001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5.747148000000001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14.367869999999996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22.988591999999997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25.862165999999995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25.862165999999995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25.862165999999995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28.73574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33.557438160000011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34.241644080000007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29.158030440000001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27.730329840000003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27.209906280000006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3.0491445600000002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3.0491445600000002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6.0982891200000005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3.0471487200000005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6.094297440000001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6.094297440000001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6.094297440000001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6.094297440000001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6.094297440000001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3.0471487200000005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3.0471487200000005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3.0471487200000005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3.0471487200000005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3.0471487200000005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3.0471487200000005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3.0471487200000005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3.0471487200000005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2.56265856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2.5988331600000003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2.97978912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0.95925060000000018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1.1146766399999999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3.1060799999999991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6.2121600000000004E-3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6.2121600000000004E-3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6.2121599999999978E-3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6.2121599999999978E-3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110.19802248000001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100.75258439999996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91.306879559999985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88.158311280000007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100.75231764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103.90088591999999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113.34685752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147.98004156000002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122.79202883999999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113.34659076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100.75258439999999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132.23746692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147.9797748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147.97977479999997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129.08916539999998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113.34605724000001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113.346324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122.82590736000002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127.6753374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112.59406079999999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117.59687783999999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114.29385552000001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223.11345671999999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109.98561672000002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84.846158640000013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53.421418080000016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31.424461920000006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37.709465760000008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37.709465760000001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34.56696384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28.281959999999998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25.139736719999998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25.139458080000004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12.56972904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15.712230960000001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6.285003839999999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3.1425019200000004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0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0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0.95211287999999994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0.8643412800000001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3.4534641599999993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2.1934540800000004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0.95517791999999979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19.293416999999998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93.250872000000044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106.11326700000002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41.801993999999993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61.095411000000013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12.862044000000003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16.077905999999999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61.095411000000013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12.862044000000001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4.3057169999999978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0.47279699999999986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5.8845150000000004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157.69996560000001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138.24409319999998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136.11906755999999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123.43831416000003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103.12087355999999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81.959808600000002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99.17718696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90.718513560000005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80.56414728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57.829829760000017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79.989416639999988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12.196533600000002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7.169619599999999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5.2108383599999986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5.2108383599999986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2.1424417199999999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2.1424417199999999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1.8534931199999998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2.7089920799999998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0.69136560000000014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6.1747920000000005E-2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1.213848E-2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487.07702999999998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595.73150999999996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661.72194000000002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645.36317999999994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668.03318999999999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692.41985999999997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681.05961000000013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663.08517000000018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614.91771000000006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497.98287000000005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569.42621999999994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407.50479000000001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426.33756000000005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335.15262000000001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281.53224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283.24890000000005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252.75112236000004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252.61560720000006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267.22781712000005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228.92307372000005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227.15410608000002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257.02378811999995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41.612828399999998</v>
      </c>
      <c r="G52" s="27">
        <f t="shared" si="19"/>
        <v>44.9018856</v>
      </c>
      <c r="H52" s="27">
        <f t="shared" si="19"/>
        <v>26.168828399999995</v>
      </c>
      <c r="I52" s="27">
        <f t="shared" si="19"/>
        <v>18.733057200000001</v>
      </c>
      <c r="J52" s="27">
        <f t="shared" si="19"/>
        <v>30.029828399999996</v>
      </c>
      <c r="K52" s="27">
        <f t="shared" si="19"/>
        <v>30.0298284</v>
      </c>
      <c r="L52" s="27">
        <f t="shared" si="19"/>
        <v>9.403212240000002</v>
      </c>
      <c r="M52" s="27">
        <f t="shared" si="19"/>
        <v>113.68440828000001</v>
      </c>
      <c r="N52" s="27">
        <f t="shared" si="19"/>
        <v>231.17135328000001</v>
      </c>
      <c r="O52" s="27">
        <f t="shared" si="19"/>
        <v>230.98943843999999</v>
      </c>
      <c r="P52" s="27">
        <f t="shared" si="19"/>
        <v>223.31696724</v>
      </c>
      <c r="Q52" s="27">
        <f t="shared" si="19"/>
        <v>269.38083275999998</v>
      </c>
      <c r="R52" s="27">
        <f t="shared" si="19"/>
        <v>226.98583883999999</v>
      </c>
      <c r="S52" s="27">
        <f t="shared" si="19"/>
        <v>151.00871003999998</v>
      </c>
      <c r="T52" s="27">
        <f t="shared" si="19"/>
        <v>107.42583924000002</v>
      </c>
      <c r="U52" s="27">
        <f t="shared" si="19"/>
        <v>192.20565420000003</v>
      </c>
      <c r="V52" s="27">
        <f t="shared" si="19"/>
        <v>182.27897856000001</v>
      </c>
      <c r="W52" s="27">
        <f t="shared" si="19"/>
        <v>223.46414568</v>
      </c>
      <c r="X52" s="27">
        <f t="shared" ref="X52" si="20">SUM(X53:X54)</f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41.612828399999998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44.9018856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26.168828399999995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18.733057200000001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30.029828399999996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30.0298284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3.7178856000000002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15.015171600000006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72.072000000000031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48.047828399999993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56.056057199999998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52.051942799999999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44.044228799999985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28.314000000000004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20.086981200000004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51.513462000000004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51.8954436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59.766220799999999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5.6853266400000022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98.669236680000012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159.09935327999997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182.94161004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167.26091004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217.32888995999997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182.94161004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122.69471003999999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87.338858040000019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140.69219220000002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130.38353496000002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163.69792488000002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276.30408959999994</v>
      </c>
      <c r="D61" s="49">
        <f t="shared" si="21"/>
        <v>398.72004480000004</v>
      </c>
      <c r="E61" s="49">
        <f t="shared" si="21"/>
        <v>347.98377599999998</v>
      </c>
      <c r="F61" s="49">
        <f t="shared" si="21"/>
        <v>338.24004479999991</v>
      </c>
      <c r="G61" s="49">
        <f t="shared" si="21"/>
        <v>489.77591039999999</v>
      </c>
      <c r="H61" s="49">
        <f t="shared" si="21"/>
        <v>582.40062720000014</v>
      </c>
      <c r="I61" s="49">
        <f t="shared" si="21"/>
        <v>680.06373984000004</v>
      </c>
      <c r="J61" s="49">
        <f t="shared" si="21"/>
        <v>563.12635823999994</v>
      </c>
      <c r="K61" s="49">
        <f t="shared" si="21"/>
        <v>606.46245695999983</v>
      </c>
      <c r="L61" s="49">
        <f t="shared" si="21"/>
        <v>913.70199887999991</v>
      </c>
      <c r="M61" s="49">
        <f t="shared" si="21"/>
        <v>1060.02924912</v>
      </c>
      <c r="N61" s="49">
        <f t="shared" si="21"/>
        <v>1212.9184843199998</v>
      </c>
      <c r="O61" s="49">
        <f t="shared" si="21"/>
        <v>1383.5650852800002</v>
      </c>
      <c r="P61" s="49">
        <f t="shared" si="21"/>
        <v>1442.8877551199996</v>
      </c>
      <c r="Q61" s="49">
        <f t="shared" si="21"/>
        <v>1658.4516698399998</v>
      </c>
      <c r="R61" s="49">
        <f t="shared" si="21"/>
        <v>1680.7965955199998</v>
      </c>
      <c r="S61" s="49">
        <f t="shared" si="21"/>
        <v>1550.1577039199999</v>
      </c>
      <c r="T61" s="49">
        <f t="shared" si="21"/>
        <v>1633.9604119199998</v>
      </c>
      <c r="U61" s="49">
        <f t="shared" si="21"/>
        <v>1870.9522884</v>
      </c>
      <c r="V61" s="49">
        <f t="shared" si="21"/>
        <v>1842.8579798400003</v>
      </c>
      <c r="W61" s="49">
        <f t="shared" si="21"/>
        <v>1955.55501288</v>
      </c>
      <c r="X61" s="49">
        <f t="shared" si="21"/>
        <v>2037.1235687999999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276.30408959999994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398.72004480000004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347.98377599999998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338.24004479999991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489.77591039999999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582.40062720000014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679.83995520000008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563.02364159999991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606.36764159999984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913.13591039999994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1059.4075968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1212.8473727999999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1382.5276416000002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1442.5600895999996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1656.7044479999997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1679.1038207999998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1548.8472383999999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1547.6364288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1765.520064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1749.2489280000002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1806.3392256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1872.4607999999998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1.03744368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0.32766551999999988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1.7472218400000001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1.6927747199999998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1.3104655199999995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1.28609208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5.6019599999999996E-2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8.7272640000000012E-2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5.090904000000001E-2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1.1400480000000001E-2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84.456000000000003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105.25896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93.371399999999966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148.78943999999996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0.22378463999999992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0.10271664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9.4815360000000001E-2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0.56608847999999989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0.62165232000000004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7.1111519999999984E-2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0.58189104000000003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0.11724480000000002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0.15037919999999999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0.37543823999999992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0.19472832000000001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330.74540652000002</v>
      </c>
      <c r="D2" s="21">
        <f t="shared" ref="D2:X2" si="0">SUM(D3,D17,D22,D25,D26,D51,D52)</f>
        <v>334.03066067999998</v>
      </c>
      <c r="E2" s="21">
        <f t="shared" si="0"/>
        <v>314.05899599999998</v>
      </c>
      <c r="F2" s="21">
        <f t="shared" si="0"/>
        <v>301.52681688000001</v>
      </c>
      <c r="G2" s="21">
        <f t="shared" si="0"/>
        <v>308.33538299999998</v>
      </c>
      <c r="H2" s="21">
        <f t="shared" si="0"/>
        <v>298.58834832000002</v>
      </c>
      <c r="I2" s="21">
        <f t="shared" si="0"/>
        <v>309.04260168000002</v>
      </c>
      <c r="J2" s="21">
        <f t="shared" si="0"/>
        <v>307.71958884000003</v>
      </c>
      <c r="K2" s="21">
        <f t="shared" si="0"/>
        <v>290.93260728000001</v>
      </c>
      <c r="L2" s="21">
        <f t="shared" si="0"/>
        <v>260.28026399999999</v>
      </c>
      <c r="M2" s="21">
        <f t="shared" si="0"/>
        <v>297.11083938974832</v>
      </c>
      <c r="N2" s="21">
        <f t="shared" si="0"/>
        <v>77.114155029748289</v>
      </c>
      <c r="O2" s="21">
        <f t="shared" si="0"/>
        <v>106.38414336</v>
      </c>
      <c r="P2" s="21">
        <f t="shared" si="0"/>
        <v>39.23105472000001</v>
      </c>
      <c r="Q2" s="21">
        <f t="shared" si="0"/>
        <v>0.70686000000000004</v>
      </c>
      <c r="R2" s="21">
        <f t="shared" si="0"/>
        <v>22.720500000000001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28.233479999999997</v>
      </c>
      <c r="D3" s="24">
        <f t="shared" ref="D3:W3" si="2">SUM(D4,D8,D11)</f>
        <v>28.233479999999997</v>
      </c>
      <c r="E3" s="24">
        <f t="shared" si="2"/>
        <v>25.814843999999994</v>
      </c>
      <c r="F3" s="24">
        <f t="shared" si="2"/>
        <v>14.341451519999996</v>
      </c>
      <c r="G3" s="24">
        <f t="shared" si="2"/>
        <v>20.078340479999994</v>
      </c>
      <c r="H3" s="24">
        <f t="shared" si="2"/>
        <v>17.209895999999997</v>
      </c>
      <c r="I3" s="24">
        <f t="shared" si="2"/>
        <v>14.341451519999996</v>
      </c>
      <c r="J3" s="24">
        <f t="shared" si="2"/>
        <v>11.473392480000001</v>
      </c>
      <c r="K3" s="24">
        <f t="shared" si="2"/>
        <v>14.341451519999996</v>
      </c>
      <c r="L3" s="24">
        <f t="shared" si="2"/>
        <v>14.341451519999996</v>
      </c>
      <c r="M3" s="24">
        <f t="shared" si="2"/>
        <v>11.073235029748284</v>
      </c>
      <c r="N3" s="24">
        <f t="shared" si="2"/>
        <v>11.073235029748284</v>
      </c>
      <c r="O3" s="24">
        <f t="shared" si="2"/>
        <v>25.297203359999997</v>
      </c>
      <c r="P3" s="24">
        <f t="shared" si="2"/>
        <v>8.4321547199999998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2.4682870297482844</v>
      </c>
      <c r="N4" s="19">
        <f t="shared" si="5"/>
        <v>2.4682870297482844</v>
      </c>
      <c r="O4" s="19">
        <f t="shared" si="5"/>
        <v>8.0873073599999987</v>
      </c>
      <c r="P4" s="19">
        <f t="shared" si="5"/>
        <v>2.6956511999999999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8.0873073599999987</v>
      </c>
      <c r="P5" s="8">
        <f>FC_IND_IS_BF_E!P5+FC_IND_IS_EA_E!P5</f>
        <v>2.6956511999999999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2.4682870297482844</v>
      </c>
      <c r="N7" s="8">
        <f>FC_IND_IS_BF_E!N7+FC_IND_IS_EA_E!N7</f>
        <v>2.4682870297482844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28.233479999999997</v>
      </c>
      <c r="D11" s="19">
        <f t="shared" ref="D11:W11" si="11">SUM(D12:D16)</f>
        <v>28.233479999999997</v>
      </c>
      <c r="E11" s="19">
        <f t="shared" si="11"/>
        <v>25.814843999999994</v>
      </c>
      <c r="F11" s="19">
        <f t="shared" si="11"/>
        <v>14.341451519999996</v>
      </c>
      <c r="G11" s="19">
        <f t="shared" si="11"/>
        <v>20.078340479999994</v>
      </c>
      <c r="H11" s="19">
        <f t="shared" si="11"/>
        <v>17.209895999999997</v>
      </c>
      <c r="I11" s="19">
        <f t="shared" si="11"/>
        <v>14.341451519999996</v>
      </c>
      <c r="J11" s="19">
        <f t="shared" si="11"/>
        <v>11.473392480000001</v>
      </c>
      <c r="K11" s="19">
        <f t="shared" si="11"/>
        <v>14.341451519999996</v>
      </c>
      <c r="L11" s="19">
        <f t="shared" si="11"/>
        <v>14.341451519999996</v>
      </c>
      <c r="M11" s="19">
        <f t="shared" si="11"/>
        <v>8.6049480000000003</v>
      </c>
      <c r="N11" s="19">
        <f t="shared" si="11"/>
        <v>8.6049480000000003</v>
      </c>
      <c r="O11" s="19">
        <f t="shared" si="11"/>
        <v>17.209895999999997</v>
      </c>
      <c r="P11" s="19">
        <f t="shared" si="11"/>
        <v>5.7365035199999994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28.233479999999997</v>
      </c>
      <c r="D13" s="8">
        <f>FC_IND_IS_BF_E!D13+FC_IND_IS_EA_E!D13</f>
        <v>28.233479999999997</v>
      </c>
      <c r="E13" s="8">
        <f>FC_IND_IS_BF_E!E13+FC_IND_IS_EA_E!E13</f>
        <v>25.814843999999994</v>
      </c>
      <c r="F13" s="8">
        <f>FC_IND_IS_BF_E!F13+FC_IND_IS_EA_E!F13</f>
        <v>14.341451519999996</v>
      </c>
      <c r="G13" s="8">
        <f>FC_IND_IS_BF_E!G13+FC_IND_IS_EA_E!G13</f>
        <v>20.078340479999994</v>
      </c>
      <c r="H13" s="8">
        <f>FC_IND_IS_BF_E!H13+FC_IND_IS_EA_E!H13</f>
        <v>17.209895999999997</v>
      </c>
      <c r="I13" s="8">
        <f>FC_IND_IS_BF_E!I13+FC_IND_IS_EA_E!I13</f>
        <v>14.341451519999996</v>
      </c>
      <c r="J13" s="8">
        <f>FC_IND_IS_BF_E!J13+FC_IND_IS_EA_E!J13</f>
        <v>11.473392480000001</v>
      </c>
      <c r="K13" s="8">
        <f>FC_IND_IS_BF_E!K13+FC_IND_IS_EA_E!K13</f>
        <v>14.341451519999996</v>
      </c>
      <c r="L13" s="8">
        <f>FC_IND_IS_BF_E!L13+FC_IND_IS_EA_E!L13</f>
        <v>14.341451519999996</v>
      </c>
      <c r="M13" s="8">
        <f>FC_IND_IS_BF_E!M13+FC_IND_IS_EA_E!M13</f>
        <v>8.6049480000000003</v>
      </c>
      <c r="N13" s="8">
        <f>FC_IND_IS_BF_E!N13+FC_IND_IS_EA_E!N13</f>
        <v>8.6049480000000003</v>
      </c>
      <c r="O13" s="8">
        <f>FC_IND_IS_BF_E!O13+FC_IND_IS_EA_E!O13</f>
        <v>17.209895999999997</v>
      </c>
      <c r="P13" s="8">
        <f>FC_IND_IS_BF_E!P13+FC_IND_IS_EA_E!P13</f>
        <v>5.7365035199999994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83.486306519999999</v>
      </c>
      <c r="D26" s="27">
        <f t="shared" ref="D26:W26" si="20">SUM(D27,D33)</f>
        <v>78.137770680000003</v>
      </c>
      <c r="E26" s="27">
        <f t="shared" si="20"/>
        <v>69.571961999999985</v>
      </c>
      <c r="F26" s="27">
        <f t="shared" si="20"/>
        <v>64.524465360000008</v>
      </c>
      <c r="G26" s="27">
        <f t="shared" si="20"/>
        <v>62.415272519999988</v>
      </c>
      <c r="H26" s="27">
        <f t="shared" si="20"/>
        <v>49.982782320000005</v>
      </c>
      <c r="I26" s="27">
        <f t="shared" si="20"/>
        <v>65.173610159999996</v>
      </c>
      <c r="J26" s="27">
        <f t="shared" si="20"/>
        <v>65.203956360000006</v>
      </c>
      <c r="K26" s="27">
        <f t="shared" si="20"/>
        <v>62.210615759999989</v>
      </c>
      <c r="L26" s="27">
        <f t="shared" si="20"/>
        <v>55.440042480000017</v>
      </c>
      <c r="M26" s="27">
        <f t="shared" si="20"/>
        <v>71.10167435999999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83.486306519999999</v>
      </c>
      <c r="D33" s="19">
        <f t="shared" ref="D33:W33" si="26">SUM(D34:D50)</f>
        <v>78.137770680000003</v>
      </c>
      <c r="E33" s="19">
        <f t="shared" si="26"/>
        <v>69.571961999999985</v>
      </c>
      <c r="F33" s="19">
        <f t="shared" si="26"/>
        <v>64.524465360000008</v>
      </c>
      <c r="G33" s="19">
        <f t="shared" si="26"/>
        <v>62.415272519999988</v>
      </c>
      <c r="H33" s="19">
        <f t="shared" si="26"/>
        <v>49.982782320000005</v>
      </c>
      <c r="I33" s="19">
        <f t="shared" si="26"/>
        <v>65.173610159999996</v>
      </c>
      <c r="J33" s="19">
        <f t="shared" si="26"/>
        <v>65.203956360000006</v>
      </c>
      <c r="K33" s="19">
        <f t="shared" si="26"/>
        <v>62.210615759999989</v>
      </c>
      <c r="L33" s="19">
        <f t="shared" si="26"/>
        <v>55.440042480000017</v>
      </c>
      <c r="M33" s="19">
        <f t="shared" si="26"/>
        <v>71.10167435999999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3.1485682799999988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3.1485682799999988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9.4272271199999995</v>
      </c>
      <c r="L44" s="8">
        <f>FC_IND_IS_BF_E!L44+FC_IND_IS_EA_E!L44</f>
        <v>6.285003839999999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80.337738240000007</v>
      </c>
      <c r="D50" s="8">
        <f>FC_IND_IS_BF_E!D50+FC_IND_IS_EA_E!D50</f>
        <v>78.137770680000003</v>
      </c>
      <c r="E50" s="8">
        <f>FC_IND_IS_BF_E!E50+FC_IND_IS_EA_E!E50</f>
        <v>69.571961999999985</v>
      </c>
      <c r="F50" s="8">
        <f>FC_IND_IS_BF_E!F50+FC_IND_IS_EA_E!F50</f>
        <v>64.524465360000008</v>
      </c>
      <c r="G50" s="8">
        <f>FC_IND_IS_BF_E!G50+FC_IND_IS_EA_E!G50</f>
        <v>62.415272519999988</v>
      </c>
      <c r="H50" s="8">
        <f>FC_IND_IS_BF_E!H50+FC_IND_IS_EA_E!H50</f>
        <v>46.834214040000006</v>
      </c>
      <c r="I50" s="8">
        <f>FC_IND_IS_BF_E!I50+FC_IND_IS_EA_E!I50</f>
        <v>65.173610159999996</v>
      </c>
      <c r="J50" s="8">
        <f>FC_IND_IS_BF_E!J50+FC_IND_IS_EA_E!J50</f>
        <v>65.203956360000006</v>
      </c>
      <c r="K50" s="8">
        <f>FC_IND_IS_BF_E!K50+FC_IND_IS_EA_E!K50</f>
        <v>52.783388639999991</v>
      </c>
      <c r="L50" s="8">
        <f>FC_IND_IS_BF_E!L50+FC_IND_IS_EA_E!L50</f>
        <v>49.155038640000015</v>
      </c>
      <c r="M50" s="8">
        <f>FC_IND_IS_BF_E!M50+FC_IND_IS_EA_E!M50</f>
        <v>71.10167435999999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219.02562</v>
      </c>
      <c r="D51" s="27">
        <f>FC_IND_IS_BF_E!D51+FC_IND_IS_EA_E!D51</f>
        <v>227.65941000000001</v>
      </c>
      <c r="E51" s="27">
        <f>FC_IND_IS_BF_E!E51+FC_IND_IS_EA_E!E51</f>
        <v>218.67219</v>
      </c>
      <c r="F51" s="27">
        <f>FC_IND_IS_BF_E!F51+FC_IND_IS_EA_E!F51</f>
        <v>222.66090000000003</v>
      </c>
      <c r="G51" s="27">
        <f>FC_IND_IS_BF_E!G51+FC_IND_IS_EA_E!G51</f>
        <v>225.84177000000003</v>
      </c>
      <c r="H51" s="27">
        <f>FC_IND_IS_BF_E!H51+FC_IND_IS_EA_E!H51</f>
        <v>231.39567000000002</v>
      </c>
      <c r="I51" s="27">
        <f>FC_IND_IS_BF_E!I51+FC_IND_IS_EA_E!I51</f>
        <v>229.52754000000002</v>
      </c>
      <c r="J51" s="27">
        <f>FC_IND_IS_BF_E!J51+FC_IND_IS_EA_E!J51</f>
        <v>231.04224000000002</v>
      </c>
      <c r="K51" s="27">
        <f>FC_IND_IS_BF_E!K51+FC_IND_IS_EA_E!K51</f>
        <v>214.38054000000002</v>
      </c>
      <c r="L51" s="27">
        <f>FC_IND_IS_BF_E!L51+FC_IND_IS_EA_E!L51</f>
        <v>190.49877000000001</v>
      </c>
      <c r="M51" s="27">
        <f>FC_IND_IS_BF_E!M51+FC_IND_IS_EA_E!M51</f>
        <v>214.93593000000001</v>
      </c>
      <c r="N51" s="27">
        <f>FC_IND_IS_BF_E!N51+FC_IND_IS_EA_E!N51</f>
        <v>66.04092</v>
      </c>
      <c r="O51" s="27">
        <f>FC_IND_IS_BF_E!O51+FC_IND_IS_EA_E!O51</f>
        <v>81.086939999999998</v>
      </c>
      <c r="P51" s="27">
        <f>FC_IND_IS_BF_E!P51+FC_IND_IS_EA_E!P51</f>
        <v>30.79890000000001</v>
      </c>
      <c r="Q51" s="27">
        <f>FC_IND_IS_BF_E!Q51+FC_IND_IS_EA_E!Q51</f>
        <v>0.70686000000000004</v>
      </c>
      <c r="R51" s="27">
        <f>FC_IND_IS_BF_E!R51+FC_IND_IS_EA_E!R51</f>
        <v>22.720500000000001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330.74540652000002</v>
      </c>
      <c r="D2" s="21">
        <f t="shared" ref="D2:X2" si="0">SUM(D3,D17,D22,D25,D26,D51,D52)</f>
        <v>334.03066067999998</v>
      </c>
      <c r="E2" s="21">
        <f t="shared" si="0"/>
        <v>314.05899599999998</v>
      </c>
      <c r="F2" s="21">
        <f t="shared" si="0"/>
        <v>301.52681688000001</v>
      </c>
      <c r="G2" s="21">
        <f t="shared" si="0"/>
        <v>308.33538299999998</v>
      </c>
      <c r="H2" s="21">
        <f t="shared" si="0"/>
        <v>298.58834832000002</v>
      </c>
      <c r="I2" s="21">
        <f t="shared" si="0"/>
        <v>309.04260168000002</v>
      </c>
      <c r="J2" s="21">
        <f t="shared" si="0"/>
        <v>307.71958884000003</v>
      </c>
      <c r="K2" s="21">
        <f t="shared" si="0"/>
        <v>290.93260728000001</v>
      </c>
      <c r="L2" s="21">
        <f t="shared" si="0"/>
        <v>260.28026399999999</v>
      </c>
      <c r="M2" s="21">
        <f t="shared" si="0"/>
        <v>297.11083938974832</v>
      </c>
      <c r="N2" s="21">
        <f t="shared" si="0"/>
        <v>77.114155029748289</v>
      </c>
      <c r="O2" s="21">
        <f t="shared" si="0"/>
        <v>106.38414336</v>
      </c>
      <c r="P2" s="21">
        <f t="shared" si="0"/>
        <v>39.23105472000001</v>
      </c>
      <c r="Q2" s="21">
        <f t="shared" si="0"/>
        <v>0.70686000000000004</v>
      </c>
      <c r="R2" s="21">
        <f t="shared" si="0"/>
        <v>22.720500000000001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28.233479999999997</v>
      </c>
      <c r="D3" s="24">
        <f t="shared" ref="D3:X3" si="2">SUM(D4,D8,D11)</f>
        <v>28.233479999999997</v>
      </c>
      <c r="E3" s="24">
        <f t="shared" si="2"/>
        <v>25.814843999999994</v>
      </c>
      <c r="F3" s="24">
        <f t="shared" si="2"/>
        <v>14.341451519999996</v>
      </c>
      <c r="G3" s="24">
        <f t="shared" si="2"/>
        <v>20.078340479999994</v>
      </c>
      <c r="H3" s="24">
        <f t="shared" si="2"/>
        <v>17.209895999999997</v>
      </c>
      <c r="I3" s="24">
        <f t="shared" si="2"/>
        <v>14.341451519999996</v>
      </c>
      <c r="J3" s="24">
        <f t="shared" si="2"/>
        <v>11.473392480000001</v>
      </c>
      <c r="K3" s="24">
        <f t="shared" si="2"/>
        <v>14.341451519999996</v>
      </c>
      <c r="L3" s="24">
        <f t="shared" si="2"/>
        <v>14.341451519999996</v>
      </c>
      <c r="M3" s="24">
        <f t="shared" si="2"/>
        <v>11.073235029748284</v>
      </c>
      <c r="N3" s="24">
        <f t="shared" si="2"/>
        <v>11.073235029748284</v>
      </c>
      <c r="O3" s="24">
        <f t="shared" si="2"/>
        <v>25.297203359999997</v>
      </c>
      <c r="P3" s="24">
        <f t="shared" si="2"/>
        <v>8.4321547199999998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2.4682870297482844</v>
      </c>
      <c r="N4" s="19">
        <f t="shared" si="4"/>
        <v>2.4682870297482844</v>
      </c>
      <c r="O4" s="19">
        <f t="shared" si="4"/>
        <v>8.0873073599999987</v>
      </c>
      <c r="P4" s="19">
        <f t="shared" si="4"/>
        <v>2.6956511999999999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8.0873073599999987</v>
      </c>
      <c r="P5" s="8">
        <v>2.6956511999999999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2.4682870297482844</v>
      </c>
      <c r="N7" s="8">
        <v>2.4682870297482844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28.233479999999997</v>
      </c>
      <c r="D11" s="19">
        <f t="shared" si="6"/>
        <v>28.233479999999997</v>
      </c>
      <c r="E11" s="19">
        <f t="shared" si="6"/>
        <v>25.814843999999994</v>
      </c>
      <c r="F11" s="19">
        <f t="shared" si="6"/>
        <v>14.341451519999996</v>
      </c>
      <c r="G11" s="19">
        <f t="shared" si="6"/>
        <v>20.078340479999994</v>
      </c>
      <c r="H11" s="19">
        <f t="shared" si="6"/>
        <v>17.209895999999997</v>
      </c>
      <c r="I11" s="19">
        <f t="shared" si="6"/>
        <v>14.341451519999996</v>
      </c>
      <c r="J11" s="19">
        <f t="shared" si="6"/>
        <v>11.473392480000001</v>
      </c>
      <c r="K11" s="19">
        <f t="shared" si="6"/>
        <v>14.341451519999996</v>
      </c>
      <c r="L11" s="19">
        <f t="shared" si="6"/>
        <v>14.341451519999996</v>
      </c>
      <c r="M11" s="19">
        <f t="shared" si="6"/>
        <v>8.6049480000000003</v>
      </c>
      <c r="N11" s="19">
        <f t="shared" si="6"/>
        <v>8.6049480000000003</v>
      </c>
      <c r="O11" s="19">
        <f t="shared" si="6"/>
        <v>17.209895999999997</v>
      </c>
      <c r="P11" s="19">
        <f t="shared" si="6"/>
        <v>5.7365035199999994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28.233479999999997</v>
      </c>
      <c r="D13" s="8">
        <v>28.233479999999997</v>
      </c>
      <c r="E13" s="8">
        <v>25.814843999999994</v>
      </c>
      <c r="F13" s="8">
        <v>14.341451519999996</v>
      </c>
      <c r="G13" s="8">
        <v>20.078340479999994</v>
      </c>
      <c r="H13" s="8">
        <v>17.209895999999997</v>
      </c>
      <c r="I13" s="8">
        <v>14.341451519999996</v>
      </c>
      <c r="J13" s="8">
        <v>11.473392480000001</v>
      </c>
      <c r="K13" s="8">
        <v>14.341451519999996</v>
      </c>
      <c r="L13" s="8">
        <v>14.341451519999996</v>
      </c>
      <c r="M13" s="8">
        <v>8.6049480000000003</v>
      </c>
      <c r="N13" s="8">
        <v>8.6049480000000003</v>
      </c>
      <c r="O13" s="8">
        <v>17.209895999999997</v>
      </c>
      <c r="P13" s="8">
        <v>5.7365035199999994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83.486306519999999</v>
      </c>
      <c r="D26" s="27">
        <f t="shared" si="9"/>
        <v>78.137770680000003</v>
      </c>
      <c r="E26" s="27">
        <f t="shared" si="9"/>
        <v>69.571961999999985</v>
      </c>
      <c r="F26" s="27">
        <f t="shared" si="9"/>
        <v>64.524465360000008</v>
      </c>
      <c r="G26" s="27">
        <f t="shared" si="9"/>
        <v>62.415272519999988</v>
      </c>
      <c r="H26" s="27">
        <f t="shared" si="9"/>
        <v>49.982782320000005</v>
      </c>
      <c r="I26" s="27">
        <f t="shared" si="9"/>
        <v>65.173610159999996</v>
      </c>
      <c r="J26" s="27">
        <f t="shared" si="9"/>
        <v>65.203956360000006</v>
      </c>
      <c r="K26" s="27">
        <f t="shared" si="9"/>
        <v>62.210615759999989</v>
      </c>
      <c r="L26" s="27">
        <f t="shared" si="9"/>
        <v>55.440042480000017</v>
      </c>
      <c r="M26" s="27">
        <f t="shared" si="9"/>
        <v>71.10167435999999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83.486306519999999</v>
      </c>
      <c r="D33" s="19">
        <f t="shared" si="11"/>
        <v>78.137770680000003</v>
      </c>
      <c r="E33" s="19">
        <f t="shared" si="11"/>
        <v>69.571961999999985</v>
      </c>
      <c r="F33" s="19">
        <f t="shared" si="11"/>
        <v>64.524465360000008</v>
      </c>
      <c r="G33" s="19">
        <f t="shared" si="11"/>
        <v>62.415272519999988</v>
      </c>
      <c r="H33" s="19">
        <f t="shared" si="11"/>
        <v>49.982782320000005</v>
      </c>
      <c r="I33" s="19">
        <f t="shared" si="11"/>
        <v>65.173610159999996</v>
      </c>
      <c r="J33" s="19">
        <f t="shared" si="11"/>
        <v>65.203956360000006</v>
      </c>
      <c r="K33" s="19">
        <f t="shared" si="11"/>
        <v>62.210615759999989</v>
      </c>
      <c r="L33" s="19">
        <f t="shared" si="11"/>
        <v>55.440042480000017</v>
      </c>
      <c r="M33" s="19">
        <f t="shared" si="11"/>
        <v>71.10167435999999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3.1485682799999988</v>
      </c>
      <c r="D43" s="8">
        <v>0</v>
      </c>
      <c r="E43" s="8">
        <v>0</v>
      </c>
      <c r="F43" s="8">
        <v>0</v>
      </c>
      <c r="G43" s="8">
        <v>0</v>
      </c>
      <c r="H43" s="8">
        <v>3.1485682799999988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9.4272271199999995</v>
      </c>
      <c r="L44" s="8">
        <v>6.285003839999999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80.337738240000007</v>
      </c>
      <c r="D50" s="8">
        <v>78.137770680000003</v>
      </c>
      <c r="E50" s="8">
        <v>69.571961999999985</v>
      </c>
      <c r="F50" s="8">
        <v>64.524465360000008</v>
      </c>
      <c r="G50" s="8">
        <v>62.415272519999988</v>
      </c>
      <c r="H50" s="8">
        <v>46.834214040000006</v>
      </c>
      <c r="I50" s="8">
        <v>65.173610159999996</v>
      </c>
      <c r="J50" s="8">
        <v>65.203956360000006</v>
      </c>
      <c r="K50" s="8">
        <v>52.783388639999991</v>
      </c>
      <c r="L50" s="8">
        <v>49.155038640000015</v>
      </c>
      <c r="M50" s="8">
        <v>71.10167435999999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219.02562</v>
      </c>
      <c r="D51" s="27">
        <v>227.65941000000001</v>
      </c>
      <c r="E51" s="27">
        <v>218.67219</v>
      </c>
      <c r="F51" s="27">
        <v>222.66090000000003</v>
      </c>
      <c r="G51" s="27">
        <v>225.84177000000003</v>
      </c>
      <c r="H51" s="27">
        <v>231.39567000000002</v>
      </c>
      <c r="I51" s="27">
        <v>229.52754000000002</v>
      </c>
      <c r="J51" s="27">
        <v>231.04224000000002</v>
      </c>
      <c r="K51" s="27">
        <v>214.38054000000002</v>
      </c>
      <c r="L51" s="27">
        <v>190.49877000000001</v>
      </c>
      <c r="M51" s="27">
        <v>214.93593000000001</v>
      </c>
      <c r="N51" s="27">
        <v>66.04092</v>
      </c>
      <c r="O51" s="27">
        <v>81.086939999999998</v>
      </c>
      <c r="P51" s="27">
        <v>30.79890000000001</v>
      </c>
      <c r="Q51" s="27">
        <v>0.70686000000000004</v>
      </c>
      <c r="R51" s="27">
        <v>22.720500000000001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20.736987119999998</v>
      </c>
      <c r="D2" s="21">
        <f t="shared" ref="D2:X2" si="0">SUM(D3,D17,D22,D25,D26,D51,D52)</f>
        <v>25.660936439999997</v>
      </c>
      <c r="E2" s="21">
        <f t="shared" si="0"/>
        <v>27.666239040000001</v>
      </c>
      <c r="F2" s="21">
        <f t="shared" si="0"/>
        <v>26.391867120000001</v>
      </c>
      <c r="G2" s="21">
        <f t="shared" si="0"/>
        <v>22.569030000000001</v>
      </c>
      <c r="H2" s="21">
        <f t="shared" si="0"/>
        <v>24.487650000000009</v>
      </c>
      <c r="I2" s="21">
        <f t="shared" si="0"/>
        <v>26.355779999999999</v>
      </c>
      <c r="J2" s="21">
        <f t="shared" si="0"/>
        <v>20.700900000000001</v>
      </c>
      <c r="K2" s="21">
        <f t="shared" si="0"/>
        <v>40.435610760000003</v>
      </c>
      <c r="L2" s="21">
        <f t="shared" si="0"/>
        <v>34.622026560000009</v>
      </c>
      <c r="M2" s="21">
        <f t="shared" si="0"/>
        <v>38.358286559999996</v>
      </c>
      <c r="N2" s="21">
        <f t="shared" si="0"/>
        <v>31.790230560000005</v>
      </c>
      <c r="O2" s="21">
        <f t="shared" si="0"/>
        <v>29.372112000000001</v>
      </c>
      <c r="P2" s="21">
        <f t="shared" si="0"/>
        <v>31.954114495778253</v>
      </c>
      <c r="Q2" s="21">
        <f t="shared" si="0"/>
        <v>26.992576381407247</v>
      </c>
      <c r="R2" s="21">
        <f t="shared" si="0"/>
        <v>26.696142000000005</v>
      </c>
      <c r="S2" s="21">
        <f t="shared" si="0"/>
        <v>29.826320040000002</v>
      </c>
      <c r="T2" s="21">
        <f t="shared" si="0"/>
        <v>34.562893320000001</v>
      </c>
      <c r="U2" s="21">
        <f t="shared" si="0"/>
        <v>40.364578238872468</v>
      </c>
      <c r="V2" s="21">
        <f t="shared" si="0"/>
        <v>27.846669474024893</v>
      </c>
      <c r="W2" s="21">
        <f t="shared" si="0"/>
        <v>25.039498276680497</v>
      </c>
      <c r="X2" s="21">
        <f t="shared" si="0"/>
        <v>31.257598857558847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0.19407286307053942</v>
      </c>
      <c r="V3" s="24">
        <f t="shared" si="2"/>
        <v>1.4259834024896265E-2</v>
      </c>
      <c r="W3" s="24">
        <f t="shared" si="2"/>
        <v>8.2428796680497907E-2</v>
      </c>
      <c r="X3" s="24">
        <f t="shared" ref="X3" si="3">SUM(X4,X8,X11)</f>
        <v>0.75959701244813282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0.19407286307053942</v>
      </c>
      <c r="V4" s="19">
        <f t="shared" si="5"/>
        <v>1.4259834024896265E-2</v>
      </c>
      <c r="W4" s="19">
        <f t="shared" si="5"/>
        <v>8.2428796680497907E-2</v>
      </c>
      <c r="X4" s="19">
        <f t="shared" ref="X4" si="6">SUM(X5:X7)</f>
        <v>0.75959701244813282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0.19407286307053942</v>
      </c>
      <c r="V7" s="8">
        <f>FC_IND_CPC_BC_E!V7+FC_IND_CPC_OC_E!V7+FC_IND_CPC_PH_E!V7</f>
        <v>1.4259834024896265E-2</v>
      </c>
      <c r="W7" s="8">
        <f>FC_IND_CPC_BC_E!W7+FC_IND_CPC_OC_E!W7+FC_IND_CPC_PH_E!W7</f>
        <v>8.2428796680497907E-2</v>
      </c>
      <c r="X7" s="8">
        <f>FC_IND_CPC_BC_E!X7+FC_IND_CPC_OC_E!X7+FC_IND_CPC_PH_E!X7</f>
        <v>0.75959701244813282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2.1275924957782513</v>
      </c>
      <c r="Q22" s="27">
        <f t="shared" si="17"/>
        <v>1.0537843814072492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5.6635975801915282E-2</v>
      </c>
      <c r="V22" s="27">
        <f t="shared" si="17"/>
        <v>0</v>
      </c>
      <c r="W22" s="27">
        <f t="shared" si="17"/>
        <v>0</v>
      </c>
      <c r="X22" s="27">
        <f t="shared" ref="X22" si="18">SUM(X23:X24)</f>
        <v>1.7406285110710188E-2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2.1275924957782513</v>
      </c>
      <c r="Q23" s="8">
        <f>FC_IND_CPC_BC_E!Q23+FC_IND_CPC_OC_E!Q23+FC_IND_CPC_PH_E!Q23</f>
        <v>1.0537843814072492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5.6635975801915282E-2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1.7406285110710188E-2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9.4272271199999977</v>
      </c>
      <c r="D26" s="27">
        <f t="shared" ref="D26:W26" si="20">SUM(D27,D33)</f>
        <v>12.432556439999999</v>
      </c>
      <c r="E26" s="27">
        <f t="shared" si="20"/>
        <v>12.56972904</v>
      </c>
      <c r="F26" s="27">
        <f t="shared" si="20"/>
        <v>9.4272271199999995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12.211700759999999</v>
      </c>
      <c r="L26" s="27">
        <f t="shared" si="20"/>
        <v>6.2971365600000002</v>
      </c>
      <c r="M26" s="27">
        <f t="shared" si="20"/>
        <v>6.2971365599999984</v>
      </c>
      <c r="N26" s="27">
        <f t="shared" si="20"/>
        <v>9.1707105599999998</v>
      </c>
      <c r="O26" s="27">
        <f t="shared" si="20"/>
        <v>8.6207220000000007</v>
      </c>
      <c r="P26" s="27">
        <f t="shared" si="20"/>
        <v>8.6207220000000007</v>
      </c>
      <c r="Q26" s="27">
        <f t="shared" si="20"/>
        <v>8.6207220000000007</v>
      </c>
      <c r="R26" s="27">
        <f t="shared" si="20"/>
        <v>8.6207220000000007</v>
      </c>
      <c r="S26" s="27">
        <f t="shared" si="20"/>
        <v>8.6207220000000042</v>
      </c>
      <c r="T26" s="27">
        <f t="shared" si="20"/>
        <v>9.5299513200000021</v>
      </c>
      <c r="U26" s="27">
        <f t="shared" si="20"/>
        <v>13.518362880000003</v>
      </c>
      <c r="V26" s="27">
        <f t="shared" si="20"/>
        <v>11.182827239999998</v>
      </c>
      <c r="W26" s="27">
        <f t="shared" si="20"/>
        <v>11.497445280000003</v>
      </c>
      <c r="X26" s="27">
        <f t="shared" ref="X26" si="21">SUM(X27,X33)</f>
        <v>12.032761320000002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9.4272271199999977</v>
      </c>
      <c r="D33" s="19">
        <f t="shared" ref="D33:W33" si="26">SUM(D34:D50)</f>
        <v>12.432556439999999</v>
      </c>
      <c r="E33" s="19">
        <f t="shared" si="26"/>
        <v>12.56972904</v>
      </c>
      <c r="F33" s="19">
        <f t="shared" si="26"/>
        <v>9.4272271199999995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12.211700759999999</v>
      </c>
      <c r="L33" s="19">
        <f t="shared" si="26"/>
        <v>6.2971365600000002</v>
      </c>
      <c r="M33" s="19">
        <f t="shared" si="26"/>
        <v>6.2971365599999984</v>
      </c>
      <c r="N33" s="19">
        <f t="shared" si="26"/>
        <v>9.1707105599999998</v>
      </c>
      <c r="O33" s="19">
        <f t="shared" si="26"/>
        <v>8.6207220000000007</v>
      </c>
      <c r="P33" s="19">
        <f t="shared" si="26"/>
        <v>8.6207220000000007</v>
      </c>
      <c r="Q33" s="19">
        <f t="shared" si="26"/>
        <v>8.6207220000000007</v>
      </c>
      <c r="R33" s="19">
        <f t="shared" si="26"/>
        <v>8.6207220000000007</v>
      </c>
      <c r="S33" s="19">
        <f t="shared" si="26"/>
        <v>8.6207220000000042</v>
      </c>
      <c r="T33" s="19">
        <f t="shared" si="26"/>
        <v>9.5299513200000021</v>
      </c>
      <c r="U33" s="19">
        <f t="shared" si="26"/>
        <v>13.518362880000003</v>
      </c>
      <c r="V33" s="19">
        <f t="shared" si="26"/>
        <v>11.182827239999998</v>
      </c>
      <c r="W33" s="19">
        <f t="shared" si="26"/>
        <v>11.497445280000003</v>
      </c>
      <c r="X33" s="19">
        <f t="shared" ref="X33" si="27">SUM(X34:X50)</f>
        <v>12.032761320000002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2.8735739999999987</v>
      </c>
      <c r="O36" s="8">
        <f>FC_IND_CPC_BC_E!O36+FC_IND_CPC_OC_E!O36+FC_IND_CPC_PH_E!O36</f>
        <v>8.6207220000000007</v>
      </c>
      <c r="P36" s="8">
        <f>FC_IND_CPC_BC_E!P36+FC_IND_CPC_OC_E!P36+FC_IND_CPC_PH_E!P36</f>
        <v>8.6207220000000007</v>
      </c>
      <c r="Q36" s="8">
        <f>FC_IND_CPC_BC_E!Q36+FC_IND_CPC_OC_E!Q36+FC_IND_CPC_PH_E!Q36</f>
        <v>8.6207220000000007</v>
      </c>
      <c r="R36" s="8">
        <f>FC_IND_CPC_BC_E!R36+FC_IND_CPC_OC_E!R36+FC_IND_CPC_PH_E!R36</f>
        <v>8.6207220000000007</v>
      </c>
      <c r="S36" s="8">
        <f>FC_IND_CPC_BC_E!S36+FC_IND_CPC_OC_E!S36+FC_IND_CPC_PH_E!S36</f>
        <v>8.6207220000000042</v>
      </c>
      <c r="T36" s="8">
        <f>FC_IND_CPC_BC_E!T36+FC_IND_CPC_OC_E!T36+FC_IND_CPC_PH_E!T36</f>
        <v>8.9655508800000021</v>
      </c>
      <c r="U36" s="8">
        <f>FC_IND_CPC_BC_E!U36+FC_IND_CPC_OC_E!U36+FC_IND_CPC_PH_E!U36</f>
        <v>11.454088680000003</v>
      </c>
      <c r="V36" s="8">
        <f>FC_IND_CPC_BC_E!V36+FC_IND_CPC_OC_E!V36+FC_IND_CPC_PH_E!V36</f>
        <v>10.301705999999999</v>
      </c>
      <c r="W36" s="8">
        <f>FC_IND_CPC_BC_E!W36+FC_IND_CPC_OC_E!W36+FC_IND_CPC_PH_E!W36</f>
        <v>10.500016680000003</v>
      </c>
      <c r="X36" s="8">
        <f>FC_IND_CPC_BC_E!X36+FC_IND_CPC_OC_E!X36+FC_IND_CPC_PH_E!X36</f>
        <v>11.123570880000003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0.25896024000000001</v>
      </c>
      <c r="U37" s="8">
        <f>FC_IND_CPC_BC_E!U37+FC_IND_CPC_OC_E!U37+FC_IND_CPC_PH_E!U37</f>
        <v>3.3430319999999986E-2</v>
      </c>
      <c r="V37" s="8">
        <f>FC_IND_CPC_BC_E!V37+FC_IND_CPC_OC_E!V37+FC_IND_CPC_PH_E!V37</f>
        <v>1.5218279999999997E-2</v>
      </c>
      <c r="W37" s="8">
        <f>FC_IND_CPC_BC_E!W37+FC_IND_CPC_OC_E!W37+FC_IND_CPC_PH_E!W37</f>
        <v>1.5218279999999999E-2</v>
      </c>
      <c r="X37" s="8">
        <f>FC_IND_CPC_BC_E!X37+FC_IND_CPC_OC_E!X37+FC_IND_CPC_PH_E!X37</f>
        <v>1.8212039999999999E-2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3.1485682799999988</v>
      </c>
      <c r="L43" s="8">
        <f>FC_IND_CPC_BC_E!L43+FC_IND_CPC_OC_E!L43+FC_IND_CPC_PH_E!L43</f>
        <v>6.2971365600000002</v>
      </c>
      <c r="M43" s="8">
        <f>FC_IND_CPC_BC_E!M43+FC_IND_CPC_OC_E!M43+FC_IND_CPC_PH_E!M43</f>
        <v>6.2971365599999984</v>
      </c>
      <c r="N43" s="8">
        <f>FC_IND_CPC_BC_E!N43+FC_IND_CPC_OC_E!N43+FC_IND_CPC_PH_E!N43</f>
        <v>6.2971365600000002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0.30544020000000005</v>
      </c>
      <c r="U43" s="8">
        <f>FC_IND_CPC_BC_E!U43+FC_IND_CPC_OC_E!U43+FC_IND_CPC_PH_E!U43</f>
        <v>2.0308438799999995</v>
      </c>
      <c r="V43" s="8">
        <f>FC_IND_CPC_BC_E!V43+FC_IND_CPC_OC_E!V43+FC_IND_CPC_PH_E!V43</f>
        <v>0.86590295999999978</v>
      </c>
      <c r="W43" s="8">
        <f>FC_IND_CPC_BC_E!W43+FC_IND_CPC_OC_E!W43+FC_IND_CPC_PH_E!W43</f>
        <v>0.98221032000000008</v>
      </c>
      <c r="X43" s="8">
        <f>FC_IND_CPC_BC_E!X43+FC_IND_CPC_OC_E!X43+FC_IND_CPC_PH_E!X43</f>
        <v>0.89097840000000006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9.4272271199999977</v>
      </c>
      <c r="D44" s="8">
        <f>FC_IND_CPC_BC_E!D44+FC_IND_CPC_OC_E!D44+FC_IND_CPC_PH_E!D44</f>
        <v>9.4272271199999995</v>
      </c>
      <c r="E44" s="8">
        <f>FC_IND_CPC_BC_E!E44+FC_IND_CPC_OC_E!E44+FC_IND_CPC_PH_E!E44</f>
        <v>12.56972904</v>
      </c>
      <c r="F44" s="8">
        <f>FC_IND_CPC_BC_E!F44+FC_IND_CPC_OC_E!F44+FC_IND_CPC_PH_E!F44</f>
        <v>9.4272271199999995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6.2850038399999999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3.0053293199999995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2.7781286399999998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11.309760000000001</v>
      </c>
      <c r="D51" s="27">
        <f>FC_IND_CPC_BC_E!D51+FC_IND_CPC_OC_E!D51+FC_IND_CPC_PH_E!D51</f>
        <v>13.228379999999998</v>
      </c>
      <c r="E51" s="27">
        <f>FC_IND_CPC_BC_E!E51+FC_IND_CPC_OC_E!E51+FC_IND_CPC_PH_E!E51</f>
        <v>15.096509999999999</v>
      </c>
      <c r="F51" s="27">
        <f>FC_IND_CPC_BC_E!F51+FC_IND_CPC_OC_E!F51+FC_IND_CPC_PH_E!F51</f>
        <v>16.964639999999999</v>
      </c>
      <c r="G51" s="27">
        <f>FC_IND_CPC_BC_E!G51+FC_IND_CPC_OC_E!G51+FC_IND_CPC_PH_E!G51</f>
        <v>22.569030000000001</v>
      </c>
      <c r="H51" s="27">
        <f>FC_IND_CPC_BC_E!H51+FC_IND_CPC_OC_E!H51+FC_IND_CPC_PH_E!H51</f>
        <v>24.487650000000009</v>
      </c>
      <c r="I51" s="27">
        <f>FC_IND_CPC_BC_E!I51+FC_IND_CPC_OC_E!I51+FC_IND_CPC_PH_E!I51</f>
        <v>26.355779999999999</v>
      </c>
      <c r="J51" s="27">
        <f>FC_IND_CPC_BC_E!J51+FC_IND_CPC_OC_E!J51+FC_IND_CPC_PH_E!J51</f>
        <v>20.700900000000001</v>
      </c>
      <c r="K51" s="27">
        <f>FC_IND_CPC_BC_E!K51+FC_IND_CPC_OC_E!K51+FC_IND_CPC_PH_E!K51</f>
        <v>28.223910000000004</v>
      </c>
      <c r="L51" s="27">
        <f>FC_IND_CPC_BC_E!L51+FC_IND_CPC_OC_E!L51+FC_IND_CPC_PH_E!L51</f>
        <v>28.324890000000007</v>
      </c>
      <c r="M51" s="27">
        <f>FC_IND_CPC_BC_E!M51+FC_IND_CPC_OC_E!M51+FC_IND_CPC_PH_E!M51</f>
        <v>32.061149999999998</v>
      </c>
      <c r="N51" s="27">
        <f>FC_IND_CPC_BC_E!N51+FC_IND_CPC_OC_E!N51+FC_IND_CPC_PH_E!N51</f>
        <v>22.619520000000005</v>
      </c>
      <c r="O51" s="27">
        <f>FC_IND_CPC_BC_E!O51+FC_IND_CPC_OC_E!O51+FC_IND_CPC_PH_E!O51</f>
        <v>20.751390000000001</v>
      </c>
      <c r="P51" s="27">
        <f>FC_IND_CPC_BC_E!P51+FC_IND_CPC_OC_E!P51+FC_IND_CPC_PH_E!P51</f>
        <v>21.2058</v>
      </c>
      <c r="Q51" s="27">
        <f>FC_IND_CPC_BC_E!Q51+FC_IND_CPC_OC_E!Q51+FC_IND_CPC_PH_E!Q51</f>
        <v>17.318069999999999</v>
      </c>
      <c r="R51" s="27">
        <f>FC_IND_CPC_BC_E!R51+FC_IND_CPC_OC_E!R51+FC_IND_CPC_PH_E!R51</f>
        <v>18.075420000000005</v>
      </c>
      <c r="S51" s="27">
        <f>FC_IND_CPC_BC_E!S51+FC_IND_CPC_OC_E!S51+FC_IND_CPC_PH_E!S51</f>
        <v>21.205598039999998</v>
      </c>
      <c r="T51" s="27">
        <f>FC_IND_CPC_BC_E!T51+FC_IND_CPC_OC_E!T51+FC_IND_CPC_PH_E!T51</f>
        <v>25.032941999999998</v>
      </c>
      <c r="U51" s="27">
        <f>FC_IND_CPC_BC_E!U51+FC_IND_CPC_OC_E!U51+FC_IND_CPC_PH_E!U51</f>
        <v>26.595506520000008</v>
      </c>
      <c r="V51" s="27">
        <f>FC_IND_CPC_BC_E!V51+FC_IND_CPC_OC_E!V51+FC_IND_CPC_PH_E!V51</f>
        <v>16.649582399999996</v>
      </c>
      <c r="W51" s="27">
        <f>FC_IND_CPC_BC_E!W51+FC_IND_CPC_OC_E!W51+FC_IND_CPC_PH_E!W51</f>
        <v>13.459624199999999</v>
      </c>
      <c r="X51" s="27">
        <f>FC_IND_CPC_BC_E!X51+FC_IND_CPC_OC_E!X51+FC_IND_CPC_PH_E!X51</f>
        <v>18.447834240000002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5.2641791999999983</v>
      </c>
      <c r="D61" s="49">
        <f t="shared" si="31"/>
        <v>5.1520895999999983</v>
      </c>
      <c r="E61" s="49">
        <f t="shared" si="31"/>
        <v>3.2481791999999996</v>
      </c>
      <c r="F61" s="49">
        <f t="shared" si="31"/>
        <v>2.1280895999999996</v>
      </c>
      <c r="G61" s="49">
        <f t="shared" si="31"/>
        <v>5.2641791999999983</v>
      </c>
      <c r="H61" s="49">
        <f t="shared" si="31"/>
        <v>3.2481791999999992</v>
      </c>
      <c r="I61" s="49">
        <f t="shared" si="31"/>
        <v>6.4959638400000017</v>
      </c>
      <c r="J61" s="49">
        <f t="shared" si="31"/>
        <v>8.1667166400000024</v>
      </c>
      <c r="K61" s="49">
        <f t="shared" si="31"/>
        <v>21.038636160000003</v>
      </c>
      <c r="L61" s="49">
        <f t="shared" si="31"/>
        <v>14.296278239999999</v>
      </c>
      <c r="M61" s="49">
        <f t="shared" si="31"/>
        <v>21.017481119999996</v>
      </c>
      <c r="N61" s="49">
        <f t="shared" si="31"/>
        <v>18.983129759999994</v>
      </c>
      <c r="O61" s="49">
        <f t="shared" si="31"/>
        <v>24.557309280000002</v>
      </c>
      <c r="P61" s="49">
        <f t="shared" si="31"/>
        <v>23.623755120000002</v>
      </c>
      <c r="Q61" s="49">
        <f t="shared" si="31"/>
        <v>32.43797928</v>
      </c>
      <c r="R61" s="49">
        <f t="shared" si="31"/>
        <v>26.33553216</v>
      </c>
      <c r="S61" s="49">
        <f t="shared" si="31"/>
        <v>21.136998959999993</v>
      </c>
      <c r="T61" s="49">
        <f t="shared" si="31"/>
        <v>22.592142720000002</v>
      </c>
      <c r="U61" s="49">
        <f t="shared" si="31"/>
        <v>16.823519999999998</v>
      </c>
      <c r="V61" s="49">
        <f t="shared" si="31"/>
        <v>17.498476799999992</v>
      </c>
      <c r="W61" s="49">
        <f t="shared" si="31"/>
        <v>22.510550880000004</v>
      </c>
      <c r="X61" s="49">
        <f t="shared" si="31"/>
        <v>16.309843200000003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5.2641791999999983</v>
      </c>
      <c r="D62" s="52">
        <f>FC_IND_CPC_BC_E!D62+FC_IND_CPC_OC_E!D62+FC_IND_CPC_PH_E!D62</f>
        <v>5.1520895999999983</v>
      </c>
      <c r="E62" s="52">
        <f>FC_IND_CPC_BC_E!E62+FC_IND_CPC_OC_E!E62+FC_IND_CPC_PH_E!E62</f>
        <v>3.2481791999999996</v>
      </c>
      <c r="F62" s="52">
        <f>FC_IND_CPC_BC_E!F62+FC_IND_CPC_OC_E!F62+FC_IND_CPC_PH_E!F62</f>
        <v>2.1280895999999996</v>
      </c>
      <c r="G62" s="52">
        <f>FC_IND_CPC_BC_E!G62+FC_IND_CPC_OC_E!G62+FC_IND_CPC_PH_E!G62</f>
        <v>5.2641791999999983</v>
      </c>
      <c r="H62" s="52">
        <f>FC_IND_CPC_BC_E!H62+FC_IND_CPC_OC_E!H62+FC_IND_CPC_PH_E!H62</f>
        <v>3.2481791999999992</v>
      </c>
      <c r="I62" s="52">
        <f>FC_IND_CPC_BC_E!I62+FC_IND_CPC_OC_E!I62+FC_IND_CPC_PH_E!I62</f>
        <v>6.2721792000000018</v>
      </c>
      <c r="J62" s="52">
        <f>FC_IND_CPC_BC_E!J62+FC_IND_CPC_OC_E!J62+FC_IND_CPC_PH_E!J62</f>
        <v>8.0640000000000018</v>
      </c>
      <c r="K62" s="52">
        <f>FC_IND_CPC_BC_E!K62+FC_IND_CPC_OC_E!K62+FC_IND_CPC_PH_E!K62</f>
        <v>20.943820800000005</v>
      </c>
      <c r="L62" s="52">
        <f>FC_IND_CPC_BC_E!L62+FC_IND_CPC_OC_E!L62+FC_IND_CPC_PH_E!L62</f>
        <v>14.112</v>
      </c>
      <c r="M62" s="52">
        <f>FC_IND_CPC_BC_E!M62+FC_IND_CPC_OC_E!M62+FC_IND_CPC_PH_E!M62</f>
        <v>20.943820799999997</v>
      </c>
      <c r="N62" s="52">
        <f>FC_IND_CPC_BC_E!N62+FC_IND_CPC_OC_E!N62+FC_IND_CPC_PH_E!N62</f>
        <v>18.927820799999992</v>
      </c>
      <c r="O62" s="52">
        <f>FC_IND_CPC_BC_E!O62+FC_IND_CPC_OC_E!O62+FC_IND_CPC_PH_E!O62</f>
        <v>23.519865600000003</v>
      </c>
      <c r="P62" s="52">
        <f>FC_IND_CPC_BC_E!P62+FC_IND_CPC_OC_E!P62+FC_IND_CPC_PH_E!P62</f>
        <v>23.296089600000002</v>
      </c>
      <c r="Q62" s="52">
        <f>FC_IND_CPC_BC_E!Q62+FC_IND_CPC_OC_E!Q62+FC_IND_CPC_PH_E!Q62</f>
        <v>30.800044800000002</v>
      </c>
      <c r="R62" s="52">
        <f>FC_IND_CPC_BC_E!R62+FC_IND_CPC_OC_E!R62+FC_IND_CPC_PH_E!R62</f>
        <v>24.7520448</v>
      </c>
      <c r="S62" s="52">
        <f>FC_IND_CPC_BC_E!S62+FC_IND_CPC_OC_E!S62+FC_IND_CPC_PH_E!S62</f>
        <v>19.935820799999995</v>
      </c>
      <c r="T62" s="52">
        <f>FC_IND_CPC_BC_E!T62+FC_IND_CPC_OC_E!T62+FC_IND_CPC_PH_E!T62</f>
        <v>20.943820800000001</v>
      </c>
      <c r="U62" s="52">
        <f>FC_IND_CPC_BC_E!U62+FC_IND_CPC_OC_E!U62+FC_IND_CPC_PH_E!U62</f>
        <v>16.823519999999998</v>
      </c>
      <c r="V62" s="52">
        <f>FC_IND_CPC_BC_E!V62+FC_IND_CPC_OC_E!V62+FC_IND_CPC_PH_E!V62</f>
        <v>17.498476799999992</v>
      </c>
      <c r="W62" s="52">
        <f>FC_IND_CPC_BC_E!W62+FC_IND_CPC_OC_E!W62+FC_IND_CPC_PH_E!W62</f>
        <v>22.461868800000005</v>
      </c>
      <c r="X62" s="52">
        <f>FC_IND_CPC_BC_E!X62+FC_IND_CPC_OC_E!X62+FC_IND_CPC_PH_E!X62</f>
        <v>16.309843200000003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1.03744368</v>
      </c>
      <c r="P64" s="52">
        <f>FC_IND_CPC_BC_E!P64+FC_IND_CPC_OC_E!P64+FC_IND_CPC_PH_E!P64</f>
        <v>0.32766551999999988</v>
      </c>
      <c r="Q64" s="52">
        <f>FC_IND_CPC_BC_E!Q64+FC_IND_CPC_OC_E!Q64+FC_IND_CPC_PH_E!Q64</f>
        <v>1.6379344800000002</v>
      </c>
      <c r="R64" s="52">
        <f>FC_IND_CPC_BC_E!R64+FC_IND_CPC_OC_E!R64+FC_IND_CPC_PH_E!R64</f>
        <v>1.5834873599999999</v>
      </c>
      <c r="S64" s="52">
        <f>FC_IND_CPC_BC_E!S64+FC_IND_CPC_OC_E!S64+FC_IND_CPC_PH_E!S64</f>
        <v>1.2011781599999996</v>
      </c>
      <c r="T64" s="52">
        <f>FC_IND_CPC_BC_E!T64+FC_IND_CPC_OC_E!T64+FC_IND_CPC_PH_E!T64</f>
        <v>1.21120272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0.22378463999999992</v>
      </c>
      <c r="J68" s="52">
        <f>FC_IND_CPC_BC_E!J68+FC_IND_CPC_OC_E!J68+FC_IND_CPC_PH_E!J68</f>
        <v>0.10271664</v>
      </c>
      <c r="K68" s="52">
        <f>FC_IND_CPC_BC_E!K68+FC_IND_CPC_OC_E!K68+FC_IND_CPC_PH_E!K68</f>
        <v>9.4815360000000001E-2</v>
      </c>
      <c r="L68" s="52">
        <f>FC_IND_CPC_BC_E!L68+FC_IND_CPC_OC_E!L68+FC_IND_CPC_PH_E!L68</f>
        <v>0.18427823999999998</v>
      </c>
      <c r="M68" s="52">
        <f>FC_IND_CPC_BC_E!M68+FC_IND_CPC_OC_E!M68+FC_IND_CPC_PH_E!M68</f>
        <v>7.3660319999999974E-2</v>
      </c>
      <c r="N68" s="52">
        <f>FC_IND_CPC_BC_E!N68+FC_IND_CPC_OC_E!N68+FC_IND_CPC_PH_E!N68</f>
        <v>5.530895999999999E-2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0.43711920000000004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4.8682080000000003E-2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11.9704017084483</v>
      </c>
      <c r="D2" s="21">
        <f t="shared" ref="D2:X2" si="0">SUM(D3,D17,D22,D25,D26,D51,D52)</f>
        <v>12.844547112151709</v>
      </c>
      <c r="E2" s="21">
        <f t="shared" si="0"/>
        <v>14.301670031798025</v>
      </c>
      <c r="F2" s="21">
        <f t="shared" si="0"/>
        <v>13.192650305244303</v>
      </c>
      <c r="G2" s="21">
        <f t="shared" si="0"/>
        <v>9.9289049871817241</v>
      </c>
      <c r="H2" s="21">
        <f t="shared" si="0"/>
        <v>9.0326411352298077</v>
      </c>
      <c r="I2" s="21">
        <f t="shared" si="0"/>
        <v>8.0811496345031095</v>
      </c>
      <c r="J2" s="21">
        <f t="shared" si="0"/>
        <v>6.991782823519868</v>
      </c>
      <c r="K2" s="21">
        <f t="shared" si="0"/>
        <v>14.851368107138034</v>
      </c>
      <c r="L2" s="21">
        <f t="shared" si="0"/>
        <v>17.058180020655904</v>
      </c>
      <c r="M2" s="21">
        <f t="shared" si="0"/>
        <v>13.819136708088129</v>
      </c>
      <c r="N2" s="21">
        <f t="shared" si="0"/>
        <v>12.827410967566303</v>
      </c>
      <c r="O2" s="21">
        <f t="shared" si="0"/>
        <v>14.489099805473295</v>
      </c>
      <c r="P2" s="21">
        <f t="shared" si="0"/>
        <v>15.055000960715651</v>
      </c>
      <c r="Q2" s="21">
        <f t="shared" si="0"/>
        <v>15.394119533972901</v>
      </c>
      <c r="R2" s="21">
        <f t="shared" si="0"/>
        <v>14.382680213283548</v>
      </c>
      <c r="S2" s="21">
        <f t="shared" si="0"/>
        <v>16.820005789381401</v>
      </c>
      <c r="T2" s="21">
        <f t="shared" si="0"/>
        <v>16.584775141909066</v>
      </c>
      <c r="U2" s="21">
        <f t="shared" si="0"/>
        <v>18.815873235451217</v>
      </c>
      <c r="V2" s="21">
        <f t="shared" si="0"/>
        <v>6.4460675022186393</v>
      </c>
      <c r="W2" s="21">
        <f t="shared" si="0"/>
        <v>6.0445365057876277</v>
      </c>
      <c r="X2" s="21">
        <f t="shared" si="0"/>
        <v>7.2708462108520067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9.5766679852736805E-2</v>
      </c>
      <c r="V3" s="24">
        <f t="shared" si="1"/>
        <v>3.5142740555458886E-3</v>
      </c>
      <c r="W3" s="24">
        <f t="shared" si="1"/>
        <v>2.1229108099307538E-2</v>
      </c>
      <c r="X3" s="24">
        <f t="shared" si="1"/>
        <v>0.18887021795212669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9.5766679852736805E-2</v>
      </c>
      <c r="V4" s="19">
        <f t="shared" si="2"/>
        <v>3.5142740555458886E-3</v>
      </c>
      <c r="W4" s="19">
        <f t="shared" si="2"/>
        <v>2.1229108099307538E-2</v>
      </c>
      <c r="X4" s="19">
        <f t="shared" si="2"/>
        <v>0.18887021795212669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9.5766679852736805E-2</v>
      </c>
      <c r="V7" s="8">
        <v>3.5142740555458886E-3</v>
      </c>
      <c r="W7" s="8">
        <v>2.1229108099307538E-2</v>
      </c>
      <c r="X7" s="8">
        <v>0.18887021795212669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1.0665580735095515</v>
      </c>
      <c r="Q22" s="27">
        <f t="shared" si="6"/>
        <v>0.64166757660608975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2.7947438281456041E-2</v>
      </c>
      <c r="V22" s="27">
        <f t="shared" si="6"/>
        <v>0</v>
      </c>
      <c r="W22" s="27">
        <f t="shared" si="6"/>
        <v>0</v>
      </c>
      <c r="X22" s="27">
        <f t="shared" si="6"/>
        <v>4.3279907750047551E-3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1.0665580735095515</v>
      </c>
      <c r="Q23" s="8">
        <v>0.64166757660608975</v>
      </c>
      <c r="R23" s="8">
        <v>0</v>
      </c>
      <c r="S23" s="8">
        <v>0</v>
      </c>
      <c r="T23" s="8">
        <v>0</v>
      </c>
      <c r="U23" s="8">
        <v>2.7947438281456041E-2</v>
      </c>
      <c r="V23" s="8">
        <v>0</v>
      </c>
      <c r="W23" s="8">
        <v>0</v>
      </c>
      <c r="X23" s="8">
        <v>4.3279907750047551E-3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5.562419000360654</v>
      </c>
      <c r="D26" s="27">
        <f t="shared" si="7"/>
        <v>6.3635783017051075</v>
      </c>
      <c r="E26" s="27">
        <f t="shared" si="7"/>
        <v>6.6715356289536656</v>
      </c>
      <c r="F26" s="27">
        <f t="shared" si="7"/>
        <v>4.8502275629423846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4.674327400929231</v>
      </c>
      <c r="L26" s="27">
        <f t="shared" si="7"/>
        <v>3.2263372575059037</v>
      </c>
      <c r="M26" s="27">
        <f t="shared" si="7"/>
        <v>2.3768435463505497</v>
      </c>
      <c r="N26" s="27">
        <f t="shared" si="7"/>
        <v>3.8905202465677657</v>
      </c>
      <c r="O26" s="27">
        <f t="shared" si="7"/>
        <v>4.5222365119756702</v>
      </c>
      <c r="P26" s="27">
        <f t="shared" si="7"/>
        <v>4.3215515503208035</v>
      </c>
      <c r="Q26" s="27">
        <f t="shared" si="7"/>
        <v>5.2493070612298514</v>
      </c>
      <c r="R26" s="27">
        <f t="shared" si="7"/>
        <v>4.9424583157348998</v>
      </c>
      <c r="S26" s="27">
        <f t="shared" si="7"/>
        <v>5.177341451420399</v>
      </c>
      <c r="T26" s="27">
        <f t="shared" si="7"/>
        <v>4.8330196438058985</v>
      </c>
      <c r="U26" s="27">
        <f t="shared" si="7"/>
        <v>6.6476843042827385</v>
      </c>
      <c r="V26" s="27">
        <f t="shared" si="7"/>
        <v>2.7496610308086789</v>
      </c>
      <c r="W26" s="27">
        <f t="shared" si="7"/>
        <v>2.9525183813108189</v>
      </c>
      <c r="X26" s="27">
        <f t="shared" si="7"/>
        <v>2.9847804127294797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5.562419000360654</v>
      </c>
      <c r="D33" s="19">
        <f t="shared" si="9"/>
        <v>6.3635783017051075</v>
      </c>
      <c r="E33" s="19">
        <f t="shared" si="9"/>
        <v>6.6715356289536656</v>
      </c>
      <c r="F33" s="19">
        <f t="shared" si="9"/>
        <v>4.8502275629423846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4.674327400929231</v>
      </c>
      <c r="L33" s="19">
        <f t="shared" si="9"/>
        <v>3.2263372575059037</v>
      </c>
      <c r="M33" s="19">
        <f t="shared" si="9"/>
        <v>2.3768435463505497</v>
      </c>
      <c r="N33" s="19">
        <f t="shared" si="9"/>
        <v>3.8905202465677657</v>
      </c>
      <c r="O33" s="19">
        <f t="shared" si="9"/>
        <v>4.5222365119756702</v>
      </c>
      <c r="P33" s="19">
        <f t="shared" si="9"/>
        <v>4.3215515503208035</v>
      </c>
      <c r="Q33" s="19">
        <f t="shared" si="9"/>
        <v>5.2493070612298514</v>
      </c>
      <c r="R33" s="19">
        <f t="shared" si="9"/>
        <v>4.9424583157348998</v>
      </c>
      <c r="S33" s="19">
        <f t="shared" si="9"/>
        <v>5.177341451420399</v>
      </c>
      <c r="T33" s="19">
        <f t="shared" si="9"/>
        <v>4.8330196438058985</v>
      </c>
      <c r="U33" s="19">
        <f t="shared" si="9"/>
        <v>6.6476843042827385</v>
      </c>
      <c r="V33" s="19">
        <f t="shared" si="9"/>
        <v>2.7496610308086789</v>
      </c>
      <c r="W33" s="19">
        <f t="shared" si="9"/>
        <v>2.9525183813108189</v>
      </c>
      <c r="X33" s="19">
        <f t="shared" si="9"/>
        <v>2.9847804127294797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1.236810006611323</v>
      </c>
      <c r="O36" s="8">
        <v>4.5222365119756702</v>
      </c>
      <c r="P36" s="8">
        <v>4.3215515503208035</v>
      </c>
      <c r="Q36" s="8">
        <v>5.2493070612298514</v>
      </c>
      <c r="R36" s="8">
        <v>4.9424583157348998</v>
      </c>
      <c r="S36" s="8">
        <v>5.177341451420399</v>
      </c>
      <c r="T36" s="8">
        <v>4.55189183552862</v>
      </c>
      <c r="U36" s="8">
        <v>5.6521041956480076</v>
      </c>
      <c r="V36" s="8">
        <v>2.5388106243350737</v>
      </c>
      <c r="W36" s="8">
        <v>2.7042247141888747</v>
      </c>
      <c r="X36" s="8">
        <v>2.7658234854563561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0.12934063548648581</v>
      </c>
      <c r="U37" s="8">
        <v>1.6237967016780382E-2</v>
      </c>
      <c r="V37" s="8">
        <v>3.6515027038800602E-3</v>
      </c>
      <c r="W37" s="8">
        <v>3.8083709654873946E-3</v>
      </c>
      <c r="X37" s="8">
        <v>4.4058536337749157E-3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1.1944954369987744</v>
      </c>
      <c r="L43" s="8">
        <v>3.2263372575059037</v>
      </c>
      <c r="M43" s="8">
        <v>2.3768435463505497</v>
      </c>
      <c r="N43" s="8">
        <v>2.6537102399564425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0.15178717279079298</v>
      </c>
      <c r="U43" s="8">
        <v>0.97934214161795052</v>
      </c>
      <c r="V43" s="8">
        <v>0.20719890376972516</v>
      </c>
      <c r="W43" s="8">
        <v>0.24448529615645664</v>
      </c>
      <c r="X43" s="8">
        <v>0.21455107363934864</v>
      </c>
    </row>
    <row r="44" spans="1:24" ht="11.25" customHeight="1" x14ac:dyDescent="0.2">
      <c r="A44" s="28" t="s">
        <v>74</v>
      </c>
      <c r="B44" s="7" t="s">
        <v>75</v>
      </c>
      <c r="C44" s="8">
        <v>5.562419000360654</v>
      </c>
      <c r="D44" s="8">
        <v>4.8428928606035644</v>
      </c>
      <c r="E44" s="8">
        <v>6.6715356289536656</v>
      </c>
      <c r="F44" s="8">
        <v>4.8502275629423846</v>
      </c>
      <c r="G44" s="8">
        <v>0</v>
      </c>
      <c r="H44" s="8">
        <v>0</v>
      </c>
      <c r="I44" s="8">
        <v>0</v>
      </c>
      <c r="J44" s="8">
        <v>0</v>
      </c>
      <c r="K44" s="8">
        <v>2.4290919639820876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1.5206854411015434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1.0507399999483693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6.407982708087645</v>
      </c>
      <c r="D51" s="27">
        <v>6.4809688104466003</v>
      </c>
      <c r="E51" s="27">
        <v>7.6301344028443587</v>
      </c>
      <c r="F51" s="27">
        <v>8.3424227423019186</v>
      </c>
      <c r="G51" s="27">
        <v>9.9289049871817241</v>
      </c>
      <c r="H51" s="27">
        <v>9.0326411352298077</v>
      </c>
      <c r="I51" s="27">
        <v>8.0811496345031095</v>
      </c>
      <c r="J51" s="27">
        <v>6.991782823519868</v>
      </c>
      <c r="K51" s="27">
        <v>10.177040706208803</v>
      </c>
      <c r="L51" s="27">
        <v>13.83184276315</v>
      </c>
      <c r="M51" s="27">
        <v>11.442293161737579</v>
      </c>
      <c r="N51" s="27">
        <v>8.9368907209985373</v>
      </c>
      <c r="O51" s="27">
        <v>9.9668632934976245</v>
      </c>
      <c r="P51" s="27">
        <v>9.6668913368852962</v>
      </c>
      <c r="Q51" s="27">
        <v>9.5031448961369591</v>
      </c>
      <c r="R51" s="27">
        <v>9.440221897548648</v>
      </c>
      <c r="S51" s="27">
        <v>11.642664337961003</v>
      </c>
      <c r="T51" s="27">
        <v>11.751755498103169</v>
      </c>
      <c r="U51" s="27">
        <v>12.044474813034286</v>
      </c>
      <c r="V51" s="27">
        <v>3.6928921973544142</v>
      </c>
      <c r="W51" s="27">
        <v>3.0707890163775007</v>
      </c>
      <c r="X51" s="27">
        <v>4.0928675893953956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3.0701272810700462</v>
      </c>
      <c r="D61" s="49">
        <f t="shared" si="11"/>
        <v>2.6069381461232575</v>
      </c>
      <c r="E61" s="49">
        <f t="shared" si="11"/>
        <v>1.7018762077670306</v>
      </c>
      <c r="F61" s="49">
        <f t="shared" si="11"/>
        <v>1.0807116929567522</v>
      </c>
      <c r="G61" s="49">
        <f t="shared" si="11"/>
        <v>2.3871602194022938</v>
      </c>
      <c r="H61" s="49">
        <f t="shared" si="11"/>
        <v>1.2384583953163473</v>
      </c>
      <c r="I61" s="49">
        <f t="shared" si="11"/>
        <v>2.0721986708584783</v>
      </c>
      <c r="J61" s="49">
        <f t="shared" si="11"/>
        <v>2.8763782305687808</v>
      </c>
      <c r="K61" s="49">
        <f t="shared" si="11"/>
        <v>7.9573139462594709</v>
      </c>
      <c r="L61" s="49">
        <f t="shared" si="11"/>
        <v>7.3220601260837404</v>
      </c>
      <c r="M61" s="49">
        <f t="shared" si="11"/>
        <v>7.9111794482194213</v>
      </c>
      <c r="N61" s="49">
        <f t="shared" si="11"/>
        <v>8.022243832065584</v>
      </c>
      <c r="O61" s="49">
        <f t="shared" si="11"/>
        <v>12.651515601345103</v>
      </c>
      <c r="P61" s="49">
        <f t="shared" si="11"/>
        <v>11.636245961526662</v>
      </c>
      <c r="Q61" s="49">
        <f t="shared" si="11"/>
        <v>19.4092736601425</v>
      </c>
      <c r="R61" s="49">
        <f t="shared" si="11"/>
        <v>14.816937595822797</v>
      </c>
      <c r="S61" s="49">
        <f t="shared" si="11"/>
        <v>12.489595989276586</v>
      </c>
      <c r="T61" s="49">
        <f t="shared" si="11"/>
        <v>11.246454939532789</v>
      </c>
      <c r="U61" s="49">
        <f t="shared" si="11"/>
        <v>8.1716167498888783</v>
      </c>
      <c r="V61" s="49">
        <f t="shared" si="11"/>
        <v>4.198617409390712</v>
      </c>
      <c r="W61" s="49">
        <f t="shared" si="11"/>
        <v>5.6331949683659488</v>
      </c>
      <c r="X61" s="49">
        <f t="shared" si="11"/>
        <v>3.9456745059322889</v>
      </c>
    </row>
    <row r="62" spans="1:24" ht="11.25" customHeight="1" x14ac:dyDescent="0.2">
      <c r="A62" s="50" t="s">
        <v>92</v>
      </c>
      <c r="B62" s="51" t="s">
        <v>93</v>
      </c>
      <c r="C62" s="52">
        <v>3.0701272810700462</v>
      </c>
      <c r="D62" s="52">
        <v>2.6069381461232575</v>
      </c>
      <c r="E62" s="52">
        <v>1.7018762077670306</v>
      </c>
      <c r="F62" s="52">
        <v>1.0807116929567522</v>
      </c>
      <c r="G62" s="52">
        <v>2.3871602194022938</v>
      </c>
      <c r="H62" s="52">
        <v>1.2384583953163473</v>
      </c>
      <c r="I62" s="52">
        <v>2.0005876786684689</v>
      </c>
      <c r="J62" s="52">
        <v>2.840109528557806</v>
      </c>
      <c r="K62" s="52">
        <v>7.9213431478502976</v>
      </c>
      <c r="L62" s="52">
        <v>7.2276451891048898</v>
      </c>
      <c r="M62" s="52">
        <v>7.8833764849922563</v>
      </c>
      <c r="N62" s="52">
        <v>7.9989357852867249</v>
      </c>
      <c r="O62" s="52">
        <v>12.153232867838428</v>
      </c>
      <c r="P62" s="52">
        <v>11.486876120413191</v>
      </c>
      <c r="Q62" s="52">
        <v>18.510470924397769</v>
      </c>
      <c r="R62" s="52">
        <v>13.98993207947167</v>
      </c>
      <c r="S62" s="52">
        <v>11.830104372931224</v>
      </c>
      <c r="T62" s="52">
        <v>10.460629368381339</v>
      </c>
      <c r="U62" s="52">
        <v>8.1716167498888783</v>
      </c>
      <c r="V62" s="52">
        <v>4.198617409390712</v>
      </c>
      <c r="W62" s="52">
        <v>5.6210773470134141</v>
      </c>
      <c r="X62" s="52">
        <v>3.9456745059322889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0.49828273350667573</v>
      </c>
      <c r="P64" s="52">
        <v>0.14936984111346968</v>
      </c>
      <c r="Q64" s="52">
        <v>0.89880273574473046</v>
      </c>
      <c r="R64" s="52">
        <v>0.8270055163511274</v>
      </c>
      <c r="S64" s="52">
        <v>0.65949161634536069</v>
      </c>
      <c r="T64" s="52">
        <v>0.56860109467267217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7.1610992190009368E-2</v>
      </c>
      <c r="J68" s="52">
        <v>3.6268702010974783E-2</v>
      </c>
      <c r="K68" s="52">
        <v>3.5970798409172874E-2</v>
      </c>
      <c r="L68" s="52">
        <v>9.4414936978850408E-2</v>
      </c>
      <c r="M68" s="52">
        <v>2.7802963227164999E-2</v>
      </c>
      <c r="N68" s="52">
        <v>2.3308046778858678E-2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0.21722447647877782</v>
      </c>
      <c r="U69" s="52">
        <v>0</v>
      </c>
      <c r="V69" s="52">
        <v>0</v>
      </c>
      <c r="W69" s="52">
        <v>1.2117621352535083E-2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3.9197523847348124</v>
      </c>
      <c r="D2" s="21">
        <f t="shared" ref="D2:X2" si="0">SUM(D3,D17,D22,D25,D26,D51,D52)</f>
        <v>6.2002967162029075</v>
      </c>
      <c r="E2" s="21">
        <f t="shared" si="0"/>
        <v>6.2211667191790294</v>
      </c>
      <c r="F2" s="21">
        <f t="shared" si="0"/>
        <v>6.1092430043781487</v>
      </c>
      <c r="G2" s="21">
        <f t="shared" si="0"/>
        <v>5.7042137881934707</v>
      </c>
      <c r="H2" s="21">
        <f t="shared" si="0"/>
        <v>6.8356731953887149</v>
      </c>
      <c r="I2" s="21">
        <f t="shared" si="0"/>
        <v>7.9858302509380943</v>
      </c>
      <c r="J2" s="21">
        <f t="shared" si="0"/>
        <v>5.7228731237748578</v>
      </c>
      <c r="K2" s="21">
        <f t="shared" si="0"/>
        <v>14.335100620376068</v>
      </c>
      <c r="L2" s="21">
        <f t="shared" si="0"/>
        <v>7.6904233447615642</v>
      </c>
      <c r="M2" s="21">
        <f t="shared" si="0"/>
        <v>12.191816123283603</v>
      </c>
      <c r="N2" s="21">
        <f t="shared" si="0"/>
        <v>6.752268184430382</v>
      </c>
      <c r="O2" s="21">
        <f t="shared" si="0"/>
        <v>3.75290498207803</v>
      </c>
      <c r="P2" s="21">
        <f t="shared" si="0"/>
        <v>4.7681709172580717</v>
      </c>
      <c r="Q2" s="21">
        <f t="shared" si="0"/>
        <v>1.3930467417838486</v>
      </c>
      <c r="R2" s="21">
        <f t="shared" si="0"/>
        <v>2.6547211688143824</v>
      </c>
      <c r="S2" s="21">
        <f t="shared" si="0"/>
        <v>1.8143461510010748</v>
      </c>
      <c r="T2" s="21">
        <f t="shared" si="0"/>
        <v>7.1271696484415585</v>
      </c>
      <c r="U2" s="21">
        <f t="shared" si="0"/>
        <v>8.0419100348027808</v>
      </c>
      <c r="V2" s="21">
        <f t="shared" si="0"/>
        <v>11.119917839420477</v>
      </c>
      <c r="W2" s="21">
        <f t="shared" si="0"/>
        <v>9.4466739085638096</v>
      </c>
      <c r="X2" s="21">
        <f t="shared" si="0"/>
        <v>11.886660507225258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4.0264010202356766E-2</v>
      </c>
      <c r="V3" s="24">
        <f t="shared" si="2"/>
        <v>5.9683546427928029E-3</v>
      </c>
      <c r="W3" s="24">
        <f t="shared" si="2"/>
        <v>3.2648741441059038E-2</v>
      </c>
      <c r="X3" s="24">
        <f t="shared" ref="X3" si="3">SUM(X4,X8,X11)</f>
        <v>0.30382877000255487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4.0264010202356766E-2</v>
      </c>
      <c r="V4" s="19">
        <f t="shared" si="5"/>
        <v>5.9683546427928029E-3</v>
      </c>
      <c r="W4" s="19">
        <f t="shared" si="5"/>
        <v>3.2648741441059038E-2</v>
      </c>
      <c r="X4" s="19">
        <f t="shared" ref="X4" si="6">SUM(X5:X7)</f>
        <v>0.30382877000255487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4.0264010202356766E-2</v>
      </c>
      <c r="V7" s="8">
        <v>5.9683546427928029E-3</v>
      </c>
      <c r="W7" s="8">
        <v>3.2648741441059038E-2</v>
      </c>
      <c r="X7" s="8">
        <v>0.30382877000255487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0.3323661171230532</v>
      </c>
      <c r="Q22" s="27">
        <f t="shared" si="10"/>
        <v>5.7018600117356953E-2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1.1750182232741612E-2</v>
      </c>
      <c r="V22" s="27">
        <f t="shared" si="10"/>
        <v>0</v>
      </c>
      <c r="W22" s="27">
        <f t="shared" si="10"/>
        <v>0</v>
      </c>
      <c r="X22" s="27">
        <f t="shared" si="10"/>
        <v>6.9622840912133988E-3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0.3323661171230532</v>
      </c>
      <c r="Q23" s="8">
        <v>5.7018600117356953E-2</v>
      </c>
      <c r="R23" s="8">
        <v>0</v>
      </c>
      <c r="S23" s="8">
        <v>0</v>
      </c>
      <c r="T23" s="8">
        <v>0</v>
      </c>
      <c r="U23" s="8">
        <v>1.1750182232741612E-2</v>
      </c>
      <c r="V23" s="8">
        <v>0</v>
      </c>
      <c r="W23" s="8">
        <v>0</v>
      </c>
      <c r="X23" s="8">
        <v>6.9622840912133988E-3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1.8065424522176792</v>
      </c>
      <c r="D26" s="27">
        <f t="shared" si="11"/>
        <v>3.0606243167517837</v>
      </c>
      <c r="E26" s="27">
        <f t="shared" si="11"/>
        <v>2.876394500302748</v>
      </c>
      <c r="F26" s="27">
        <f t="shared" si="11"/>
        <v>2.2251664733514889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4.47686875366721</v>
      </c>
      <c r="L26" s="27">
        <f t="shared" si="11"/>
        <v>1.4379108683386508</v>
      </c>
      <c r="M26" s="27">
        <f t="shared" si="11"/>
        <v>2.0719576935491681</v>
      </c>
      <c r="N26" s="27">
        <f t="shared" si="11"/>
        <v>2.0246011854607282</v>
      </c>
      <c r="O26" s="27">
        <f t="shared" si="11"/>
        <v>1.1526232104757637</v>
      </c>
      <c r="P26" s="27">
        <f t="shared" si="11"/>
        <v>1.346703329525144</v>
      </c>
      <c r="Q26" s="27">
        <f t="shared" si="11"/>
        <v>0.46645358302282425</v>
      </c>
      <c r="R26" s="27">
        <f t="shared" si="11"/>
        <v>0.89637773299350043</v>
      </c>
      <c r="S26" s="27">
        <f t="shared" si="11"/>
        <v>0.54901212189073034</v>
      </c>
      <c r="T26" s="27">
        <f t="shared" si="11"/>
        <v>2.0432996149220961</v>
      </c>
      <c r="U26" s="27">
        <f t="shared" si="11"/>
        <v>2.7989521836011226</v>
      </c>
      <c r="V26" s="27">
        <f t="shared" si="11"/>
        <v>4.6735627140877316</v>
      </c>
      <c r="W26" s="27">
        <f t="shared" si="11"/>
        <v>4.5453612782274266</v>
      </c>
      <c r="X26" s="27">
        <f t="shared" si="11"/>
        <v>4.8054613694515576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1.8065424522176792</v>
      </c>
      <c r="D33" s="19">
        <f t="shared" si="13"/>
        <v>3.0606243167517837</v>
      </c>
      <c r="E33" s="19">
        <f t="shared" si="13"/>
        <v>2.876394500302748</v>
      </c>
      <c r="F33" s="19">
        <f t="shared" si="13"/>
        <v>2.2251664733514889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4.47686875366721</v>
      </c>
      <c r="L33" s="19">
        <f t="shared" si="13"/>
        <v>1.4379108683386508</v>
      </c>
      <c r="M33" s="19">
        <f t="shared" si="13"/>
        <v>2.0719576935491681</v>
      </c>
      <c r="N33" s="19">
        <f t="shared" si="13"/>
        <v>2.0246011854607282</v>
      </c>
      <c r="O33" s="19">
        <f t="shared" si="13"/>
        <v>1.1526232104757637</v>
      </c>
      <c r="P33" s="19">
        <f t="shared" si="13"/>
        <v>1.346703329525144</v>
      </c>
      <c r="Q33" s="19">
        <f t="shared" si="13"/>
        <v>0.46645358302282425</v>
      </c>
      <c r="R33" s="19">
        <f t="shared" si="13"/>
        <v>0.89637773299350043</v>
      </c>
      <c r="S33" s="19">
        <f t="shared" si="13"/>
        <v>0.54901212189073034</v>
      </c>
      <c r="T33" s="19">
        <f t="shared" si="13"/>
        <v>2.0432996149220961</v>
      </c>
      <c r="U33" s="19">
        <f t="shared" si="13"/>
        <v>2.7989521836011226</v>
      </c>
      <c r="V33" s="19">
        <f t="shared" si="13"/>
        <v>4.6735627140877316</v>
      </c>
      <c r="W33" s="19">
        <f t="shared" si="13"/>
        <v>4.5453612782274266</v>
      </c>
      <c r="X33" s="19">
        <f t="shared" si="13"/>
        <v>4.8054613694515576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0.64044202557645624</v>
      </c>
      <c r="O36" s="8">
        <v>1.1526232104757637</v>
      </c>
      <c r="P36" s="8">
        <v>1.346703329525144</v>
      </c>
      <c r="Q36" s="8">
        <v>0.46645358302282425</v>
      </c>
      <c r="R36" s="8">
        <v>0.89637773299350043</v>
      </c>
      <c r="S36" s="8">
        <v>0.54901212189073034</v>
      </c>
      <c r="T36" s="8">
        <v>1.9217503276060097</v>
      </c>
      <c r="U36" s="8">
        <v>2.3763628576066917</v>
      </c>
      <c r="V36" s="8">
        <v>4.3117076065851156</v>
      </c>
      <c r="W36" s="8">
        <v>4.1588903819729586</v>
      </c>
      <c r="X36" s="8">
        <v>4.4492813993754483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5.6881854583588659E-2</v>
      </c>
      <c r="U37" s="8">
        <v>7.0965252413598716E-3</v>
      </c>
      <c r="V37" s="8">
        <v>6.4650135337694474E-3</v>
      </c>
      <c r="W37" s="8">
        <v>6.1313357982639028E-3</v>
      </c>
      <c r="X37" s="8">
        <v>7.4004452547930238E-3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1.1403928468508739</v>
      </c>
      <c r="L43" s="8">
        <v>1.4379108683386508</v>
      </c>
      <c r="M43" s="8">
        <v>2.0719576935491681</v>
      </c>
      <c r="N43" s="8">
        <v>1.384159159884272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6.4667432732497448E-2</v>
      </c>
      <c r="U43" s="8">
        <v>0.41549280075307071</v>
      </c>
      <c r="V43" s="8">
        <v>0.35539009396884708</v>
      </c>
      <c r="W43" s="8">
        <v>0.38033956045620421</v>
      </c>
      <c r="X43" s="8">
        <v>0.34877952482131647</v>
      </c>
    </row>
    <row r="44" spans="1:24" ht="11.25" customHeight="1" x14ac:dyDescent="0.2">
      <c r="A44" s="28" t="s">
        <v>74</v>
      </c>
      <c r="B44" s="7" t="s">
        <v>75</v>
      </c>
      <c r="C44" s="8">
        <v>1.8065424522176792</v>
      </c>
      <c r="D44" s="8">
        <v>2.3083614923334683</v>
      </c>
      <c r="E44" s="8">
        <v>2.876394500302748</v>
      </c>
      <c r="F44" s="8">
        <v>2.2251664733514889</v>
      </c>
      <c r="G44" s="8">
        <v>0</v>
      </c>
      <c r="H44" s="8">
        <v>0</v>
      </c>
      <c r="I44" s="8">
        <v>0</v>
      </c>
      <c r="J44" s="8">
        <v>0</v>
      </c>
      <c r="K44" s="8">
        <v>2.3002513516875247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0.7522628244183156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1.036224555128811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2.1132099325171332</v>
      </c>
      <c r="D51" s="27">
        <v>3.1396723994511238</v>
      </c>
      <c r="E51" s="27">
        <v>3.3447722188762818</v>
      </c>
      <c r="F51" s="27">
        <v>3.8840765310266598</v>
      </c>
      <c r="G51" s="27">
        <v>5.7042137881934707</v>
      </c>
      <c r="H51" s="27">
        <v>6.8356731953887149</v>
      </c>
      <c r="I51" s="27">
        <v>7.9858302509380943</v>
      </c>
      <c r="J51" s="27">
        <v>5.7228731237748578</v>
      </c>
      <c r="K51" s="27">
        <v>9.8582318667088575</v>
      </c>
      <c r="L51" s="27">
        <v>6.252512476422913</v>
      </c>
      <c r="M51" s="27">
        <v>10.119858429734435</v>
      </c>
      <c r="N51" s="27">
        <v>4.7276669989696538</v>
      </c>
      <c r="O51" s="27">
        <v>2.6002817716022664</v>
      </c>
      <c r="P51" s="27">
        <v>3.0891014706098745</v>
      </c>
      <c r="Q51" s="27">
        <v>0.86957455864366751</v>
      </c>
      <c r="R51" s="27">
        <v>1.758343435820882</v>
      </c>
      <c r="S51" s="27">
        <v>1.2653340291103445</v>
      </c>
      <c r="T51" s="27">
        <v>5.083870033519462</v>
      </c>
      <c r="U51" s="27">
        <v>5.1909436587665603</v>
      </c>
      <c r="V51" s="27">
        <v>6.4403867706899529</v>
      </c>
      <c r="W51" s="27">
        <v>4.8686638888953242</v>
      </c>
      <c r="X51" s="27">
        <v>6.7704080836799321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1.0319653089170753</v>
      </c>
      <c r="D61" s="49">
        <f t="shared" si="15"/>
        <v>1.2896175631601765</v>
      </c>
      <c r="E61" s="49">
        <f t="shared" si="15"/>
        <v>0.75844185588894919</v>
      </c>
      <c r="F61" s="49">
        <f t="shared" si="15"/>
        <v>0.51206913609138449</v>
      </c>
      <c r="G61" s="49">
        <f t="shared" si="15"/>
        <v>1.4000895514860585</v>
      </c>
      <c r="H61" s="49">
        <f t="shared" si="15"/>
        <v>0.95625249352863195</v>
      </c>
      <c r="I61" s="49">
        <f t="shared" si="15"/>
        <v>2.0880195849278143</v>
      </c>
      <c r="J61" s="49">
        <f t="shared" si="15"/>
        <v>2.4045587077728245</v>
      </c>
      <c r="K61" s="49">
        <f t="shared" si="15"/>
        <v>7.8462553386223881</v>
      </c>
      <c r="L61" s="49">
        <f t="shared" si="15"/>
        <v>3.3732153848816235</v>
      </c>
      <c r="M61" s="49">
        <f t="shared" si="15"/>
        <v>7.1367482934955158</v>
      </c>
      <c r="N61" s="49">
        <f t="shared" si="15"/>
        <v>4.3242542536573323</v>
      </c>
      <c r="O61" s="49">
        <f t="shared" si="15"/>
        <v>3.3594274620385121</v>
      </c>
      <c r="P61" s="49">
        <f t="shared" si="15"/>
        <v>3.7842380246426637</v>
      </c>
      <c r="Q61" s="49">
        <f t="shared" si="15"/>
        <v>1.8062496433941309</v>
      </c>
      <c r="R61" s="49">
        <f t="shared" si="15"/>
        <v>2.8070666658167811</v>
      </c>
      <c r="S61" s="49">
        <f t="shared" si="15"/>
        <v>1.3795828624041768</v>
      </c>
      <c r="T61" s="49">
        <f t="shared" si="15"/>
        <v>4.9389364717668531</v>
      </c>
      <c r="U61" s="49">
        <f t="shared" si="15"/>
        <v>3.5712650769876761</v>
      </c>
      <c r="V61" s="49">
        <f t="shared" si="15"/>
        <v>7.4336843146762126</v>
      </c>
      <c r="W61" s="49">
        <f t="shared" si="15"/>
        <v>9.0685768177983039</v>
      </c>
      <c r="X61" s="49">
        <f t="shared" si="15"/>
        <v>6.6274893815222411</v>
      </c>
    </row>
    <row r="62" spans="1:24" ht="11.25" customHeight="1" x14ac:dyDescent="0.2">
      <c r="A62" s="50" t="s">
        <v>92</v>
      </c>
      <c r="B62" s="51" t="s">
        <v>93</v>
      </c>
      <c r="C62" s="52">
        <v>1.0319653089170753</v>
      </c>
      <c r="D62" s="52">
        <v>1.2896175631601765</v>
      </c>
      <c r="E62" s="52">
        <v>0.75844185588894919</v>
      </c>
      <c r="F62" s="52">
        <v>0.51206913609138449</v>
      </c>
      <c r="G62" s="52">
        <v>1.4000895514860585</v>
      </c>
      <c r="H62" s="52">
        <v>0.95625249352863195</v>
      </c>
      <c r="I62" s="52">
        <v>2.0178614618817674</v>
      </c>
      <c r="J62" s="52">
        <v>2.3751456228702845</v>
      </c>
      <c r="K62" s="52">
        <v>7.8119137748702467</v>
      </c>
      <c r="L62" s="52">
        <v>3.3311366270891583</v>
      </c>
      <c r="M62" s="52">
        <v>7.1125117114746086</v>
      </c>
      <c r="N62" s="52">
        <v>4.3120969178780886</v>
      </c>
      <c r="O62" s="52">
        <v>3.229429139508408</v>
      </c>
      <c r="P62" s="52">
        <v>3.7365061758229943</v>
      </c>
      <c r="Q62" s="52">
        <v>1.7240057124865156</v>
      </c>
      <c r="R62" s="52">
        <v>2.6530279433328037</v>
      </c>
      <c r="S62" s="52">
        <v>1.3079087885108027</v>
      </c>
      <c r="T62" s="52">
        <v>4.6004103532277378</v>
      </c>
      <c r="U62" s="52">
        <v>3.5712650769876761</v>
      </c>
      <c r="V62" s="52">
        <v>7.4336843146762126</v>
      </c>
      <c r="W62" s="52">
        <v>9.0497257422880271</v>
      </c>
      <c r="X62" s="52">
        <v>6.6274893815222411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0.12999832253010404</v>
      </c>
      <c r="P64" s="52">
        <v>4.7731848819669548E-2</v>
      </c>
      <c r="Q64" s="52">
        <v>8.2243930907615281E-2</v>
      </c>
      <c r="R64" s="52">
        <v>0.15403872248397754</v>
      </c>
      <c r="S64" s="52">
        <v>7.1674073893374129E-2</v>
      </c>
      <c r="T64" s="52">
        <v>0.24597976589109113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7.0158123046046655E-2</v>
      </c>
      <c r="J68" s="52">
        <v>2.9413084902539958E-2</v>
      </c>
      <c r="K68" s="52">
        <v>3.4341563752141487E-2</v>
      </c>
      <c r="L68" s="52">
        <v>4.2078757792465331E-2</v>
      </c>
      <c r="M68" s="52">
        <v>2.4236582020907234E-2</v>
      </c>
      <c r="N68" s="52">
        <v>1.2157335779243888E-2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9.2546352648024383E-2</v>
      </c>
      <c r="U69" s="52">
        <v>0</v>
      </c>
      <c r="V69" s="52">
        <v>0</v>
      </c>
      <c r="W69" s="52">
        <v>1.885107551027744E-2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4.8468330268168884</v>
      </c>
      <c r="D2" s="21">
        <f t="shared" ref="D2:X2" si="0">SUM(D3,D17,D22,D25,D26,D51,D52)</f>
        <v>6.6160926116453833</v>
      </c>
      <c r="E2" s="21">
        <f t="shared" si="0"/>
        <v>7.1434022890229452</v>
      </c>
      <c r="F2" s="21">
        <f t="shared" si="0"/>
        <v>7.0899738103775478</v>
      </c>
      <c r="G2" s="21">
        <f t="shared" si="0"/>
        <v>6.9359112246248076</v>
      </c>
      <c r="H2" s="21">
        <f t="shared" si="0"/>
        <v>8.6193356693814867</v>
      </c>
      <c r="I2" s="21">
        <f t="shared" si="0"/>
        <v>10.288800114558796</v>
      </c>
      <c r="J2" s="21">
        <f t="shared" si="0"/>
        <v>7.986244052705274</v>
      </c>
      <c r="K2" s="21">
        <f t="shared" si="0"/>
        <v>11.249142032485899</v>
      </c>
      <c r="L2" s="21">
        <f t="shared" si="0"/>
        <v>9.8734231945825375</v>
      </c>
      <c r="M2" s="21">
        <f t="shared" si="0"/>
        <v>12.347333728628264</v>
      </c>
      <c r="N2" s="21">
        <f t="shared" si="0"/>
        <v>12.210551408003321</v>
      </c>
      <c r="O2" s="21">
        <f t="shared" si="0"/>
        <v>11.130107212448678</v>
      </c>
      <c r="P2" s="21">
        <f t="shared" si="0"/>
        <v>12.13094261780453</v>
      </c>
      <c r="Q2" s="21">
        <f t="shared" si="0"/>
        <v>10.2054101056505</v>
      </c>
      <c r="R2" s="21">
        <f t="shared" si="0"/>
        <v>9.6587406179020761</v>
      </c>
      <c r="S2" s="21">
        <f t="shared" si="0"/>
        <v>11.191968099617528</v>
      </c>
      <c r="T2" s="21">
        <f t="shared" si="0"/>
        <v>10.850948529649372</v>
      </c>
      <c r="U2" s="21">
        <f t="shared" si="0"/>
        <v>13.506794968618463</v>
      </c>
      <c r="V2" s="21">
        <f t="shared" si="0"/>
        <v>10.280684132385776</v>
      </c>
      <c r="W2" s="21">
        <f t="shared" si="0"/>
        <v>9.5482878623290635</v>
      </c>
      <c r="X2" s="21">
        <f t="shared" si="0"/>
        <v>12.100092139481582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5.8042173015445842E-2</v>
      </c>
      <c r="V3" s="24">
        <f t="shared" si="2"/>
        <v>4.7772053265575732E-3</v>
      </c>
      <c r="W3" s="24">
        <f t="shared" si="2"/>
        <v>2.8550947140131337E-2</v>
      </c>
      <c r="X3" s="24">
        <f t="shared" ref="X3" si="3">SUM(X4,X8,X11)</f>
        <v>0.26689802449345124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5.8042173015445842E-2</v>
      </c>
      <c r="V4" s="19">
        <f t="shared" si="5"/>
        <v>4.7772053265575732E-3</v>
      </c>
      <c r="W4" s="19">
        <f t="shared" si="5"/>
        <v>2.8550947140131337E-2</v>
      </c>
      <c r="X4" s="19">
        <f t="shared" ref="X4" si="6">SUM(X5:X7)</f>
        <v>0.26689802449345124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5.8042173015445842E-2</v>
      </c>
      <c r="V7" s="8">
        <v>4.7772053265575732E-3</v>
      </c>
      <c r="W7" s="8">
        <v>2.8550947140131337E-2</v>
      </c>
      <c r="X7" s="8">
        <v>0.26689802449345124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0.72866830514564662</v>
      </c>
      <c r="Q22" s="27">
        <f t="shared" si="10"/>
        <v>0.35509820468380243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1.693835528771763E-2</v>
      </c>
      <c r="V22" s="27">
        <f t="shared" si="10"/>
        <v>0</v>
      </c>
      <c r="W22" s="27">
        <f t="shared" si="10"/>
        <v>0</v>
      </c>
      <c r="X22" s="27">
        <f t="shared" si="10"/>
        <v>6.1160102444920332E-3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0.72866830514564662</v>
      </c>
      <c r="Q23" s="8">
        <v>0.35509820468380243</v>
      </c>
      <c r="R23" s="8">
        <v>0</v>
      </c>
      <c r="S23" s="8">
        <v>0</v>
      </c>
      <c r="T23" s="8">
        <v>0</v>
      </c>
      <c r="U23" s="8">
        <v>1.693835528771763E-2</v>
      </c>
      <c r="V23" s="8">
        <v>0</v>
      </c>
      <c r="W23" s="8">
        <v>0</v>
      </c>
      <c r="X23" s="8">
        <v>6.1160102444920332E-3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2.0582656674216659</v>
      </c>
      <c r="D26" s="27">
        <f t="shared" si="11"/>
        <v>3.0083538215431078</v>
      </c>
      <c r="E26" s="27">
        <f t="shared" si="11"/>
        <v>3.0217989107435859</v>
      </c>
      <c r="F26" s="27">
        <f t="shared" si="11"/>
        <v>2.3518330837061256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3.0605046054035574</v>
      </c>
      <c r="L26" s="27">
        <f t="shared" si="11"/>
        <v>1.6328884341554448</v>
      </c>
      <c r="M26" s="27">
        <f t="shared" si="11"/>
        <v>1.8483353201002815</v>
      </c>
      <c r="N26" s="27">
        <f t="shared" si="11"/>
        <v>3.2555891279715059</v>
      </c>
      <c r="O26" s="27">
        <f t="shared" si="11"/>
        <v>2.9458622775485681</v>
      </c>
      <c r="P26" s="27">
        <f t="shared" si="11"/>
        <v>2.9524671201540542</v>
      </c>
      <c r="Q26" s="27">
        <f t="shared" si="11"/>
        <v>2.9049613557473255</v>
      </c>
      <c r="R26" s="27">
        <f t="shared" si="11"/>
        <v>2.781885951271601</v>
      </c>
      <c r="S26" s="27">
        <f t="shared" si="11"/>
        <v>2.8943684266888741</v>
      </c>
      <c r="T26" s="27">
        <f t="shared" si="11"/>
        <v>2.6536320612720075</v>
      </c>
      <c r="U26" s="27">
        <f t="shared" si="11"/>
        <v>4.0717263921161422</v>
      </c>
      <c r="V26" s="27">
        <f t="shared" si="11"/>
        <v>3.7596034951035886</v>
      </c>
      <c r="W26" s="27">
        <f t="shared" si="11"/>
        <v>3.999565620461758</v>
      </c>
      <c r="X26" s="27">
        <f t="shared" si="11"/>
        <v>4.242519537818966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2.0582656674216659</v>
      </c>
      <c r="D33" s="19">
        <f t="shared" si="13"/>
        <v>3.0083538215431078</v>
      </c>
      <c r="E33" s="19">
        <f t="shared" si="13"/>
        <v>3.0217989107435859</v>
      </c>
      <c r="F33" s="19">
        <f t="shared" si="13"/>
        <v>2.3518330837061256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3.0605046054035574</v>
      </c>
      <c r="L33" s="19">
        <f t="shared" si="13"/>
        <v>1.6328884341554448</v>
      </c>
      <c r="M33" s="19">
        <f t="shared" si="13"/>
        <v>1.8483353201002815</v>
      </c>
      <c r="N33" s="19">
        <f t="shared" si="13"/>
        <v>3.2555891279715059</v>
      </c>
      <c r="O33" s="19">
        <f t="shared" si="13"/>
        <v>2.9458622775485681</v>
      </c>
      <c r="P33" s="19">
        <f t="shared" si="13"/>
        <v>2.9524671201540542</v>
      </c>
      <c r="Q33" s="19">
        <f t="shared" si="13"/>
        <v>2.9049613557473255</v>
      </c>
      <c r="R33" s="19">
        <f t="shared" si="13"/>
        <v>2.781885951271601</v>
      </c>
      <c r="S33" s="19">
        <f t="shared" si="13"/>
        <v>2.8943684266888741</v>
      </c>
      <c r="T33" s="19">
        <f t="shared" si="13"/>
        <v>2.6536320612720075</v>
      </c>
      <c r="U33" s="19">
        <f t="shared" si="13"/>
        <v>4.0717263921161422</v>
      </c>
      <c r="V33" s="19">
        <f t="shared" si="13"/>
        <v>3.7596034951035886</v>
      </c>
      <c r="W33" s="19">
        <f t="shared" si="13"/>
        <v>3.999565620461758</v>
      </c>
      <c r="X33" s="19">
        <f t="shared" si="13"/>
        <v>4.242519537818966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0.99632196781221949</v>
      </c>
      <c r="O36" s="8">
        <v>2.9458622775485681</v>
      </c>
      <c r="P36" s="8">
        <v>2.9524671201540542</v>
      </c>
      <c r="Q36" s="8">
        <v>2.9049613557473255</v>
      </c>
      <c r="R36" s="8">
        <v>2.781885951271601</v>
      </c>
      <c r="S36" s="8">
        <v>2.8943684266888741</v>
      </c>
      <c r="T36" s="8">
        <v>2.4919087168653724</v>
      </c>
      <c r="U36" s="8">
        <v>3.4256216267453037</v>
      </c>
      <c r="V36" s="8">
        <v>3.4511877690798105</v>
      </c>
      <c r="W36" s="8">
        <v>3.6369015838381702</v>
      </c>
      <c r="X36" s="8">
        <v>3.9084659951681986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7.273774992992553E-2</v>
      </c>
      <c r="U37" s="8">
        <v>1.0095827741859735E-2</v>
      </c>
      <c r="V37" s="8">
        <v>5.1017637623504896E-3</v>
      </c>
      <c r="W37" s="8">
        <v>5.2785732362487011E-3</v>
      </c>
      <c r="X37" s="8">
        <v>6.4057411114320575E-3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0.8136799961503508</v>
      </c>
      <c r="L43" s="8">
        <v>1.6328884341554448</v>
      </c>
      <c r="M43" s="8">
        <v>1.8483353201002815</v>
      </c>
      <c r="N43" s="8">
        <v>2.2592671601592862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8.8985594476709645E-2</v>
      </c>
      <c r="U43" s="8">
        <v>0.63600893762897848</v>
      </c>
      <c r="V43" s="8">
        <v>0.30331396226142748</v>
      </c>
      <c r="W43" s="8">
        <v>0.35738546338733918</v>
      </c>
      <c r="X43" s="8">
        <v>0.32764780153933493</v>
      </c>
    </row>
    <row r="44" spans="1:24" ht="11.25" customHeight="1" x14ac:dyDescent="0.2">
      <c r="A44" s="28" t="s">
        <v>74</v>
      </c>
      <c r="B44" s="7" t="s">
        <v>75</v>
      </c>
      <c r="C44" s="8">
        <v>2.0582656674216659</v>
      </c>
      <c r="D44" s="8">
        <v>2.2759727670629673</v>
      </c>
      <c r="E44" s="8">
        <v>3.0217989107435859</v>
      </c>
      <c r="F44" s="8">
        <v>2.3518330837061256</v>
      </c>
      <c r="G44" s="8">
        <v>0</v>
      </c>
      <c r="H44" s="8">
        <v>0</v>
      </c>
      <c r="I44" s="8">
        <v>0</v>
      </c>
      <c r="J44" s="8">
        <v>0</v>
      </c>
      <c r="K44" s="8">
        <v>1.5556605243303872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0.73238105448014079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0.69116408492281955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2.7885673593952225</v>
      </c>
      <c r="D51" s="27">
        <v>3.6077387901022751</v>
      </c>
      <c r="E51" s="27">
        <v>4.1216033782793593</v>
      </c>
      <c r="F51" s="27">
        <v>4.7381407266714222</v>
      </c>
      <c r="G51" s="27">
        <v>6.9359112246248076</v>
      </c>
      <c r="H51" s="27">
        <v>8.6193356693814867</v>
      </c>
      <c r="I51" s="27">
        <v>10.288800114558796</v>
      </c>
      <c r="J51" s="27">
        <v>7.986244052705274</v>
      </c>
      <c r="K51" s="27">
        <v>8.1886374270823428</v>
      </c>
      <c r="L51" s="27">
        <v>8.2405347604270922</v>
      </c>
      <c r="M51" s="27">
        <v>10.498998408527983</v>
      </c>
      <c r="N51" s="27">
        <v>8.9549622800318147</v>
      </c>
      <c r="O51" s="27">
        <v>8.1842449349001107</v>
      </c>
      <c r="P51" s="27">
        <v>8.4498071925048297</v>
      </c>
      <c r="Q51" s="27">
        <v>6.9453505452193731</v>
      </c>
      <c r="R51" s="27">
        <v>6.8768546666304742</v>
      </c>
      <c r="S51" s="27">
        <v>8.2975996729286532</v>
      </c>
      <c r="T51" s="27">
        <v>8.1973164683773643</v>
      </c>
      <c r="U51" s="27">
        <v>9.3600880481991577</v>
      </c>
      <c r="V51" s="27">
        <v>6.5163034319556292</v>
      </c>
      <c r="W51" s="27">
        <v>5.5201712947271737</v>
      </c>
      <c r="X51" s="27">
        <v>7.5845585669246729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1.1620866100128771</v>
      </c>
      <c r="D61" s="49">
        <f t="shared" si="15"/>
        <v>1.2555338907165641</v>
      </c>
      <c r="E61" s="49">
        <f t="shared" si="15"/>
        <v>0.78786113634401955</v>
      </c>
      <c r="F61" s="49">
        <f t="shared" si="15"/>
        <v>0.53530877095186291</v>
      </c>
      <c r="G61" s="49">
        <f t="shared" si="15"/>
        <v>1.4769294291116459</v>
      </c>
      <c r="H61" s="49">
        <f t="shared" si="15"/>
        <v>1.05346831115502</v>
      </c>
      <c r="I61" s="49">
        <f t="shared" si="15"/>
        <v>2.3357455842137096</v>
      </c>
      <c r="J61" s="49">
        <f t="shared" si="15"/>
        <v>2.885779701658397</v>
      </c>
      <c r="K61" s="49">
        <f t="shared" si="15"/>
        <v>5.2350668751181466</v>
      </c>
      <c r="L61" s="49">
        <f t="shared" si="15"/>
        <v>3.6010027290346351</v>
      </c>
      <c r="M61" s="49">
        <f t="shared" si="15"/>
        <v>5.9695533782850623</v>
      </c>
      <c r="N61" s="49">
        <f t="shared" si="15"/>
        <v>6.636631674277079</v>
      </c>
      <c r="O61" s="49">
        <f t="shared" si="15"/>
        <v>8.5463662166163861</v>
      </c>
      <c r="P61" s="49">
        <f t="shared" si="15"/>
        <v>8.2032711338306754</v>
      </c>
      <c r="Q61" s="49">
        <f t="shared" si="15"/>
        <v>11.222455976463369</v>
      </c>
      <c r="R61" s="49">
        <f t="shared" si="15"/>
        <v>8.7115278983604227</v>
      </c>
      <c r="S61" s="49">
        <f t="shared" si="15"/>
        <v>7.2678201083192349</v>
      </c>
      <c r="T61" s="49">
        <f t="shared" si="15"/>
        <v>6.4067513087003576</v>
      </c>
      <c r="U61" s="49">
        <f t="shared" si="15"/>
        <v>5.080638173123444</v>
      </c>
      <c r="V61" s="49">
        <f t="shared" si="15"/>
        <v>5.8661750759330697</v>
      </c>
      <c r="W61" s="49">
        <f t="shared" si="15"/>
        <v>7.8087790938357502</v>
      </c>
      <c r="X61" s="49">
        <f t="shared" si="15"/>
        <v>5.7366793125454709</v>
      </c>
    </row>
    <row r="62" spans="1:24" ht="11.25" customHeight="1" x14ac:dyDescent="0.2">
      <c r="A62" s="50" t="s">
        <v>92</v>
      </c>
      <c r="B62" s="51" t="s">
        <v>93</v>
      </c>
      <c r="C62" s="52">
        <v>1.1620866100128771</v>
      </c>
      <c r="D62" s="52">
        <v>1.2555338907165641</v>
      </c>
      <c r="E62" s="52">
        <v>0.78786113634401955</v>
      </c>
      <c r="F62" s="52">
        <v>0.53530877095186291</v>
      </c>
      <c r="G62" s="52">
        <v>1.4769294291116459</v>
      </c>
      <c r="H62" s="52">
        <v>1.05346831115502</v>
      </c>
      <c r="I62" s="52">
        <v>2.2537300594497656</v>
      </c>
      <c r="J62" s="52">
        <v>2.8487448485719118</v>
      </c>
      <c r="K62" s="52">
        <v>5.2105638772794611</v>
      </c>
      <c r="L62" s="52">
        <v>3.5532181838059507</v>
      </c>
      <c r="M62" s="52">
        <v>5.9479326035331344</v>
      </c>
      <c r="N62" s="52">
        <v>6.6167880968351813</v>
      </c>
      <c r="O62" s="52">
        <v>8.1372035926531652</v>
      </c>
      <c r="P62" s="52">
        <v>8.0727073037638153</v>
      </c>
      <c r="Q62" s="52">
        <v>10.565568163115715</v>
      </c>
      <c r="R62" s="52">
        <v>8.1090847771955286</v>
      </c>
      <c r="S62" s="52">
        <v>6.7978076385579698</v>
      </c>
      <c r="T62" s="52">
        <v>5.8827810783909236</v>
      </c>
      <c r="U62" s="52">
        <v>5.080638173123444</v>
      </c>
      <c r="V62" s="52">
        <v>5.8661750759330697</v>
      </c>
      <c r="W62" s="52">
        <v>7.7910657106985628</v>
      </c>
      <c r="X62" s="52">
        <v>5.7366793125454709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0.40916262396322028</v>
      </c>
      <c r="P64" s="52">
        <v>0.13056383006686065</v>
      </c>
      <c r="Q64" s="52">
        <v>0.65688781334765434</v>
      </c>
      <c r="R64" s="52">
        <v>0.60244312116489507</v>
      </c>
      <c r="S64" s="52">
        <v>0.47001246976126487</v>
      </c>
      <c r="T64" s="52">
        <v>0.39662185943623657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8.2015524763943901E-2</v>
      </c>
      <c r="J68" s="52">
        <v>3.7034853086485256E-2</v>
      </c>
      <c r="K68" s="52">
        <v>2.450299783868563E-2</v>
      </c>
      <c r="L68" s="52">
        <v>4.7784545228684264E-2</v>
      </c>
      <c r="M68" s="52">
        <v>2.1620774751927745E-2</v>
      </c>
      <c r="N68" s="52">
        <v>1.9843577441897423E-2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0.12734837087319786</v>
      </c>
      <c r="U69" s="52">
        <v>0</v>
      </c>
      <c r="V69" s="52">
        <v>0</v>
      </c>
      <c r="W69" s="52">
        <v>1.7713383137187479E-2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164.19540336</v>
      </c>
      <c r="D2" s="21">
        <f t="shared" ref="D2:X2" si="0">SUM(D3,D17,D22,D25,D26,D51,D52)</f>
        <v>156.53223527999998</v>
      </c>
      <c r="E2" s="21">
        <f t="shared" si="0"/>
        <v>208.40415864000002</v>
      </c>
      <c r="F2" s="21">
        <f t="shared" si="0"/>
        <v>293.84821362974839</v>
      </c>
      <c r="G2" s="21">
        <f t="shared" si="0"/>
        <v>284.55992130974835</v>
      </c>
      <c r="H2" s="21">
        <f t="shared" si="0"/>
        <v>304.17148193025167</v>
      </c>
      <c r="I2" s="21">
        <f t="shared" si="0"/>
        <v>324.08654826974833</v>
      </c>
      <c r="J2" s="21">
        <f t="shared" si="0"/>
        <v>351.10717956000002</v>
      </c>
      <c r="K2" s="21">
        <f t="shared" si="0"/>
        <v>333.90020772000003</v>
      </c>
      <c r="L2" s="21">
        <f t="shared" si="0"/>
        <v>211.58218038974832</v>
      </c>
      <c r="M2" s="21">
        <f t="shared" si="0"/>
        <v>415.60244922974834</v>
      </c>
      <c r="N2" s="21">
        <f t="shared" si="0"/>
        <v>507.88235772000007</v>
      </c>
      <c r="O2" s="21">
        <f t="shared" si="0"/>
        <v>504.91776990974836</v>
      </c>
      <c r="P2" s="21">
        <f t="shared" si="0"/>
        <v>446.00685118207468</v>
      </c>
      <c r="Q2" s="21">
        <f t="shared" si="0"/>
        <v>485.34140991236507</v>
      </c>
      <c r="R2" s="21">
        <f t="shared" si="0"/>
        <v>408.92961635053939</v>
      </c>
      <c r="S2" s="21">
        <f t="shared" si="0"/>
        <v>312.51322838290457</v>
      </c>
      <c r="T2" s="21">
        <f t="shared" si="0"/>
        <v>291.9411986151037</v>
      </c>
      <c r="U2" s="21">
        <f t="shared" si="0"/>
        <v>416.91231490556015</v>
      </c>
      <c r="V2" s="21">
        <f t="shared" si="0"/>
        <v>391.1182062926141</v>
      </c>
      <c r="W2" s="21">
        <f t="shared" si="0"/>
        <v>400.77118538041498</v>
      </c>
      <c r="X2" s="21">
        <f t="shared" si="0"/>
        <v>348.23654402390036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2.6089800000000003</v>
      </c>
      <c r="D3" s="24">
        <f t="shared" ref="D3:W3" si="2">SUM(D4,D8,D11)</f>
        <v>2.6089800000000003</v>
      </c>
      <c r="E3" s="24">
        <f t="shared" si="2"/>
        <v>2.6089799999999999</v>
      </c>
      <c r="F3" s="24">
        <f t="shared" si="2"/>
        <v>2.4682870297482848</v>
      </c>
      <c r="G3" s="24">
        <f t="shared" si="2"/>
        <v>2.4682870297482848</v>
      </c>
      <c r="H3" s="24">
        <f t="shared" si="2"/>
        <v>64.178512970251703</v>
      </c>
      <c r="I3" s="24">
        <f t="shared" si="2"/>
        <v>106.14108702974829</v>
      </c>
      <c r="J3" s="24">
        <f t="shared" si="2"/>
        <v>170.31960000000004</v>
      </c>
      <c r="K3" s="24">
        <f t="shared" si="2"/>
        <v>177.72480000000002</v>
      </c>
      <c r="L3" s="24">
        <f t="shared" si="2"/>
        <v>120.95148702974829</v>
      </c>
      <c r="M3" s="24">
        <f t="shared" si="2"/>
        <v>165.38268702974833</v>
      </c>
      <c r="N3" s="24">
        <f t="shared" si="2"/>
        <v>199.94040000000007</v>
      </c>
      <c r="O3" s="24">
        <f t="shared" si="2"/>
        <v>180.19308702974831</v>
      </c>
      <c r="P3" s="24">
        <f t="shared" si="2"/>
        <v>125.52131950207466</v>
      </c>
      <c r="Q3" s="24">
        <f t="shared" si="2"/>
        <v>121.38492423236512</v>
      </c>
      <c r="R3" s="24">
        <f t="shared" si="2"/>
        <v>92.3992030705394</v>
      </c>
      <c r="S3" s="24">
        <f t="shared" si="2"/>
        <v>64.16542730290459</v>
      </c>
      <c r="T3" s="24">
        <f t="shared" si="2"/>
        <v>86.827085975103699</v>
      </c>
      <c r="U3" s="24">
        <f t="shared" si="2"/>
        <v>124.91927626556017</v>
      </c>
      <c r="V3" s="24">
        <f t="shared" si="2"/>
        <v>114.31900257261411</v>
      </c>
      <c r="W3" s="24">
        <f t="shared" si="2"/>
        <v>75.228623900414931</v>
      </c>
      <c r="X3" s="24">
        <f t="shared" ref="X3" si="3">SUM(X4,X8,X11)</f>
        <v>48.474740663900434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2.6089800000000003</v>
      </c>
      <c r="D4" s="19">
        <f t="shared" ref="D4:W4" si="5">SUM(D5:D7)</f>
        <v>2.6089800000000003</v>
      </c>
      <c r="E4" s="19">
        <f t="shared" si="5"/>
        <v>2.6089799999999999</v>
      </c>
      <c r="F4" s="19">
        <f t="shared" si="5"/>
        <v>2.4682870297482848</v>
      </c>
      <c r="G4" s="19">
        <f t="shared" si="5"/>
        <v>2.4682870297482848</v>
      </c>
      <c r="H4" s="19">
        <f t="shared" si="5"/>
        <v>64.178512970251703</v>
      </c>
      <c r="I4" s="19">
        <f t="shared" si="5"/>
        <v>106.14108702974829</v>
      </c>
      <c r="J4" s="19">
        <f t="shared" si="5"/>
        <v>170.31960000000004</v>
      </c>
      <c r="K4" s="19">
        <f t="shared" si="5"/>
        <v>177.72480000000002</v>
      </c>
      <c r="L4" s="19">
        <f t="shared" si="5"/>
        <v>120.95148702974829</v>
      </c>
      <c r="M4" s="19">
        <f t="shared" si="5"/>
        <v>165.38268702974833</v>
      </c>
      <c r="N4" s="19">
        <f t="shared" si="5"/>
        <v>199.94040000000007</v>
      </c>
      <c r="O4" s="19">
        <f t="shared" si="5"/>
        <v>180.19308702974831</v>
      </c>
      <c r="P4" s="19">
        <f t="shared" si="5"/>
        <v>125.52131950207466</v>
      </c>
      <c r="Q4" s="19">
        <f t="shared" si="5"/>
        <v>121.38492423236512</v>
      </c>
      <c r="R4" s="19">
        <f t="shared" si="5"/>
        <v>92.3992030705394</v>
      </c>
      <c r="S4" s="19">
        <f t="shared" si="5"/>
        <v>64.16542730290459</v>
      </c>
      <c r="T4" s="19">
        <f t="shared" si="5"/>
        <v>86.827085975103699</v>
      </c>
      <c r="U4" s="19">
        <f t="shared" si="5"/>
        <v>124.91927626556017</v>
      </c>
      <c r="V4" s="19">
        <f t="shared" si="5"/>
        <v>114.31900257261411</v>
      </c>
      <c r="W4" s="19">
        <f t="shared" si="5"/>
        <v>75.228623900414931</v>
      </c>
      <c r="X4" s="19">
        <f t="shared" ref="X4" si="6">SUM(X5:X7)</f>
        <v>48.474740663900434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2.6089800000000003</v>
      </c>
      <c r="D7" s="8">
        <f>FC_IND_NMM_CM_E!D7+FC_IND_NMM_CR_E!D7+FC_IND_NMM_GL_E!D7</f>
        <v>2.6089800000000003</v>
      </c>
      <c r="E7" s="8">
        <f>FC_IND_NMM_CM_E!E7+FC_IND_NMM_CR_E!E7+FC_IND_NMM_GL_E!E7</f>
        <v>2.6089799999999999</v>
      </c>
      <c r="F7" s="8">
        <f>FC_IND_NMM_CM_E!F7+FC_IND_NMM_CR_E!F7+FC_IND_NMM_GL_E!F7</f>
        <v>2.4682870297482848</v>
      </c>
      <c r="G7" s="8">
        <f>FC_IND_NMM_CM_E!G7+FC_IND_NMM_CR_E!G7+FC_IND_NMM_GL_E!G7</f>
        <v>2.4682870297482848</v>
      </c>
      <c r="H7" s="8">
        <f>FC_IND_NMM_CM_E!H7+FC_IND_NMM_CR_E!H7+FC_IND_NMM_GL_E!H7</f>
        <v>64.178512970251703</v>
      </c>
      <c r="I7" s="8">
        <f>FC_IND_NMM_CM_E!I7+FC_IND_NMM_CR_E!I7+FC_IND_NMM_GL_E!I7</f>
        <v>106.14108702974829</v>
      </c>
      <c r="J7" s="8">
        <f>FC_IND_NMM_CM_E!J7+FC_IND_NMM_CR_E!J7+FC_IND_NMM_GL_E!J7</f>
        <v>170.31960000000004</v>
      </c>
      <c r="K7" s="8">
        <f>FC_IND_NMM_CM_E!K7+FC_IND_NMM_CR_E!K7+FC_IND_NMM_GL_E!K7</f>
        <v>177.72480000000002</v>
      </c>
      <c r="L7" s="8">
        <f>FC_IND_NMM_CM_E!L7+FC_IND_NMM_CR_E!L7+FC_IND_NMM_GL_E!L7</f>
        <v>120.95148702974829</v>
      </c>
      <c r="M7" s="8">
        <f>FC_IND_NMM_CM_E!M7+FC_IND_NMM_CR_E!M7+FC_IND_NMM_GL_E!M7</f>
        <v>165.38268702974833</v>
      </c>
      <c r="N7" s="8">
        <f>FC_IND_NMM_CM_E!N7+FC_IND_NMM_CR_E!N7+FC_IND_NMM_GL_E!N7</f>
        <v>199.94040000000007</v>
      </c>
      <c r="O7" s="8">
        <f>FC_IND_NMM_CM_E!O7+FC_IND_NMM_CR_E!O7+FC_IND_NMM_GL_E!O7</f>
        <v>180.19308702974831</v>
      </c>
      <c r="P7" s="8">
        <f>FC_IND_NMM_CM_E!P7+FC_IND_NMM_CR_E!P7+FC_IND_NMM_GL_E!P7</f>
        <v>125.52131950207466</v>
      </c>
      <c r="Q7" s="8">
        <f>FC_IND_NMM_CM_E!Q7+FC_IND_NMM_CR_E!Q7+FC_IND_NMM_GL_E!Q7</f>
        <v>121.38492423236512</v>
      </c>
      <c r="R7" s="8">
        <f>FC_IND_NMM_CM_E!R7+FC_IND_NMM_CR_E!R7+FC_IND_NMM_GL_E!R7</f>
        <v>92.3992030705394</v>
      </c>
      <c r="S7" s="8">
        <f>FC_IND_NMM_CM_E!S7+FC_IND_NMM_CR_E!S7+FC_IND_NMM_GL_E!S7</f>
        <v>64.16542730290459</v>
      </c>
      <c r="T7" s="8">
        <f>FC_IND_NMM_CM_E!T7+FC_IND_NMM_CR_E!T7+FC_IND_NMM_GL_E!T7</f>
        <v>86.827085975103699</v>
      </c>
      <c r="U7" s="8">
        <f>FC_IND_NMM_CM_E!U7+FC_IND_NMM_CR_E!U7+FC_IND_NMM_GL_E!U7</f>
        <v>124.91927626556017</v>
      </c>
      <c r="V7" s="8">
        <f>FC_IND_NMM_CM_E!V7+FC_IND_NMM_CR_E!V7+FC_IND_NMM_GL_E!V7</f>
        <v>114.31900257261411</v>
      </c>
      <c r="W7" s="8">
        <f>FC_IND_NMM_CM_E!W7+FC_IND_NMM_CR_E!W7+FC_IND_NMM_GL_E!W7</f>
        <v>75.228623900414931</v>
      </c>
      <c r="X7" s="8">
        <f>FC_IND_NMM_CM_E!X7+FC_IND_NMM_CR_E!X7+FC_IND_NMM_GL_E!X7</f>
        <v>48.474740663900434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116.24640336</v>
      </c>
      <c r="D26" s="27">
        <f t="shared" ref="D26:W26" si="20">SUM(D27,D33)</f>
        <v>51.781985279999979</v>
      </c>
      <c r="E26" s="27">
        <f t="shared" si="20"/>
        <v>73.864808640000007</v>
      </c>
      <c r="F26" s="27">
        <f t="shared" si="20"/>
        <v>144.09152820000006</v>
      </c>
      <c r="G26" s="27">
        <f t="shared" si="20"/>
        <v>133.68524868000003</v>
      </c>
      <c r="H26" s="27">
        <f t="shared" si="20"/>
        <v>80.227600559999985</v>
      </c>
      <c r="I26" s="27">
        <f t="shared" si="20"/>
        <v>93.839774040000009</v>
      </c>
      <c r="J26" s="27">
        <f t="shared" si="20"/>
        <v>39.932201160000005</v>
      </c>
      <c r="K26" s="27">
        <f t="shared" si="20"/>
        <v>26.478319320000004</v>
      </c>
      <c r="L26" s="27">
        <f t="shared" si="20"/>
        <v>28.414941119999998</v>
      </c>
      <c r="M26" s="27">
        <f t="shared" si="20"/>
        <v>79.986553920000006</v>
      </c>
      <c r="N26" s="27">
        <f t="shared" si="20"/>
        <v>22.039444440000004</v>
      </c>
      <c r="O26" s="27">
        <f t="shared" si="20"/>
        <v>22.039444439999997</v>
      </c>
      <c r="P26" s="27">
        <f t="shared" si="20"/>
        <v>22.039444440000004</v>
      </c>
      <c r="Q26" s="27">
        <f t="shared" si="20"/>
        <v>18.891142919999997</v>
      </c>
      <c r="R26" s="27">
        <f t="shared" si="20"/>
        <v>22.03944444</v>
      </c>
      <c r="S26" s="27">
        <f t="shared" si="20"/>
        <v>31.753186920000001</v>
      </c>
      <c r="T26" s="27">
        <f t="shared" si="20"/>
        <v>25.77193308</v>
      </c>
      <c r="U26" s="27">
        <f t="shared" si="20"/>
        <v>30.468653639999999</v>
      </c>
      <c r="V26" s="27">
        <f t="shared" si="20"/>
        <v>24.563502719999999</v>
      </c>
      <c r="W26" s="27">
        <f t="shared" si="20"/>
        <v>30.28284756</v>
      </c>
      <c r="X26" s="27">
        <f t="shared" ref="X26" si="21">SUM(X27,X33)</f>
        <v>23.213064600000003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116.24640336</v>
      </c>
      <c r="D33" s="19">
        <f t="shared" ref="D33:W33" si="26">SUM(D34:D50)</f>
        <v>51.781985279999979</v>
      </c>
      <c r="E33" s="19">
        <f t="shared" si="26"/>
        <v>73.864808640000007</v>
      </c>
      <c r="F33" s="19">
        <f t="shared" si="26"/>
        <v>144.09152820000006</v>
      </c>
      <c r="G33" s="19">
        <f t="shared" si="26"/>
        <v>133.68524868000003</v>
      </c>
      <c r="H33" s="19">
        <f t="shared" si="26"/>
        <v>80.227600559999985</v>
      </c>
      <c r="I33" s="19">
        <f t="shared" si="26"/>
        <v>93.839774040000009</v>
      </c>
      <c r="J33" s="19">
        <f t="shared" si="26"/>
        <v>39.932201160000005</v>
      </c>
      <c r="K33" s="19">
        <f t="shared" si="26"/>
        <v>26.478319320000004</v>
      </c>
      <c r="L33" s="19">
        <f t="shared" si="26"/>
        <v>28.414941119999998</v>
      </c>
      <c r="M33" s="19">
        <f t="shared" si="26"/>
        <v>79.986553920000006</v>
      </c>
      <c r="N33" s="19">
        <f t="shared" si="26"/>
        <v>22.039444440000004</v>
      </c>
      <c r="O33" s="19">
        <f t="shared" si="26"/>
        <v>22.039444439999997</v>
      </c>
      <c r="P33" s="19">
        <f t="shared" si="26"/>
        <v>22.039444440000004</v>
      </c>
      <c r="Q33" s="19">
        <f t="shared" si="26"/>
        <v>18.891142919999997</v>
      </c>
      <c r="R33" s="19">
        <f t="shared" si="26"/>
        <v>22.03944444</v>
      </c>
      <c r="S33" s="19">
        <f t="shared" si="26"/>
        <v>31.753186920000001</v>
      </c>
      <c r="T33" s="19">
        <f t="shared" si="26"/>
        <v>25.77193308</v>
      </c>
      <c r="U33" s="19">
        <f t="shared" si="26"/>
        <v>30.468653639999999</v>
      </c>
      <c r="V33" s="19">
        <f t="shared" si="26"/>
        <v>24.563502719999999</v>
      </c>
      <c r="W33" s="19">
        <f t="shared" si="26"/>
        <v>30.28284756</v>
      </c>
      <c r="X33" s="19">
        <f t="shared" ref="X33" si="27">SUM(X34:X50)</f>
        <v>23.213064600000003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9.4725720000000013E-2</v>
      </c>
      <c r="U36" s="8">
        <f>FC_IND_NMM_CM_E!U36+FC_IND_NMM_CR_E!U36+FC_IND_NMM_GL_E!U36</f>
        <v>0.98564724000000026</v>
      </c>
      <c r="V36" s="8">
        <f>FC_IND_NMM_CM_E!V36+FC_IND_NMM_CR_E!V36+FC_IND_NMM_GL_E!V36</f>
        <v>0.39662136000000003</v>
      </c>
      <c r="W36" s="8">
        <f>FC_IND_NMM_CM_E!W36+FC_IND_NMM_CR_E!W36+FC_IND_NMM_GL_E!W36</f>
        <v>6.0424560000000009E-2</v>
      </c>
      <c r="X36" s="8">
        <f>FC_IND_NMM_CM_E!X36+FC_IND_NMM_CR_E!X36+FC_IND_NMM_GL_E!X36</f>
        <v>7.1782560000000023E-2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1.5218279999999999E-2</v>
      </c>
      <c r="U37" s="8">
        <f>FC_IND_NMM_CM_E!U37+FC_IND_NMM_CR_E!U37+FC_IND_NMM_GL_E!U37</f>
        <v>2.9937599999999981E-3</v>
      </c>
      <c r="V37" s="8">
        <f>FC_IND_NMM_CM_E!V37+FC_IND_NMM_CR_E!V37+FC_IND_NMM_GL_E!V37</f>
        <v>3.0436560000000001E-2</v>
      </c>
      <c r="W37" s="8">
        <f>FC_IND_NMM_CM_E!W37+FC_IND_NMM_CR_E!W37+FC_IND_NMM_GL_E!W37</f>
        <v>2.993759999999999E-3</v>
      </c>
      <c r="X37" s="8">
        <f>FC_IND_NMM_CM_E!X37+FC_IND_NMM_CR_E!X37+FC_IND_NMM_GL_E!X37</f>
        <v>5.9875200000000005E-3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3.1485682799999992</v>
      </c>
      <c r="D43" s="8">
        <f>FC_IND_NMM_CM_E!D43+FC_IND_NMM_CR_E!D43+FC_IND_NMM_GL_E!D43</f>
        <v>3.1485682799999988</v>
      </c>
      <c r="E43" s="8">
        <f>FC_IND_NMM_CM_E!E43+FC_IND_NMM_CR_E!E43+FC_IND_NMM_GL_E!E43</f>
        <v>3.1485682799999983</v>
      </c>
      <c r="F43" s="8">
        <f>FC_IND_NMM_CM_E!F43+FC_IND_NMM_CR_E!F43+FC_IND_NMM_GL_E!F43</f>
        <v>3.1485682799999983</v>
      </c>
      <c r="G43" s="8">
        <f>FC_IND_NMM_CM_E!G43+FC_IND_NMM_CR_E!G43+FC_IND_NMM_GL_E!G43</f>
        <v>3.1485682799999988</v>
      </c>
      <c r="H43" s="8">
        <f>FC_IND_NMM_CM_E!H43+FC_IND_NMM_CR_E!H43+FC_IND_NMM_GL_E!H43</f>
        <v>18.89114292</v>
      </c>
      <c r="I43" s="8">
        <f>FC_IND_NMM_CM_E!I43+FC_IND_NMM_CR_E!I43+FC_IND_NMM_GL_E!I43</f>
        <v>15.742574640000004</v>
      </c>
      <c r="J43" s="8">
        <f>FC_IND_NMM_CM_E!J43+FC_IND_NMM_CR_E!J43+FC_IND_NMM_GL_E!J43</f>
        <v>9.4454380799999988</v>
      </c>
      <c r="K43" s="8">
        <f>FC_IND_NMM_CM_E!K43+FC_IND_NMM_CR_E!K43+FC_IND_NMM_GL_E!K43</f>
        <v>9.4454380799999988</v>
      </c>
      <c r="L43" s="8">
        <f>FC_IND_NMM_CM_E!L43+FC_IND_NMM_CR_E!L43+FC_IND_NMM_GL_E!L43</f>
        <v>9.4454380799999988</v>
      </c>
      <c r="M43" s="8">
        <f>FC_IND_NMM_CM_E!M43+FC_IND_NMM_CR_E!M43+FC_IND_NMM_GL_E!M43</f>
        <v>18.89114292</v>
      </c>
      <c r="N43" s="8">
        <f>FC_IND_NMM_CM_E!N43+FC_IND_NMM_CR_E!N43+FC_IND_NMM_GL_E!N43</f>
        <v>22.039444440000004</v>
      </c>
      <c r="O43" s="8">
        <f>FC_IND_NMM_CM_E!O43+FC_IND_NMM_CR_E!O43+FC_IND_NMM_GL_E!O43</f>
        <v>22.039444439999997</v>
      </c>
      <c r="P43" s="8">
        <f>FC_IND_NMM_CM_E!P43+FC_IND_NMM_CR_E!P43+FC_IND_NMM_GL_E!P43</f>
        <v>22.039444440000004</v>
      </c>
      <c r="Q43" s="8">
        <f>FC_IND_NMM_CM_E!Q43+FC_IND_NMM_CR_E!Q43+FC_IND_NMM_GL_E!Q43</f>
        <v>18.891142919999997</v>
      </c>
      <c r="R43" s="8">
        <f>FC_IND_NMM_CM_E!R43+FC_IND_NMM_CR_E!R43+FC_IND_NMM_GL_E!R43</f>
        <v>22.03944444</v>
      </c>
      <c r="S43" s="8">
        <f>FC_IND_NMM_CM_E!S43+FC_IND_NMM_CR_E!S43+FC_IND_NMM_GL_E!S43</f>
        <v>18.89114292</v>
      </c>
      <c r="T43" s="8">
        <f>FC_IND_NMM_CM_E!T43+FC_IND_NMM_CR_E!T43+FC_IND_NMM_GL_E!T43</f>
        <v>21.356272080000004</v>
      </c>
      <c r="U43" s="8">
        <f>FC_IND_NMM_CM_E!U43+FC_IND_NMM_CR_E!U43+FC_IND_NMM_GL_E!U43</f>
        <v>29.007215639999998</v>
      </c>
      <c r="V43" s="8">
        <f>FC_IND_NMM_CM_E!V43+FC_IND_NMM_CR_E!V43+FC_IND_NMM_GL_E!V43</f>
        <v>24.1364448</v>
      </c>
      <c r="W43" s="8">
        <f>FC_IND_NMM_CM_E!W43+FC_IND_NMM_CR_E!W43+FC_IND_NMM_GL_E!W43</f>
        <v>24.33491424</v>
      </c>
      <c r="X43" s="8">
        <f>FC_IND_NMM_CM_E!X43+FC_IND_NMM_CR_E!X43+FC_IND_NMM_GL_E!X43</f>
        <v>23.135294520000002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56.563919999999989</v>
      </c>
      <c r="D44" s="8">
        <f>FC_IND_NMM_CM_E!D44+FC_IND_NMM_CR_E!D44+FC_IND_NMM_GL_E!D44</f>
        <v>12.569729039999999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3.1425019200000004</v>
      </c>
      <c r="I44" s="8">
        <f>FC_IND_NMM_CM_E!I44+FC_IND_NMM_CR_E!I44+FC_IND_NMM_GL_E!I44</f>
        <v>0</v>
      </c>
      <c r="J44" s="8">
        <f>FC_IND_NMM_CM_E!J44+FC_IND_NMM_CR_E!J44+FC_IND_NMM_GL_E!J44</f>
        <v>6.2850038399999999</v>
      </c>
      <c r="K44" s="8">
        <f>FC_IND_NMM_CM_E!K44+FC_IND_NMM_CR_E!K44+FC_IND_NMM_GL_E!K44</f>
        <v>3.1425019199999999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19.293416999999998</v>
      </c>
      <c r="F48" s="8">
        <f>FC_IND_NMM_CM_E!F48+FC_IND_NMM_CR_E!F48+FC_IND_NMM_GL_E!F48</f>
        <v>93.250872000000044</v>
      </c>
      <c r="G48" s="8">
        <f>FC_IND_NMM_CM_E!G48+FC_IND_NMM_CR_E!G48+FC_IND_NMM_GL_E!G48</f>
        <v>106.11326700000002</v>
      </c>
      <c r="H48" s="8">
        <f>FC_IND_NMM_CM_E!H48+FC_IND_NMM_CR_E!H48+FC_IND_NMM_GL_E!H48</f>
        <v>41.801993999999993</v>
      </c>
      <c r="I48" s="8">
        <f>FC_IND_NMM_CM_E!I48+FC_IND_NMM_CR_E!I48+FC_IND_NMM_GL_E!I48</f>
        <v>61.095411000000013</v>
      </c>
      <c r="J48" s="8">
        <f>FC_IND_NMM_CM_E!J48+FC_IND_NMM_CR_E!J48+FC_IND_NMM_GL_E!J48</f>
        <v>12.862044000000003</v>
      </c>
      <c r="K48" s="8">
        <f>FC_IND_NMM_CM_E!K48+FC_IND_NMM_CR_E!K48+FC_IND_NMM_GL_E!K48</f>
        <v>0</v>
      </c>
      <c r="L48" s="8">
        <f>FC_IND_NMM_CM_E!L48+FC_IND_NMM_CR_E!L48+FC_IND_NMM_GL_E!L48</f>
        <v>16.077905999999999</v>
      </c>
      <c r="M48" s="8">
        <f>FC_IND_NMM_CM_E!M48+FC_IND_NMM_CR_E!M48+FC_IND_NMM_GL_E!M48</f>
        <v>61.095411000000013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12.862044000000001</v>
      </c>
      <c r="T48" s="8">
        <f>FC_IND_NMM_CM_E!T48+FC_IND_NMM_CR_E!T48+FC_IND_NMM_GL_E!T48</f>
        <v>4.3057169999999978</v>
      </c>
      <c r="U48" s="8">
        <f>FC_IND_NMM_CM_E!U48+FC_IND_NMM_CR_E!U48+FC_IND_NMM_GL_E!U48</f>
        <v>0.47279699999999986</v>
      </c>
      <c r="V48" s="8">
        <f>FC_IND_NMM_CM_E!V48+FC_IND_NMM_CR_E!V48+FC_IND_NMM_GL_E!V48</f>
        <v>0</v>
      </c>
      <c r="W48" s="8">
        <f>FC_IND_NMM_CM_E!W48+FC_IND_NMM_CR_E!W48+FC_IND_NMM_GL_E!W48</f>
        <v>5.8845150000000004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56.533915080000014</v>
      </c>
      <c r="D50" s="8">
        <f>FC_IND_NMM_CM_E!D50+FC_IND_NMM_CR_E!D50+FC_IND_NMM_GL_E!D50</f>
        <v>36.063687959999982</v>
      </c>
      <c r="E50" s="8">
        <f>FC_IND_NMM_CM_E!E50+FC_IND_NMM_CR_E!E50+FC_IND_NMM_GL_E!E50</f>
        <v>51.42282336000001</v>
      </c>
      <c r="F50" s="8">
        <f>FC_IND_NMM_CM_E!F50+FC_IND_NMM_CR_E!F50+FC_IND_NMM_GL_E!F50</f>
        <v>47.69208792000002</v>
      </c>
      <c r="G50" s="8">
        <f>FC_IND_NMM_CM_E!G50+FC_IND_NMM_CR_E!G50+FC_IND_NMM_GL_E!G50</f>
        <v>24.423413400000005</v>
      </c>
      <c r="H50" s="8">
        <f>FC_IND_NMM_CM_E!H50+FC_IND_NMM_CR_E!H50+FC_IND_NMM_GL_E!H50</f>
        <v>16.391961719999998</v>
      </c>
      <c r="I50" s="8">
        <f>FC_IND_NMM_CM_E!I50+FC_IND_NMM_CR_E!I50+FC_IND_NMM_GL_E!I50</f>
        <v>17.001788399999995</v>
      </c>
      <c r="J50" s="8">
        <f>FC_IND_NMM_CM_E!J50+FC_IND_NMM_CR_E!J50+FC_IND_NMM_GL_E!J50</f>
        <v>11.33971524</v>
      </c>
      <c r="K50" s="8">
        <f>FC_IND_NMM_CM_E!K50+FC_IND_NMM_CR_E!K50+FC_IND_NMM_GL_E!K50</f>
        <v>13.890379320000003</v>
      </c>
      <c r="L50" s="8">
        <f>FC_IND_NMM_CM_E!L50+FC_IND_NMM_CR_E!L50+FC_IND_NMM_GL_E!L50</f>
        <v>2.8915970400000002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45.34002000000001</v>
      </c>
      <c r="D51" s="27">
        <f>FC_IND_NMM_CM_E!D51+FC_IND_NMM_CR_E!D51+FC_IND_NMM_GL_E!D51</f>
        <v>102.14127000000001</v>
      </c>
      <c r="E51" s="27">
        <f>FC_IND_NMM_CM_E!E51+FC_IND_NMM_CR_E!E51+FC_IND_NMM_GL_E!E51</f>
        <v>131.93037000000001</v>
      </c>
      <c r="F51" s="27">
        <f>FC_IND_NMM_CM_E!F51+FC_IND_NMM_CR_E!F51+FC_IND_NMM_GL_E!F51</f>
        <v>105.67557000000001</v>
      </c>
      <c r="G51" s="27">
        <f>FC_IND_NMM_CM_E!G51+FC_IND_NMM_CR_E!G51+FC_IND_NMM_GL_E!G51</f>
        <v>103.50450000000001</v>
      </c>
      <c r="H51" s="27">
        <f>FC_IND_NMM_CM_E!H51+FC_IND_NMM_CR_E!H51+FC_IND_NMM_GL_E!H51</f>
        <v>133.59654</v>
      </c>
      <c r="I51" s="27">
        <f>FC_IND_NMM_CM_E!I51+FC_IND_NMM_CR_E!I51+FC_IND_NMM_GL_E!I51</f>
        <v>105.37263000000002</v>
      </c>
      <c r="J51" s="27">
        <f>FC_IND_NMM_CM_E!J51+FC_IND_NMM_CR_E!J51+FC_IND_NMM_GL_E!J51</f>
        <v>110.82554999999999</v>
      </c>
      <c r="K51" s="27">
        <f>FC_IND_NMM_CM_E!K51+FC_IND_NMM_CR_E!K51+FC_IND_NMM_GL_E!K51</f>
        <v>99.667260000000013</v>
      </c>
      <c r="L51" s="27">
        <f>FC_IND_NMM_CM_E!L51+FC_IND_NMM_CR_E!L51+FC_IND_NMM_GL_E!L51</f>
        <v>52.812540000000006</v>
      </c>
      <c r="M51" s="27">
        <f>FC_IND_NMM_CM_E!M51+FC_IND_NMM_CR_E!M51+FC_IND_NMM_GL_E!M51</f>
        <v>56.5488</v>
      </c>
      <c r="N51" s="27">
        <f>FC_IND_NMM_CM_E!N51+FC_IND_NMM_CR_E!N51+FC_IND_NMM_GL_E!N51</f>
        <v>54.731159999999996</v>
      </c>
      <c r="O51" s="27">
        <f>FC_IND_NMM_CM_E!O51+FC_IND_NMM_CR_E!O51+FC_IND_NMM_GL_E!O51</f>
        <v>71.69580000000002</v>
      </c>
      <c r="P51" s="27">
        <f>FC_IND_NMM_CM_E!P51+FC_IND_NMM_CR_E!P51+FC_IND_NMM_GL_E!P51</f>
        <v>75.12912</v>
      </c>
      <c r="Q51" s="27">
        <f>FC_IND_NMM_CM_E!Q51+FC_IND_NMM_CR_E!Q51+FC_IND_NMM_GL_E!Q51</f>
        <v>75.684509999999989</v>
      </c>
      <c r="R51" s="27">
        <f>FC_IND_NMM_CM_E!R51+FC_IND_NMM_CR_E!R51+FC_IND_NMM_GL_E!R51</f>
        <v>67.505130000000008</v>
      </c>
      <c r="S51" s="27">
        <f>FC_IND_NMM_CM_E!S51+FC_IND_NMM_CR_E!S51+FC_IND_NMM_GL_E!S51</f>
        <v>65.585904120000009</v>
      </c>
      <c r="T51" s="27">
        <f>FC_IND_NMM_CM_E!T51+FC_IND_NMM_CR_E!T51+FC_IND_NMM_GL_E!T51</f>
        <v>71.916340320000003</v>
      </c>
      <c r="U51" s="27">
        <f>FC_IND_NMM_CM_E!U51+FC_IND_NMM_CR_E!U51+FC_IND_NMM_GL_E!U51</f>
        <v>69.318730799999997</v>
      </c>
      <c r="V51" s="27">
        <f>FC_IND_NMM_CM_E!V51+FC_IND_NMM_CR_E!V51+FC_IND_NMM_GL_E!V51</f>
        <v>69.956722440000021</v>
      </c>
      <c r="W51" s="27">
        <f>FC_IND_NMM_CM_E!W51+FC_IND_NMM_CR_E!W51+FC_IND_NMM_GL_E!W51</f>
        <v>71.795568240000023</v>
      </c>
      <c r="X51" s="27">
        <f>FC_IND_NMM_CM_E!X51+FC_IND_NMM_CR_E!X51+FC_IND_NMM_GL_E!X51</f>
        <v>74.937257999999986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41.612828399999998</v>
      </c>
      <c r="G52" s="27">
        <f t="shared" si="29"/>
        <v>44.9018856</v>
      </c>
      <c r="H52" s="27">
        <f t="shared" si="29"/>
        <v>26.168828399999995</v>
      </c>
      <c r="I52" s="27">
        <f t="shared" si="29"/>
        <v>18.733057200000001</v>
      </c>
      <c r="J52" s="27">
        <f t="shared" si="29"/>
        <v>30.029828399999996</v>
      </c>
      <c r="K52" s="27">
        <f t="shared" si="29"/>
        <v>30.0298284</v>
      </c>
      <c r="L52" s="27">
        <f t="shared" si="29"/>
        <v>9.403212240000002</v>
      </c>
      <c r="M52" s="27">
        <f t="shared" si="29"/>
        <v>113.68440828000001</v>
      </c>
      <c r="N52" s="27">
        <f t="shared" si="29"/>
        <v>231.17135328000001</v>
      </c>
      <c r="O52" s="27">
        <f t="shared" si="29"/>
        <v>230.98943843999999</v>
      </c>
      <c r="P52" s="27">
        <f t="shared" si="29"/>
        <v>223.31696724</v>
      </c>
      <c r="Q52" s="27">
        <f t="shared" si="29"/>
        <v>269.38083275999998</v>
      </c>
      <c r="R52" s="27">
        <f t="shared" si="29"/>
        <v>226.98583883999999</v>
      </c>
      <c r="S52" s="27">
        <f t="shared" si="29"/>
        <v>151.00871003999998</v>
      </c>
      <c r="T52" s="27">
        <f t="shared" si="29"/>
        <v>107.42583924000002</v>
      </c>
      <c r="U52" s="27">
        <f t="shared" si="29"/>
        <v>192.20565420000003</v>
      </c>
      <c r="V52" s="27">
        <f t="shared" si="29"/>
        <v>182.27897856000001</v>
      </c>
      <c r="W52" s="27">
        <f t="shared" si="29"/>
        <v>223.46414568</v>
      </c>
      <c r="X52" s="27">
        <f t="shared" ref="X52" si="30">SUM(X53:X54)</f>
        <v>201.61148075999998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41.612828399999998</v>
      </c>
      <c r="G53" s="8">
        <f>FC_IND_NMM_CM_E!G53+FC_IND_NMM_CR_E!G53+FC_IND_NMM_GL_E!G53</f>
        <v>44.9018856</v>
      </c>
      <c r="H53" s="8">
        <f>FC_IND_NMM_CM_E!H53+FC_IND_NMM_CR_E!H53+FC_IND_NMM_GL_E!H53</f>
        <v>26.168828399999995</v>
      </c>
      <c r="I53" s="8">
        <f>FC_IND_NMM_CM_E!I53+FC_IND_NMM_CR_E!I53+FC_IND_NMM_GL_E!I53</f>
        <v>18.733057200000001</v>
      </c>
      <c r="J53" s="8">
        <f>FC_IND_NMM_CM_E!J53+FC_IND_NMM_CR_E!J53+FC_IND_NMM_GL_E!J53</f>
        <v>30.029828399999996</v>
      </c>
      <c r="K53" s="8">
        <f>FC_IND_NMM_CM_E!K53+FC_IND_NMM_CR_E!K53+FC_IND_NMM_GL_E!K53</f>
        <v>30.0298284</v>
      </c>
      <c r="L53" s="8">
        <f>FC_IND_NMM_CM_E!L53+FC_IND_NMM_CR_E!L53+FC_IND_NMM_GL_E!L53</f>
        <v>3.7178856000000002</v>
      </c>
      <c r="M53" s="8">
        <f>FC_IND_NMM_CM_E!M53+FC_IND_NMM_CR_E!M53+FC_IND_NMM_GL_E!M53</f>
        <v>15.015171600000006</v>
      </c>
      <c r="N53" s="8">
        <f>FC_IND_NMM_CM_E!N53+FC_IND_NMM_CR_E!N53+FC_IND_NMM_GL_E!N53</f>
        <v>72.072000000000031</v>
      </c>
      <c r="O53" s="8">
        <f>FC_IND_NMM_CM_E!O53+FC_IND_NMM_CR_E!O53+FC_IND_NMM_GL_E!O53</f>
        <v>48.047828399999993</v>
      </c>
      <c r="P53" s="8">
        <f>FC_IND_NMM_CM_E!P53+FC_IND_NMM_CR_E!P53+FC_IND_NMM_GL_E!P53</f>
        <v>56.056057199999998</v>
      </c>
      <c r="Q53" s="8">
        <f>FC_IND_NMM_CM_E!Q53+FC_IND_NMM_CR_E!Q53+FC_IND_NMM_GL_E!Q53</f>
        <v>52.051942799999999</v>
      </c>
      <c r="R53" s="8">
        <f>FC_IND_NMM_CM_E!R53+FC_IND_NMM_CR_E!R53+FC_IND_NMM_GL_E!R53</f>
        <v>44.044228799999985</v>
      </c>
      <c r="S53" s="8">
        <f>FC_IND_NMM_CM_E!S53+FC_IND_NMM_CR_E!S53+FC_IND_NMM_GL_E!S53</f>
        <v>28.314000000000004</v>
      </c>
      <c r="T53" s="8">
        <f>FC_IND_NMM_CM_E!T53+FC_IND_NMM_CR_E!T53+FC_IND_NMM_GL_E!T53</f>
        <v>20.086981200000004</v>
      </c>
      <c r="U53" s="8">
        <f>FC_IND_NMM_CM_E!U53+FC_IND_NMM_CR_E!U53+FC_IND_NMM_GL_E!U53</f>
        <v>51.513462000000004</v>
      </c>
      <c r="V53" s="8">
        <f>FC_IND_NMM_CM_E!V53+FC_IND_NMM_CR_E!V53+FC_IND_NMM_GL_E!V53</f>
        <v>51.8954436</v>
      </c>
      <c r="W53" s="8">
        <f>FC_IND_NMM_CM_E!W53+FC_IND_NMM_CR_E!W53+FC_IND_NMM_GL_E!W53</f>
        <v>59.766220799999999</v>
      </c>
      <c r="X53" s="8">
        <f>FC_IND_NMM_CM_E!X53+FC_IND_NMM_CR_E!X53+FC_IND_NMM_GL_E!X53</f>
        <v>55.486173599999994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5.6853266400000022</v>
      </c>
      <c r="M54" s="45">
        <f>FC_IND_NMM_CM_E!M54+FC_IND_NMM_CR_E!M54+FC_IND_NMM_GL_E!M54</f>
        <v>98.669236680000012</v>
      </c>
      <c r="N54" s="45">
        <f>FC_IND_NMM_CM_E!N54+FC_IND_NMM_CR_E!N54+FC_IND_NMM_GL_E!N54</f>
        <v>159.09935327999997</v>
      </c>
      <c r="O54" s="45">
        <f>FC_IND_NMM_CM_E!O54+FC_IND_NMM_CR_E!O54+FC_IND_NMM_GL_E!O54</f>
        <v>182.94161004</v>
      </c>
      <c r="P54" s="45">
        <f>FC_IND_NMM_CM_E!P54+FC_IND_NMM_CR_E!P54+FC_IND_NMM_GL_E!P54</f>
        <v>167.26091004</v>
      </c>
      <c r="Q54" s="45">
        <f>FC_IND_NMM_CM_E!Q54+FC_IND_NMM_CR_E!Q54+FC_IND_NMM_GL_E!Q54</f>
        <v>217.32888995999997</v>
      </c>
      <c r="R54" s="45">
        <f>FC_IND_NMM_CM_E!R54+FC_IND_NMM_CR_E!R54+FC_IND_NMM_GL_E!R54</f>
        <v>182.94161004</v>
      </c>
      <c r="S54" s="45">
        <f>FC_IND_NMM_CM_E!S54+FC_IND_NMM_CR_E!S54+FC_IND_NMM_GL_E!S54</f>
        <v>122.69471003999999</v>
      </c>
      <c r="T54" s="45">
        <f>FC_IND_NMM_CM_E!T54+FC_IND_NMM_CR_E!T54+FC_IND_NMM_GL_E!T54</f>
        <v>87.338858040000019</v>
      </c>
      <c r="U54" s="45">
        <f>FC_IND_NMM_CM_E!U54+FC_IND_NMM_CR_E!U54+FC_IND_NMM_GL_E!U54</f>
        <v>140.69219220000002</v>
      </c>
      <c r="V54" s="45">
        <f>FC_IND_NMM_CM_E!V54+FC_IND_NMM_CR_E!V54+FC_IND_NMM_GL_E!V54</f>
        <v>130.38353496000002</v>
      </c>
      <c r="W54" s="45">
        <f>FC_IND_NMM_CM_E!W54+FC_IND_NMM_CR_E!W54+FC_IND_NMM_GL_E!W54</f>
        <v>163.69792488000002</v>
      </c>
      <c r="X54" s="45">
        <f>FC_IND_NMM_CM_E!X54+FC_IND_NMM_CR_E!X54+FC_IND_NMM_GL_E!X54</f>
        <v>146.12530715999998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2.6881344</v>
      </c>
      <c r="D61" s="49">
        <f t="shared" si="31"/>
        <v>1.3438656</v>
      </c>
      <c r="E61" s="49">
        <f t="shared" si="31"/>
        <v>1.9039104</v>
      </c>
      <c r="F61" s="49">
        <f t="shared" si="31"/>
        <v>11.423865599999997</v>
      </c>
      <c r="G61" s="49">
        <f t="shared" si="31"/>
        <v>5.6000448000000018</v>
      </c>
      <c r="H61" s="49">
        <f t="shared" si="31"/>
        <v>10.640044799999998</v>
      </c>
      <c r="I61" s="49">
        <f t="shared" si="31"/>
        <v>15.120000000000001</v>
      </c>
      <c r="J61" s="49">
        <f t="shared" si="31"/>
        <v>15.567955199999997</v>
      </c>
      <c r="K61" s="49">
        <f t="shared" si="31"/>
        <v>8.6240448000000018</v>
      </c>
      <c r="L61" s="49">
        <f t="shared" si="31"/>
        <v>7.5039552000000018</v>
      </c>
      <c r="M61" s="49">
        <f t="shared" si="31"/>
        <v>1.1200896</v>
      </c>
      <c r="N61" s="49">
        <f t="shared" si="31"/>
        <v>0.33586559999999988</v>
      </c>
      <c r="O61" s="49">
        <f t="shared" si="31"/>
        <v>2.5760448</v>
      </c>
      <c r="P61" s="49">
        <f t="shared" si="31"/>
        <v>0</v>
      </c>
      <c r="Q61" s="49">
        <f t="shared" si="31"/>
        <v>0</v>
      </c>
      <c r="R61" s="49">
        <f t="shared" si="31"/>
        <v>0.33586559999999988</v>
      </c>
      <c r="S61" s="49">
        <f t="shared" si="31"/>
        <v>2.7998208</v>
      </c>
      <c r="T61" s="49">
        <f t="shared" si="31"/>
        <v>92.081341440000003</v>
      </c>
      <c r="U61" s="49">
        <f t="shared" si="31"/>
        <v>129.7274688</v>
      </c>
      <c r="V61" s="49">
        <f t="shared" si="31"/>
        <v>126.50716799999996</v>
      </c>
      <c r="W61" s="49">
        <f t="shared" si="31"/>
        <v>177.61195295999994</v>
      </c>
      <c r="X61" s="49">
        <f t="shared" si="31"/>
        <v>196.07677631999999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2.6881344</v>
      </c>
      <c r="D62" s="52">
        <f>FC_IND_NMM_CM_E!D62+FC_IND_NMM_CR_E!D62+FC_IND_NMM_GL_E!D62</f>
        <v>1.3438656</v>
      </c>
      <c r="E62" s="52">
        <f>FC_IND_NMM_CM_E!E62+FC_IND_NMM_CR_E!E62+FC_IND_NMM_GL_E!E62</f>
        <v>1.9039104</v>
      </c>
      <c r="F62" s="52">
        <f>FC_IND_NMM_CM_E!F62+FC_IND_NMM_CR_E!F62+FC_IND_NMM_GL_E!F62</f>
        <v>11.423865599999997</v>
      </c>
      <c r="G62" s="52">
        <f>FC_IND_NMM_CM_E!G62+FC_IND_NMM_CR_E!G62+FC_IND_NMM_GL_E!G62</f>
        <v>5.6000448000000018</v>
      </c>
      <c r="H62" s="52">
        <f>FC_IND_NMM_CM_E!H62+FC_IND_NMM_CR_E!H62+FC_IND_NMM_GL_E!H62</f>
        <v>10.640044799999998</v>
      </c>
      <c r="I62" s="52">
        <f>FC_IND_NMM_CM_E!I62+FC_IND_NMM_CR_E!I62+FC_IND_NMM_GL_E!I62</f>
        <v>15.120000000000001</v>
      </c>
      <c r="J62" s="52">
        <f>FC_IND_NMM_CM_E!J62+FC_IND_NMM_CR_E!J62+FC_IND_NMM_GL_E!J62</f>
        <v>15.567955199999997</v>
      </c>
      <c r="K62" s="52">
        <f>FC_IND_NMM_CM_E!K62+FC_IND_NMM_CR_E!K62+FC_IND_NMM_GL_E!K62</f>
        <v>8.6240448000000018</v>
      </c>
      <c r="L62" s="52">
        <f>FC_IND_NMM_CM_E!L62+FC_IND_NMM_CR_E!L62+FC_IND_NMM_GL_E!L62</f>
        <v>7.5039552000000018</v>
      </c>
      <c r="M62" s="52">
        <f>FC_IND_NMM_CM_E!M62+FC_IND_NMM_CR_E!M62+FC_IND_NMM_GL_E!M62</f>
        <v>1.1200896</v>
      </c>
      <c r="N62" s="52">
        <f>FC_IND_NMM_CM_E!N62+FC_IND_NMM_CR_E!N62+FC_IND_NMM_GL_E!N62</f>
        <v>0.33586559999999988</v>
      </c>
      <c r="O62" s="52">
        <f>FC_IND_NMM_CM_E!O62+FC_IND_NMM_CR_E!O62+FC_IND_NMM_GL_E!O62</f>
        <v>2.5760448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0.33586559999999988</v>
      </c>
      <c r="S62" s="52">
        <f>FC_IND_NMM_CM_E!S62+FC_IND_NMM_CR_E!S62+FC_IND_NMM_GL_E!S62</f>
        <v>2.7998208</v>
      </c>
      <c r="T62" s="52">
        <f>FC_IND_NMM_CM_E!T62+FC_IND_NMM_CR_E!T62+FC_IND_NMM_GL_E!T62</f>
        <v>7.4805695999999982</v>
      </c>
      <c r="U62" s="52">
        <f>FC_IND_NMM_CM_E!U62+FC_IND_NMM_CR_E!U62+FC_IND_NMM_GL_E!U62</f>
        <v>24.351263999999997</v>
      </c>
      <c r="V62" s="52">
        <f>FC_IND_NMM_CM_E!V62+FC_IND_NMM_CR_E!V62+FC_IND_NMM_GL_E!V62</f>
        <v>32.985388799999996</v>
      </c>
      <c r="W62" s="52">
        <f>FC_IND_NMM_CM_E!W62+FC_IND_NMM_CR_E!W62+FC_IND_NMM_GL_E!W62</f>
        <v>28.495756799999995</v>
      </c>
      <c r="X62" s="52">
        <f>FC_IND_NMM_CM_E!X62+FC_IND_NMM_CR_E!X62+FC_IND_NMM_GL_E!X62</f>
        <v>31.425408000000001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84.456000000000003</v>
      </c>
      <c r="U65" s="52">
        <f>FC_IND_NMM_CM_E!U65+FC_IND_NMM_CR_E!U65+FC_IND_NMM_GL_E!U65</f>
        <v>105.25896</v>
      </c>
      <c r="V65" s="52">
        <f>FC_IND_NMM_CM_E!V65+FC_IND_NMM_CR_E!V65+FC_IND_NMM_GL_E!V65</f>
        <v>93.371399999999966</v>
      </c>
      <c r="W65" s="52">
        <f>FC_IND_NMM_CM_E!W65+FC_IND_NMM_CR_E!W65+FC_IND_NMM_GL_E!W65</f>
        <v>148.78943999999996</v>
      </c>
      <c r="X65" s="52">
        <f>FC_IND_NMM_CM_E!X65+FC_IND_NMM_CR_E!X65+FC_IND_NMM_GL_E!X65</f>
        <v>164.45663999999999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0.14477183999999998</v>
      </c>
      <c r="U69" s="52">
        <f>FC_IND_NMM_CM_E!U69+FC_IND_NMM_CR_E!U69+FC_IND_NMM_GL_E!U69</f>
        <v>0.11724480000000002</v>
      </c>
      <c r="V69" s="52">
        <f>FC_IND_NMM_CM_E!V69+FC_IND_NMM_CR_E!V69+FC_IND_NMM_GL_E!V69</f>
        <v>0.15037919999999999</v>
      </c>
      <c r="W69" s="52">
        <f>FC_IND_NMM_CM_E!W69+FC_IND_NMM_CR_E!W69+FC_IND_NMM_GL_E!W69</f>
        <v>0.32675615999999991</v>
      </c>
      <c r="X69" s="52">
        <f>FC_IND_NMM_CM_E!X69+FC_IND_NMM_CR_E!X69+FC_IND_NMM_GL_E!X69</f>
        <v>0.19472832000000001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115.74676930748966</v>
      </c>
      <c r="D2" s="21">
        <f t="shared" ref="D2:X2" si="0">SUM(D3,D17,D22,D25,D26,D51,D52)</f>
        <v>118.34996160634829</v>
      </c>
      <c r="E2" s="21">
        <f t="shared" si="0"/>
        <v>84.809041397658191</v>
      </c>
      <c r="F2" s="21">
        <f t="shared" si="0"/>
        <v>117.49798128003678</v>
      </c>
      <c r="G2" s="21">
        <f t="shared" si="0"/>
        <v>120.84956672835619</v>
      </c>
      <c r="H2" s="21">
        <f t="shared" si="0"/>
        <v>105.14993936491457</v>
      </c>
      <c r="I2" s="21">
        <f t="shared" si="0"/>
        <v>109.68575743056577</v>
      </c>
      <c r="J2" s="21">
        <f t="shared" si="0"/>
        <v>116.67707791266746</v>
      </c>
      <c r="K2" s="21">
        <f t="shared" si="0"/>
        <v>115.9700305722242</v>
      </c>
      <c r="L2" s="21">
        <f t="shared" si="0"/>
        <v>128.63858216209942</v>
      </c>
      <c r="M2" s="21">
        <f t="shared" si="0"/>
        <v>202.51740752879277</v>
      </c>
      <c r="N2" s="21">
        <f t="shared" si="0"/>
        <v>237.29115045449316</v>
      </c>
      <c r="O2" s="21">
        <f t="shared" si="0"/>
        <v>255.35920774377024</v>
      </c>
      <c r="P2" s="21">
        <f t="shared" si="0"/>
        <v>259.06419654174499</v>
      </c>
      <c r="Q2" s="21">
        <f t="shared" si="0"/>
        <v>290.07578074195942</v>
      </c>
      <c r="R2" s="21">
        <f t="shared" si="0"/>
        <v>255.31886281999431</v>
      </c>
      <c r="S2" s="21">
        <f t="shared" si="0"/>
        <v>231.44055677373402</v>
      </c>
      <c r="T2" s="21">
        <f t="shared" si="0"/>
        <v>169.44767658489263</v>
      </c>
      <c r="U2" s="21">
        <f t="shared" si="0"/>
        <v>185.08837500617193</v>
      </c>
      <c r="V2" s="21">
        <f t="shared" si="0"/>
        <v>189.79333399721304</v>
      </c>
      <c r="W2" s="21">
        <f t="shared" si="0"/>
        <v>168.65797791242562</v>
      </c>
      <c r="X2" s="21">
        <f t="shared" si="0"/>
        <v>153.2580148294314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1.6032932594433698</v>
      </c>
      <c r="D3" s="24">
        <f t="shared" ref="D3:W3" si="2">SUM(D4,D8,D11)</f>
        <v>1.8282231821242902</v>
      </c>
      <c r="E3" s="24">
        <f t="shared" si="2"/>
        <v>0.88659328408490667</v>
      </c>
      <c r="F3" s="24">
        <f t="shared" si="2"/>
        <v>0.63103549649182011</v>
      </c>
      <c r="G3" s="24">
        <f t="shared" si="2"/>
        <v>0.67133489604012198</v>
      </c>
      <c r="H3" s="24">
        <f t="shared" si="2"/>
        <v>19.759227294306275</v>
      </c>
      <c r="I3" s="24">
        <f t="shared" si="2"/>
        <v>31.643866247277625</v>
      </c>
      <c r="J3" s="24">
        <f t="shared" si="2"/>
        <v>53.722483246067817</v>
      </c>
      <c r="K3" s="24">
        <f t="shared" si="2"/>
        <v>59.206761249416274</v>
      </c>
      <c r="L3" s="24">
        <f t="shared" si="2"/>
        <v>70.695448750849891</v>
      </c>
      <c r="M3" s="24">
        <f t="shared" si="2"/>
        <v>66.726239972580288</v>
      </c>
      <c r="N3" s="24">
        <f t="shared" si="2"/>
        <v>75.989371365267218</v>
      </c>
      <c r="O3" s="24">
        <f t="shared" si="2"/>
        <v>72.892716385664301</v>
      </c>
      <c r="P3" s="24">
        <f t="shared" si="2"/>
        <v>57.40809775107018</v>
      </c>
      <c r="Q3" s="24">
        <f t="shared" si="2"/>
        <v>54.268742271039002</v>
      </c>
      <c r="R3" s="24">
        <f t="shared" si="2"/>
        <v>40.617148679358337</v>
      </c>
      <c r="S3" s="24">
        <f t="shared" si="2"/>
        <v>35.033086283455802</v>
      </c>
      <c r="T3" s="24">
        <f t="shared" si="2"/>
        <v>39.608702201862428</v>
      </c>
      <c r="U3" s="24">
        <f t="shared" si="2"/>
        <v>39.329574864215331</v>
      </c>
      <c r="V3" s="24">
        <f t="shared" si="2"/>
        <v>39.254979874221497</v>
      </c>
      <c r="W3" s="24">
        <f t="shared" si="2"/>
        <v>17.671450493497673</v>
      </c>
      <c r="X3" s="24">
        <f t="shared" ref="X3" si="3">SUM(X4,X8,X11)</f>
        <v>11.391846723252298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1.6032932594433698</v>
      </c>
      <c r="D4" s="19">
        <f t="shared" ref="D4:W4" si="5">SUM(D5:D7)</f>
        <v>1.8282231821242902</v>
      </c>
      <c r="E4" s="19">
        <f t="shared" si="5"/>
        <v>0.88659328408490667</v>
      </c>
      <c r="F4" s="19">
        <f t="shared" si="5"/>
        <v>0.63103549649182011</v>
      </c>
      <c r="G4" s="19">
        <f t="shared" si="5"/>
        <v>0.67133489604012198</v>
      </c>
      <c r="H4" s="19">
        <f t="shared" si="5"/>
        <v>19.759227294306275</v>
      </c>
      <c r="I4" s="19">
        <f t="shared" si="5"/>
        <v>31.643866247277625</v>
      </c>
      <c r="J4" s="19">
        <f t="shared" si="5"/>
        <v>53.722483246067817</v>
      </c>
      <c r="K4" s="19">
        <f t="shared" si="5"/>
        <v>59.206761249416274</v>
      </c>
      <c r="L4" s="19">
        <f t="shared" si="5"/>
        <v>70.695448750849891</v>
      </c>
      <c r="M4" s="19">
        <f t="shared" si="5"/>
        <v>66.726239972580288</v>
      </c>
      <c r="N4" s="19">
        <f t="shared" si="5"/>
        <v>75.989371365267218</v>
      </c>
      <c r="O4" s="19">
        <f t="shared" si="5"/>
        <v>72.892716385664301</v>
      </c>
      <c r="P4" s="19">
        <f t="shared" si="5"/>
        <v>57.40809775107018</v>
      </c>
      <c r="Q4" s="19">
        <f t="shared" si="5"/>
        <v>54.268742271039002</v>
      </c>
      <c r="R4" s="19">
        <f t="shared" si="5"/>
        <v>40.617148679358337</v>
      </c>
      <c r="S4" s="19">
        <f t="shared" si="5"/>
        <v>35.033086283455802</v>
      </c>
      <c r="T4" s="19">
        <f t="shared" si="5"/>
        <v>39.608702201862428</v>
      </c>
      <c r="U4" s="19">
        <f t="shared" si="5"/>
        <v>39.329574864215331</v>
      </c>
      <c r="V4" s="19">
        <f t="shared" si="5"/>
        <v>39.254979874221497</v>
      </c>
      <c r="W4" s="19">
        <f t="shared" si="5"/>
        <v>17.671450493497673</v>
      </c>
      <c r="X4" s="19">
        <f t="shared" ref="X4" si="6">SUM(X5:X7)</f>
        <v>11.391846723252298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1.6032932594433698</v>
      </c>
      <c r="D7" s="8">
        <v>1.8282231821242902</v>
      </c>
      <c r="E7" s="8">
        <v>0.88659328408490667</v>
      </c>
      <c r="F7" s="8">
        <v>0.63103549649182011</v>
      </c>
      <c r="G7" s="8">
        <v>0.67133489604012198</v>
      </c>
      <c r="H7" s="8">
        <v>19.759227294306275</v>
      </c>
      <c r="I7" s="8">
        <v>31.643866247277625</v>
      </c>
      <c r="J7" s="8">
        <v>53.722483246067817</v>
      </c>
      <c r="K7" s="8">
        <v>59.206761249416274</v>
      </c>
      <c r="L7" s="8">
        <v>70.695448750849891</v>
      </c>
      <c r="M7" s="8">
        <v>66.726239972580288</v>
      </c>
      <c r="N7" s="8">
        <v>75.989371365267218</v>
      </c>
      <c r="O7" s="8">
        <v>72.892716385664301</v>
      </c>
      <c r="P7" s="8">
        <v>57.40809775107018</v>
      </c>
      <c r="Q7" s="8">
        <v>54.268742271039002</v>
      </c>
      <c r="R7" s="8">
        <v>40.617148679358337</v>
      </c>
      <c r="S7" s="8">
        <v>35.033086283455802</v>
      </c>
      <c r="T7" s="8">
        <v>39.608702201862428</v>
      </c>
      <c r="U7" s="8">
        <v>39.329574864215331</v>
      </c>
      <c r="V7" s="8">
        <v>39.254979874221497</v>
      </c>
      <c r="W7" s="8">
        <v>17.671450493497673</v>
      </c>
      <c r="X7" s="8">
        <v>11.391846723252298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86.35519229131549</v>
      </c>
      <c r="D26" s="27">
        <f t="shared" si="11"/>
        <v>45.057508946656768</v>
      </c>
      <c r="E26" s="27">
        <f t="shared" si="11"/>
        <v>39.242207843098683</v>
      </c>
      <c r="F26" s="27">
        <f t="shared" si="11"/>
        <v>69.611248559725297</v>
      </c>
      <c r="G26" s="27">
        <f t="shared" si="11"/>
        <v>68.750121910437741</v>
      </c>
      <c r="H26" s="27">
        <f t="shared" si="11"/>
        <v>32.751666357480303</v>
      </c>
      <c r="I26" s="27">
        <f t="shared" si="11"/>
        <v>38.64436835361353</v>
      </c>
      <c r="J26" s="27">
        <f t="shared" si="11"/>
        <v>15.325153099602215</v>
      </c>
      <c r="K26" s="27">
        <f t="shared" si="11"/>
        <v>10.366705552670339</v>
      </c>
      <c r="L26" s="27">
        <f t="shared" si="11"/>
        <v>19.983255504814512</v>
      </c>
      <c r="M26" s="27">
        <f t="shared" si="11"/>
        <v>44.463449276114801</v>
      </c>
      <c r="N26" s="27">
        <f t="shared" si="11"/>
        <v>8.3286805275547113</v>
      </c>
      <c r="O26" s="27">
        <f t="shared" si="11"/>
        <v>8.8750305683075474</v>
      </c>
      <c r="P26" s="27">
        <f t="shared" si="11"/>
        <v>10.051550708456549</v>
      </c>
      <c r="Q26" s="27">
        <f t="shared" si="11"/>
        <v>8.4256397996178016</v>
      </c>
      <c r="R26" s="27">
        <f t="shared" si="11"/>
        <v>9.6715040106709242</v>
      </c>
      <c r="S26" s="27">
        <f t="shared" si="11"/>
        <v>22.103575116305947</v>
      </c>
      <c r="T26" s="27">
        <f t="shared" si="11"/>
        <v>13.14561370799834</v>
      </c>
      <c r="U26" s="27">
        <f t="shared" si="11"/>
        <v>9.7016054530835909</v>
      </c>
      <c r="V26" s="27">
        <f t="shared" si="11"/>
        <v>8.4263692623609909</v>
      </c>
      <c r="W26" s="27">
        <f t="shared" si="11"/>
        <v>9.026259534969082</v>
      </c>
      <c r="X26" s="27">
        <f t="shared" si="11"/>
        <v>5.4615453843642285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86.35519229131549</v>
      </c>
      <c r="D33" s="19">
        <f t="shared" si="13"/>
        <v>45.057508946656768</v>
      </c>
      <c r="E33" s="19">
        <f t="shared" si="13"/>
        <v>39.242207843098683</v>
      </c>
      <c r="F33" s="19">
        <f t="shared" si="13"/>
        <v>69.611248559725297</v>
      </c>
      <c r="G33" s="19">
        <f t="shared" si="13"/>
        <v>68.750121910437741</v>
      </c>
      <c r="H33" s="19">
        <f t="shared" si="13"/>
        <v>32.751666357480303</v>
      </c>
      <c r="I33" s="19">
        <f t="shared" si="13"/>
        <v>38.64436835361353</v>
      </c>
      <c r="J33" s="19">
        <f t="shared" si="13"/>
        <v>15.325153099602215</v>
      </c>
      <c r="K33" s="19">
        <f t="shared" si="13"/>
        <v>10.366705552670339</v>
      </c>
      <c r="L33" s="19">
        <f t="shared" si="13"/>
        <v>19.983255504814512</v>
      </c>
      <c r="M33" s="19">
        <f t="shared" si="13"/>
        <v>44.463449276114801</v>
      </c>
      <c r="N33" s="19">
        <f t="shared" si="13"/>
        <v>8.3286805275547113</v>
      </c>
      <c r="O33" s="19">
        <f t="shared" si="13"/>
        <v>8.8750305683075474</v>
      </c>
      <c r="P33" s="19">
        <f t="shared" si="13"/>
        <v>10.051550708456549</v>
      </c>
      <c r="Q33" s="19">
        <f t="shared" si="13"/>
        <v>8.4256397996178016</v>
      </c>
      <c r="R33" s="19">
        <f t="shared" si="13"/>
        <v>9.6715040106709242</v>
      </c>
      <c r="S33" s="19">
        <f t="shared" si="13"/>
        <v>22.103575116305947</v>
      </c>
      <c r="T33" s="19">
        <f t="shared" si="13"/>
        <v>13.14561370799834</v>
      </c>
      <c r="U33" s="19">
        <f t="shared" si="13"/>
        <v>9.7016054530835909</v>
      </c>
      <c r="V33" s="19">
        <f t="shared" si="13"/>
        <v>8.4263692623609909</v>
      </c>
      <c r="W33" s="19">
        <f t="shared" si="13"/>
        <v>9.026259534969082</v>
      </c>
      <c r="X33" s="19">
        <f t="shared" si="13"/>
        <v>5.4615453843642285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4.3211893986777591E-2</v>
      </c>
      <c r="U36" s="8">
        <v>0.31032109754525244</v>
      </c>
      <c r="V36" s="8">
        <v>0.13619226160232537</v>
      </c>
      <c r="W36" s="8">
        <v>1.419392732804582E-2</v>
      </c>
      <c r="X36" s="8">
        <v>1.6869320180430317E-2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1.1891373926510487E-2</v>
      </c>
      <c r="U37" s="8">
        <v>1.7801736807085279E-3</v>
      </c>
      <c r="V37" s="8">
        <v>1.9726940752455551E-2</v>
      </c>
      <c r="W37" s="8">
        <v>1.6759120477756178E-3</v>
      </c>
      <c r="X37" s="8">
        <v>3.5275729280070806E-3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1.9297148257120698</v>
      </c>
      <c r="D43" s="8">
        <v>2.2029293946287245</v>
      </c>
      <c r="E43" s="8">
        <v>1.0663108673036754</v>
      </c>
      <c r="F43" s="8">
        <v>0.80267572764502149</v>
      </c>
      <c r="G43" s="8">
        <v>0.85397802595380745</v>
      </c>
      <c r="H43" s="8">
        <v>5.7905338266376027</v>
      </c>
      <c r="I43" s="8">
        <v>4.6683860911483075</v>
      </c>
      <c r="J43" s="8">
        <v>2.961530064874399</v>
      </c>
      <c r="K43" s="8">
        <v>3.1284821534992129</v>
      </c>
      <c r="L43" s="8">
        <v>5.5055347405122737</v>
      </c>
      <c r="M43" s="8">
        <v>7.5854469016425696</v>
      </c>
      <c r="N43" s="8">
        <v>8.3286805275547113</v>
      </c>
      <c r="O43" s="8">
        <v>8.8750305683075474</v>
      </c>
      <c r="P43" s="8">
        <v>10.051550708456549</v>
      </c>
      <c r="Q43" s="8">
        <v>8.4256397996178016</v>
      </c>
      <c r="R43" s="8">
        <v>9.6715040106709242</v>
      </c>
      <c r="S43" s="8">
        <v>10.304480220203006</v>
      </c>
      <c r="T43" s="8">
        <v>9.726076951626899</v>
      </c>
      <c r="U43" s="8">
        <v>9.1083658221634831</v>
      </c>
      <c r="V43" s="8">
        <v>8.2704500600062101</v>
      </c>
      <c r="W43" s="8">
        <v>5.7162279779484448</v>
      </c>
      <c r="X43" s="8">
        <v>5.4411484912557908</v>
      </c>
    </row>
    <row r="44" spans="1:24" ht="11.25" customHeight="1" x14ac:dyDescent="0.2">
      <c r="A44" s="28" t="s">
        <v>74</v>
      </c>
      <c r="B44" s="7" t="s">
        <v>75</v>
      </c>
      <c r="C44" s="8">
        <v>34.760155947417765</v>
      </c>
      <c r="D44" s="8">
        <v>8.8081434215474612</v>
      </c>
      <c r="E44" s="8">
        <v>0</v>
      </c>
      <c r="F44" s="8">
        <v>0</v>
      </c>
      <c r="G44" s="8">
        <v>0</v>
      </c>
      <c r="H44" s="8">
        <v>0.96751088232374072</v>
      </c>
      <c r="I44" s="8">
        <v>0</v>
      </c>
      <c r="J44" s="8">
        <v>1.9824260595719558</v>
      </c>
      <c r="K44" s="8">
        <v>1.0468846266996628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10.41547876348459</v>
      </c>
      <c r="F48" s="8">
        <v>45.525221134202184</v>
      </c>
      <c r="G48" s="8">
        <v>55.19277510510878</v>
      </c>
      <c r="H48" s="8">
        <v>18.671788208001537</v>
      </c>
      <c r="I48" s="8">
        <v>26.579398703175816</v>
      </c>
      <c r="J48" s="8">
        <v>5.5170953046437132</v>
      </c>
      <c r="K48" s="8">
        <v>0</v>
      </c>
      <c r="L48" s="8">
        <v>12.270824019578511</v>
      </c>
      <c r="M48" s="8">
        <v>36.878002374472231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11.799094896102941</v>
      </c>
      <c r="T48" s="8">
        <v>3.3644334884581522</v>
      </c>
      <c r="U48" s="8">
        <v>0.28113835969414719</v>
      </c>
      <c r="V48" s="8">
        <v>0</v>
      </c>
      <c r="W48" s="8">
        <v>3.2941617176448155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49.665321518185657</v>
      </c>
      <c r="D50" s="8">
        <v>34.046436130480579</v>
      </c>
      <c r="E50" s="8">
        <v>27.760418212310416</v>
      </c>
      <c r="F50" s="8">
        <v>23.283351697878089</v>
      </c>
      <c r="G50" s="8">
        <v>12.703368779375158</v>
      </c>
      <c r="H50" s="8">
        <v>7.3218334405174215</v>
      </c>
      <c r="I50" s="8">
        <v>7.3965835592894109</v>
      </c>
      <c r="J50" s="8">
        <v>4.8641016705121478</v>
      </c>
      <c r="K50" s="8">
        <v>6.1913387724714637</v>
      </c>
      <c r="L50" s="8">
        <v>2.2068967447237298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27.788283756730788</v>
      </c>
      <c r="D51" s="27">
        <v>71.46422947756723</v>
      </c>
      <c r="E51" s="27">
        <v>44.680240270474599</v>
      </c>
      <c r="F51" s="27">
        <v>26.94024950415001</v>
      </c>
      <c r="G51" s="27">
        <v>28.073257660887034</v>
      </c>
      <c r="H51" s="27">
        <v>40.950157820929945</v>
      </c>
      <c r="I51" s="27">
        <v>31.247755308703212</v>
      </c>
      <c r="J51" s="27">
        <v>34.748329881724359</v>
      </c>
      <c r="K51" s="27">
        <v>33.011411599679469</v>
      </c>
      <c r="L51" s="27">
        <v>30.783249145464115</v>
      </c>
      <c r="M51" s="27">
        <v>22.706297949685162</v>
      </c>
      <c r="N51" s="27">
        <v>20.68284197378259</v>
      </c>
      <c r="O51" s="27">
        <v>28.87107333179512</v>
      </c>
      <c r="P51" s="27">
        <v>34.264210307912698</v>
      </c>
      <c r="Q51" s="27">
        <v>33.756052895849443</v>
      </c>
      <c r="R51" s="27">
        <v>29.623075904351722</v>
      </c>
      <c r="S51" s="27">
        <v>35.774894858964473</v>
      </c>
      <c r="T51" s="27">
        <v>32.752151565195291</v>
      </c>
      <c r="U51" s="27">
        <v>21.766320707590367</v>
      </c>
      <c r="V51" s="27">
        <v>23.970952809990298</v>
      </c>
      <c r="W51" s="27">
        <v>16.86465100384898</v>
      </c>
      <c r="X51" s="27">
        <v>17.624359523629956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20.31544771966967</v>
      </c>
      <c r="G52" s="27">
        <f t="shared" si="14"/>
        <v>23.354852260991287</v>
      </c>
      <c r="H52" s="27">
        <f t="shared" si="14"/>
        <v>11.688887892198057</v>
      </c>
      <c r="I52" s="27">
        <f t="shared" si="14"/>
        <v>8.1497675209713911</v>
      </c>
      <c r="J52" s="27">
        <f t="shared" si="14"/>
        <v>12.881111685273073</v>
      </c>
      <c r="K52" s="27">
        <f t="shared" si="14"/>
        <v>13.385152170458124</v>
      </c>
      <c r="L52" s="27">
        <f t="shared" si="14"/>
        <v>7.176628760970905</v>
      </c>
      <c r="M52" s="27">
        <f t="shared" si="14"/>
        <v>68.621420330412519</v>
      </c>
      <c r="N52" s="27">
        <f t="shared" si="14"/>
        <v>132.29025658788865</v>
      </c>
      <c r="O52" s="27">
        <f t="shared" si="14"/>
        <v>144.72038745800327</v>
      </c>
      <c r="P52" s="27">
        <f t="shared" si="14"/>
        <v>157.34033777430557</v>
      </c>
      <c r="Q52" s="27">
        <f t="shared" si="14"/>
        <v>193.62534577545316</v>
      </c>
      <c r="R52" s="27">
        <f t="shared" si="14"/>
        <v>175.40713422561333</v>
      </c>
      <c r="S52" s="27">
        <f t="shared" si="14"/>
        <v>138.52900051500779</v>
      </c>
      <c r="T52" s="27">
        <f t="shared" si="14"/>
        <v>83.941209109836564</v>
      </c>
      <c r="U52" s="27">
        <f t="shared" si="14"/>
        <v>114.29087398128266</v>
      </c>
      <c r="V52" s="27">
        <f t="shared" si="14"/>
        <v>118.14103205064026</v>
      </c>
      <c r="W52" s="27">
        <f t="shared" si="14"/>
        <v>125.0956168801099</v>
      </c>
      <c r="X52" s="27">
        <f t="shared" si="14"/>
        <v>118.78026319818491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20.31544771966967</v>
      </c>
      <c r="G53" s="8">
        <v>23.354852260991287</v>
      </c>
      <c r="H53" s="8">
        <v>11.688887892198057</v>
      </c>
      <c r="I53" s="8">
        <v>8.1497675209713911</v>
      </c>
      <c r="J53" s="8">
        <v>12.881111685273073</v>
      </c>
      <c r="K53" s="8">
        <v>13.385152170458124</v>
      </c>
      <c r="L53" s="8">
        <v>2.8375287131623401</v>
      </c>
      <c r="M53" s="8">
        <v>9.0633572121792909</v>
      </c>
      <c r="N53" s="8">
        <v>41.243965731575763</v>
      </c>
      <c r="O53" s="8">
        <v>30.103109430130239</v>
      </c>
      <c r="P53" s="8">
        <v>39.494889632210615</v>
      </c>
      <c r="Q53" s="8">
        <v>37.413855023283837</v>
      </c>
      <c r="R53" s="8">
        <v>34.035920445376199</v>
      </c>
      <c r="S53" s="8">
        <v>25.974065466442092</v>
      </c>
      <c r="T53" s="8">
        <v>15.695716237576544</v>
      </c>
      <c r="U53" s="8">
        <v>30.631349625413844</v>
      </c>
      <c r="V53" s="8">
        <v>33.635152632873051</v>
      </c>
      <c r="W53" s="8">
        <v>33.457234210069522</v>
      </c>
      <c r="X53" s="8">
        <v>32.689915669602961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4.3391000478085653</v>
      </c>
      <c r="M54" s="45">
        <v>59.558063118233235</v>
      </c>
      <c r="N54" s="45">
        <v>91.046290856312879</v>
      </c>
      <c r="O54" s="45">
        <v>114.61727802787304</v>
      </c>
      <c r="P54" s="45">
        <v>117.84544814209495</v>
      </c>
      <c r="Q54" s="45">
        <v>156.21149075216931</v>
      </c>
      <c r="R54" s="45">
        <v>141.37121378023713</v>
      </c>
      <c r="S54" s="45">
        <v>112.5549350485657</v>
      </c>
      <c r="T54" s="45">
        <v>68.245492872260016</v>
      </c>
      <c r="U54" s="45">
        <v>83.659524355868811</v>
      </c>
      <c r="V54" s="45">
        <v>84.505879417767218</v>
      </c>
      <c r="W54" s="45">
        <v>91.638382670040386</v>
      </c>
      <c r="X54" s="45">
        <v>86.090347528581958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2.361539247214206</v>
      </c>
      <c r="D61" s="49">
        <f t="shared" si="15"/>
        <v>1.2686953804918066</v>
      </c>
      <c r="E61" s="49">
        <f t="shared" si="15"/>
        <v>1.0278188844815541</v>
      </c>
      <c r="F61" s="49">
        <f t="shared" si="15"/>
        <v>5.5771490013241367</v>
      </c>
      <c r="G61" s="49">
        <f t="shared" si="15"/>
        <v>2.9127556050548695</v>
      </c>
      <c r="H61" s="49">
        <f t="shared" si="15"/>
        <v>4.7526121129352852</v>
      </c>
      <c r="I61" s="49">
        <f t="shared" si="15"/>
        <v>6.5779164394526823</v>
      </c>
      <c r="J61" s="49">
        <f t="shared" si="15"/>
        <v>6.6777794055768789</v>
      </c>
      <c r="K61" s="49">
        <f t="shared" si="15"/>
        <v>3.8439830702744917</v>
      </c>
      <c r="L61" s="49">
        <f t="shared" si="15"/>
        <v>5.7270961597860497</v>
      </c>
      <c r="M61" s="49">
        <f t="shared" si="15"/>
        <v>0.67610097472659003</v>
      </c>
      <c r="N61" s="49">
        <f t="shared" si="15"/>
        <v>0.19220264869595852</v>
      </c>
      <c r="O61" s="49">
        <f t="shared" si="15"/>
        <v>1.6139534520839651</v>
      </c>
      <c r="P61" s="49">
        <f t="shared" si="15"/>
        <v>0</v>
      </c>
      <c r="Q61" s="49">
        <f t="shared" si="15"/>
        <v>0</v>
      </c>
      <c r="R61" s="49">
        <f t="shared" si="15"/>
        <v>0.25954580550945061</v>
      </c>
      <c r="S61" s="49">
        <f t="shared" si="15"/>
        <v>2.5684371248677778</v>
      </c>
      <c r="T61" s="49">
        <f t="shared" si="15"/>
        <v>71.904019278338808</v>
      </c>
      <c r="U61" s="49">
        <f t="shared" si="15"/>
        <v>77.106690450725708</v>
      </c>
      <c r="V61" s="49">
        <f t="shared" si="15"/>
        <v>81.947540148168699</v>
      </c>
      <c r="W61" s="49">
        <f t="shared" si="15"/>
        <v>99.321315529738627</v>
      </c>
      <c r="X61" s="49">
        <f t="shared" si="15"/>
        <v>115.4505412725364</v>
      </c>
    </row>
    <row r="62" spans="1:24" ht="11.25" customHeight="1" x14ac:dyDescent="0.2">
      <c r="A62" s="50" t="s">
        <v>92</v>
      </c>
      <c r="B62" s="51" t="s">
        <v>93</v>
      </c>
      <c r="C62" s="52">
        <v>2.361539247214206</v>
      </c>
      <c r="D62" s="52">
        <v>1.2686953804918066</v>
      </c>
      <c r="E62" s="52">
        <v>1.0278188844815541</v>
      </c>
      <c r="F62" s="52">
        <v>5.5771490013241367</v>
      </c>
      <c r="G62" s="52">
        <v>2.9127556050548695</v>
      </c>
      <c r="H62" s="52">
        <v>4.7526121129352852</v>
      </c>
      <c r="I62" s="52">
        <v>6.5779164394526823</v>
      </c>
      <c r="J62" s="52">
        <v>6.6777794055768789</v>
      </c>
      <c r="K62" s="52">
        <v>3.8439830702744917</v>
      </c>
      <c r="L62" s="52">
        <v>5.7270961597860497</v>
      </c>
      <c r="M62" s="52">
        <v>0.67610097472659003</v>
      </c>
      <c r="N62" s="52">
        <v>0.19220264869595852</v>
      </c>
      <c r="O62" s="52">
        <v>1.6139534520839651</v>
      </c>
      <c r="P62" s="52">
        <v>0</v>
      </c>
      <c r="Q62" s="52">
        <v>0</v>
      </c>
      <c r="R62" s="52">
        <v>0.25954580550945061</v>
      </c>
      <c r="S62" s="52">
        <v>2.5684371248677778</v>
      </c>
      <c r="T62" s="52">
        <v>5.8452236584480612</v>
      </c>
      <c r="U62" s="52">
        <v>14.479944706584726</v>
      </c>
      <c r="V62" s="52">
        <v>21.378920960657538</v>
      </c>
      <c r="W62" s="52">
        <v>15.951974150100202</v>
      </c>
      <c r="X62" s="52">
        <v>18.514413064570494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65.992863604649784</v>
      </c>
      <c r="U65" s="52">
        <v>62.589930472299663</v>
      </c>
      <c r="V65" s="52">
        <v>60.517091148731247</v>
      </c>
      <c r="W65" s="52">
        <v>83.292586940097863</v>
      </c>
      <c r="X65" s="52">
        <v>96.890330403072753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6.5932015240958514E-2</v>
      </c>
      <c r="U69" s="52">
        <v>3.6815271841320128E-2</v>
      </c>
      <c r="V69" s="52">
        <v>5.1528038779915332E-2</v>
      </c>
      <c r="W69" s="52">
        <v>7.6754439540568431E-2</v>
      </c>
      <c r="X69" s="52">
        <v>4.5797804893160925E-2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20.693523758094713</v>
      </c>
      <c r="D2" s="21">
        <f t="shared" ref="D2:X2" si="0">SUM(D3,D17,D22,D25,D26,D51,D52)</f>
        <v>9.0555909860445496</v>
      </c>
      <c r="E2" s="21">
        <f t="shared" si="0"/>
        <v>90.920747214509561</v>
      </c>
      <c r="F2" s="21">
        <f t="shared" si="0"/>
        <v>146.08407259615075</v>
      </c>
      <c r="G2" s="21">
        <f t="shared" si="0"/>
        <v>131.60290880627599</v>
      </c>
      <c r="H2" s="21">
        <f t="shared" si="0"/>
        <v>165.57628479915161</v>
      </c>
      <c r="I2" s="21">
        <f t="shared" si="0"/>
        <v>181.78150480482333</v>
      </c>
      <c r="J2" s="21">
        <f t="shared" si="0"/>
        <v>201.64705742505436</v>
      </c>
      <c r="K2" s="21">
        <f t="shared" si="0"/>
        <v>187.22443298353576</v>
      </c>
      <c r="L2" s="21">
        <f t="shared" si="0"/>
        <v>52.069039101332955</v>
      </c>
      <c r="M2" s="21">
        <f t="shared" si="0"/>
        <v>167.67226326744358</v>
      </c>
      <c r="N2" s="21">
        <f t="shared" si="0"/>
        <v>222.20964144265074</v>
      </c>
      <c r="O2" s="21">
        <f t="shared" si="0"/>
        <v>190.33132786755439</v>
      </c>
      <c r="P2" s="21">
        <f t="shared" si="0"/>
        <v>134.56069307937076</v>
      </c>
      <c r="Q2" s="21">
        <f t="shared" si="0"/>
        <v>139.77468238260195</v>
      </c>
      <c r="R2" s="21">
        <f t="shared" si="0"/>
        <v>91.761586248168101</v>
      </c>
      <c r="S2" s="21">
        <f t="shared" si="0"/>
        <v>25.622939613045094</v>
      </c>
      <c r="T2" s="21">
        <f t="shared" si="0"/>
        <v>62.566325058628301</v>
      </c>
      <c r="U2" s="21">
        <f t="shared" si="0"/>
        <v>163.97827963551674</v>
      </c>
      <c r="V2" s="21">
        <f t="shared" si="0"/>
        <v>133.79846167856641</v>
      </c>
      <c r="W2" s="21">
        <f t="shared" si="0"/>
        <v>168.7981646601794</v>
      </c>
      <c r="X2" s="21">
        <f t="shared" si="0"/>
        <v>136.59503702215272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0.33395365533811422</v>
      </c>
      <c r="D3" s="24">
        <f t="shared" ref="D3:W3" si="2">SUM(D4,D8,D11)</f>
        <v>0.15186116490686663</v>
      </c>
      <c r="E3" s="24">
        <f t="shared" si="2"/>
        <v>1.1035881371663976</v>
      </c>
      <c r="F3" s="24">
        <f t="shared" si="2"/>
        <v>1.164049263254896</v>
      </c>
      <c r="G3" s="24">
        <f t="shared" si="2"/>
        <v>1.0689934311251348</v>
      </c>
      <c r="H3" s="24">
        <f t="shared" si="2"/>
        <v>34.660800748827555</v>
      </c>
      <c r="I3" s="24">
        <f t="shared" si="2"/>
        <v>59.26657624696886</v>
      </c>
      <c r="J3" s="24">
        <f t="shared" si="2"/>
        <v>97.809123964678335</v>
      </c>
      <c r="K3" s="24">
        <f t="shared" si="2"/>
        <v>99.720970683537985</v>
      </c>
      <c r="L3" s="24">
        <f t="shared" si="2"/>
        <v>29.90008956274259</v>
      </c>
      <c r="M3" s="24">
        <f t="shared" si="2"/>
        <v>67.46704324418171</v>
      </c>
      <c r="N3" s="24">
        <f t="shared" si="2"/>
        <v>88.980960254794979</v>
      </c>
      <c r="O3" s="24">
        <f t="shared" si="2"/>
        <v>68.330485035297784</v>
      </c>
      <c r="P3" s="24">
        <f t="shared" si="2"/>
        <v>38.581780389252131</v>
      </c>
      <c r="Q3" s="24">
        <f t="shared" si="2"/>
        <v>35.906563309727929</v>
      </c>
      <c r="R3" s="24">
        <f t="shared" si="2"/>
        <v>20.356399348991012</v>
      </c>
      <c r="S3" s="24">
        <f t="shared" si="2"/>
        <v>5.201004844051452</v>
      </c>
      <c r="T3" s="24">
        <f t="shared" si="2"/>
        <v>18.336202162176882</v>
      </c>
      <c r="U3" s="24">
        <f t="shared" si="2"/>
        <v>47.74090768820583</v>
      </c>
      <c r="V3" s="24">
        <f t="shared" si="2"/>
        <v>38.050765319758057</v>
      </c>
      <c r="W3" s="24">
        <f t="shared" si="2"/>
        <v>29.690929821510302</v>
      </c>
      <c r="X3" s="24">
        <f t="shared" ref="X3" si="3">SUM(X4,X8,X11)</f>
        <v>17.722415166624515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0.33395365533811422</v>
      </c>
      <c r="D4" s="19">
        <f t="shared" ref="D4:W4" si="5">SUM(D5:D7)</f>
        <v>0.15186116490686663</v>
      </c>
      <c r="E4" s="19">
        <f t="shared" si="5"/>
        <v>1.1035881371663976</v>
      </c>
      <c r="F4" s="19">
        <f t="shared" si="5"/>
        <v>1.164049263254896</v>
      </c>
      <c r="G4" s="19">
        <f t="shared" si="5"/>
        <v>1.0689934311251348</v>
      </c>
      <c r="H4" s="19">
        <f t="shared" si="5"/>
        <v>34.660800748827555</v>
      </c>
      <c r="I4" s="19">
        <f t="shared" si="5"/>
        <v>59.26657624696886</v>
      </c>
      <c r="J4" s="19">
        <f t="shared" si="5"/>
        <v>97.809123964678335</v>
      </c>
      <c r="K4" s="19">
        <f t="shared" si="5"/>
        <v>99.720970683537985</v>
      </c>
      <c r="L4" s="19">
        <f t="shared" si="5"/>
        <v>29.90008956274259</v>
      </c>
      <c r="M4" s="19">
        <f t="shared" si="5"/>
        <v>67.46704324418171</v>
      </c>
      <c r="N4" s="19">
        <f t="shared" si="5"/>
        <v>88.980960254794979</v>
      </c>
      <c r="O4" s="19">
        <f t="shared" si="5"/>
        <v>68.330485035297784</v>
      </c>
      <c r="P4" s="19">
        <f t="shared" si="5"/>
        <v>38.581780389252131</v>
      </c>
      <c r="Q4" s="19">
        <f t="shared" si="5"/>
        <v>35.906563309727929</v>
      </c>
      <c r="R4" s="19">
        <f t="shared" si="5"/>
        <v>20.356399348991012</v>
      </c>
      <c r="S4" s="19">
        <f t="shared" si="5"/>
        <v>5.201004844051452</v>
      </c>
      <c r="T4" s="19">
        <f t="shared" si="5"/>
        <v>18.336202162176882</v>
      </c>
      <c r="U4" s="19">
        <f t="shared" si="5"/>
        <v>47.74090768820583</v>
      </c>
      <c r="V4" s="19">
        <f t="shared" si="5"/>
        <v>38.050765319758057</v>
      </c>
      <c r="W4" s="19">
        <f t="shared" si="5"/>
        <v>29.690929821510302</v>
      </c>
      <c r="X4" s="19">
        <f t="shared" ref="X4" si="6">SUM(X5:X7)</f>
        <v>17.722415166624515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0.33395365533811422</v>
      </c>
      <c r="D7" s="8">
        <v>0.15186116490686663</v>
      </c>
      <c r="E7" s="8">
        <v>1.1035881371663976</v>
      </c>
      <c r="F7" s="8">
        <v>1.164049263254896</v>
      </c>
      <c r="G7" s="8">
        <v>1.0689934311251348</v>
      </c>
      <c r="H7" s="8">
        <v>34.660800748827555</v>
      </c>
      <c r="I7" s="8">
        <v>59.26657624696886</v>
      </c>
      <c r="J7" s="8">
        <v>97.809123964678335</v>
      </c>
      <c r="K7" s="8">
        <v>99.720970683537985</v>
      </c>
      <c r="L7" s="8">
        <v>29.90008956274259</v>
      </c>
      <c r="M7" s="8">
        <v>67.46704324418171</v>
      </c>
      <c r="N7" s="8">
        <v>88.980960254794979</v>
      </c>
      <c r="O7" s="8">
        <v>68.330485035297784</v>
      </c>
      <c r="P7" s="8">
        <v>38.581780389252131</v>
      </c>
      <c r="Q7" s="8">
        <v>35.906563309727929</v>
      </c>
      <c r="R7" s="8">
        <v>20.356399348991012</v>
      </c>
      <c r="S7" s="8">
        <v>5.201004844051452</v>
      </c>
      <c r="T7" s="8">
        <v>18.336202162176882</v>
      </c>
      <c r="U7" s="8">
        <v>47.74090768820583</v>
      </c>
      <c r="V7" s="8">
        <v>38.050765319758057</v>
      </c>
      <c r="W7" s="8">
        <v>29.690929821510302</v>
      </c>
      <c r="X7" s="8">
        <v>17.722415166624515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14.514751212606475</v>
      </c>
      <c r="D26" s="27">
        <f t="shared" si="11"/>
        <v>2.9329522673181119</v>
      </c>
      <c r="E26" s="27">
        <f t="shared" si="11"/>
        <v>33.875414323961735</v>
      </c>
      <c r="F26" s="27">
        <f t="shared" si="11"/>
        <v>73.624077618216148</v>
      </c>
      <c r="G26" s="27">
        <f t="shared" si="11"/>
        <v>64.008754380726145</v>
      </c>
      <c r="H26" s="27">
        <f t="shared" si="11"/>
        <v>44.12283784760767</v>
      </c>
      <c r="I26" s="27">
        <f t="shared" si="11"/>
        <v>52.935227144000912</v>
      </c>
      <c r="J26" s="27">
        <f t="shared" si="11"/>
        <v>22.869099722203298</v>
      </c>
      <c r="K26" s="27">
        <f t="shared" si="11"/>
        <v>14.7771334253821</v>
      </c>
      <c r="L26" s="27">
        <f t="shared" si="11"/>
        <v>6.8358598852020176</v>
      </c>
      <c r="M26" s="27">
        <f t="shared" si="11"/>
        <v>31.961386641977544</v>
      </c>
      <c r="N26" s="27">
        <f t="shared" si="11"/>
        <v>9.8605668883823618</v>
      </c>
      <c r="O26" s="27">
        <f t="shared" si="11"/>
        <v>8.4014166275475173</v>
      </c>
      <c r="P26" s="27">
        <f t="shared" si="11"/>
        <v>6.8050161902529958</v>
      </c>
      <c r="Q26" s="27">
        <f t="shared" si="11"/>
        <v>5.6153960796569757</v>
      </c>
      <c r="R26" s="27">
        <f t="shared" si="11"/>
        <v>4.8798562893285551</v>
      </c>
      <c r="S26" s="27">
        <f t="shared" si="11"/>
        <v>2.6013242401316727</v>
      </c>
      <c r="T26" s="27">
        <f t="shared" si="11"/>
        <v>5.4937663997077566</v>
      </c>
      <c r="U26" s="27">
        <f t="shared" si="11"/>
        <v>11.707112641298009</v>
      </c>
      <c r="V26" s="27">
        <f t="shared" si="11"/>
        <v>8.2145335799705315</v>
      </c>
      <c r="W26" s="27">
        <f t="shared" si="11"/>
        <v>12.266198797876799</v>
      </c>
      <c r="X26" s="27">
        <f t="shared" si="11"/>
        <v>8.5240922176090734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14.514751212606475</v>
      </c>
      <c r="D33" s="19">
        <f t="shared" si="13"/>
        <v>2.9329522673181119</v>
      </c>
      <c r="E33" s="19">
        <f t="shared" si="13"/>
        <v>33.875414323961735</v>
      </c>
      <c r="F33" s="19">
        <f t="shared" si="13"/>
        <v>73.624077618216148</v>
      </c>
      <c r="G33" s="19">
        <f t="shared" si="13"/>
        <v>64.008754380726145</v>
      </c>
      <c r="H33" s="19">
        <f t="shared" si="13"/>
        <v>44.12283784760767</v>
      </c>
      <c r="I33" s="19">
        <f t="shared" si="13"/>
        <v>52.935227144000912</v>
      </c>
      <c r="J33" s="19">
        <f t="shared" si="13"/>
        <v>22.869099722203298</v>
      </c>
      <c r="K33" s="19">
        <f t="shared" si="13"/>
        <v>14.7771334253821</v>
      </c>
      <c r="L33" s="19">
        <f t="shared" si="13"/>
        <v>6.8358598852020176</v>
      </c>
      <c r="M33" s="19">
        <f t="shared" si="13"/>
        <v>31.961386641977544</v>
      </c>
      <c r="N33" s="19">
        <f t="shared" si="13"/>
        <v>9.8605668883823618</v>
      </c>
      <c r="O33" s="19">
        <f t="shared" si="13"/>
        <v>8.4014166275475173</v>
      </c>
      <c r="P33" s="19">
        <f t="shared" si="13"/>
        <v>6.8050161902529958</v>
      </c>
      <c r="Q33" s="19">
        <f t="shared" si="13"/>
        <v>5.6153960796569757</v>
      </c>
      <c r="R33" s="19">
        <f t="shared" si="13"/>
        <v>4.8798562893285551</v>
      </c>
      <c r="S33" s="19">
        <f t="shared" si="13"/>
        <v>2.6013242401316727</v>
      </c>
      <c r="T33" s="19">
        <f t="shared" si="13"/>
        <v>5.4937663997077566</v>
      </c>
      <c r="U33" s="19">
        <f t="shared" si="13"/>
        <v>11.707112641298009</v>
      </c>
      <c r="V33" s="19">
        <f t="shared" si="13"/>
        <v>8.2145335799705315</v>
      </c>
      <c r="W33" s="19">
        <f t="shared" si="13"/>
        <v>12.266198797876799</v>
      </c>
      <c r="X33" s="19">
        <f t="shared" si="13"/>
        <v>8.5240922176090734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2.0004240985074563E-2</v>
      </c>
      <c r="U36" s="8">
        <v>0.37668881300545892</v>
      </c>
      <c r="V36" s="8">
        <v>0.13201432789423764</v>
      </c>
      <c r="W36" s="8">
        <v>2.384812159837664E-2</v>
      </c>
      <c r="X36" s="8">
        <v>2.6243777947439824E-2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3.3269060734895128E-3</v>
      </c>
      <c r="U37" s="8">
        <v>1.2135863192914704E-3</v>
      </c>
      <c r="V37" s="8">
        <v>1.070961924754445E-2</v>
      </c>
      <c r="W37" s="8">
        <v>1.3178479522243814E-3</v>
      </c>
      <c r="X37" s="8">
        <v>2.45994707199292E-3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0.40588450026866951</v>
      </c>
      <c r="D43" s="8">
        <v>0.1840529377879507</v>
      </c>
      <c r="E43" s="8">
        <v>1.33507093975673</v>
      </c>
      <c r="F43" s="8">
        <v>1.4896905302963543</v>
      </c>
      <c r="G43" s="8">
        <v>1.3682178652100487</v>
      </c>
      <c r="H43" s="8">
        <v>10.225337109887175</v>
      </c>
      <c r="I43" s="8">
        <v>8.8140100064661322</v>
      </c>
      <c r="J43" s="8">
        <v>5.4392598421872123</v>
      </c>
      <c r="K43" s="8">
        <v>5.3148423813708998</v>
      </c>
      <c r="L43" s="8">
        <v>2.3440776095042577</v>
      </c>
      <c r="M43" s="8">
        <v>7.7439780164497627</v>
      </c>
      <c r="N43" s="8">
        <v>9.8605668883823618</v>
      </c>
      <c r="O43" s="8">
        <v>8.4014166275475173</v>
      </c>
      <c r="P43" s="8">
        <v>6.8050161902529958</v>
      </c>
      <c r="Q43" s="8">
        <v>5.6153960796569757</v>
      </c>
      <c r="R43" s="8">
        <v>4.8798562893285551</v>
      </c>
      <c r="S43" s="8">
        <v>1.5383751362346132</v>
      </c>
      <c r="T43" s="8">
        <v>4.5291517411073468</v>
      </c>
      <c r="U43" s="8">
        <v>11.137551601667406</v>
      </c>
      <c r="V43" s="8">
        <v>8.0718096328287494</v>
      </c>
      <c r="W43" s="8">
        <v>9.6506795459710126</v>
      </c>
      <c r="X43" s="8">
        <v>8.4953884925896404</v>
      </c>
    </row>
    <row r="44" spans="1:24" ht="11.25" customHeight="1" x14ac:dyDescent="0.2">
      <c r="A44" s="28" t="s">
        <v>74</v>
      </c>
      <c r="B44" s="7" t="s">
        <v>75</v>
      </c>
      <c r="C44" s="8">
        <v>7.2402731505234454</v>
      </c>
      <c r="D44" s="8">
        <v>0.73164750001075896</v>
      </c>
      <c r="E44" s="8">
        <v>0</v>
      </c>
      <c r="F44" s="8">
        <v>0</v>
      </c>
      <c r="G44" s="8">
        <v>0</v>
      </c>
      <c r="H44" s="8">
        <v>1.6971666662394602</v>
      </c>
      <c r="I44" s="8">
        <v>0</v>
      </c>
      <c r="J44" s="8">
        <v>3.6092776151719437</v>
      </c>
      <c r="K44" s="8">
        <v>1.7632504964826621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8.8779382365154103</v>
      </c>
      <c r="F48" s="8">
        <v>47.72565086579786</v>
      </c>
      <c r="G48" s="8">
        <v>50.920491894891242</v>
      </c>
      <c r="H48" s="8">
        <v>23.13020579199846</v>
      </c>
      <c r="I48" s="8">
        <v>34.516012296824194</v>
      </c>
      <c r="J48" s="8">
        <v>7.3449486953562895</v>
      </c>
      <c r="K48" s="8">
        <v>0</v>
      </c>
      <c r="L48" s="8">
        <v>3.8070819804214899</v>
      </c>
      <c r="M48" s="8">
        <v>24.217408625527781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1.0629491038970598</v>
      </c>
      <c r="T48" s="8">
        <v>0.94128351154184575</v>
      </c>
      <c r="U48" s="8">
        <v>0.19165864030585267</v>
      </c>
      <c r="V48" s="8">
        <v>0</v>
      </c>
      <c r="W48" s="8">
        <v>2.5903532823551849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6.8685935618143601</v>
      </c>
      <c r="D50" s="8">
        <v>2.017251829519402</v>
      </c>
      <c r="E50" s="8">
        <v>23.662405147689597</v>
      </c>
      <c r="F50" s="8">
        <v>24.408736222121927</v>
      </c>
      <c r="G50" s="8">
        <v>11.720044620624847</v>
      </c>
      <c r="H50" s="8">
        <v>9.0701282794825779</v>
      </c>
      <c r="I50" s="8">
        <v>9.6052048407105861</v>
      </c>
      <c r="J50" s="8">
        <v>6.4756135694878525</v>
      </c>
      <c r="K50" s="8">
        <v>7.6990405475285391</v>
      </c>
      <c r="L50" s="8">
        <v>0.6847002952762703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5.8448188901501235</v>
      </c>
      <c r="D51" s="27">
        <v>5.9707775538195715</v>
      </c>
      <c r="E51" s="27">
        <v>55.941744753381428</v>
      </c>
      <c r="F51" s="27">
        <v>49.99856503434939</v>
      </c>
      <c r="G51" s="27">
        <v>44.978127655415996</v>
      </c>
      <c r="H51" s="27">
        <v>72.312705694914442</v>
      </c>
      <c r="I51" s="27">
        <v>58.996411734824939</v>
      </c>
      <c r="J51" s="27">
        <v>63.820117023445782</v>
      </c>
      <c r="K51" s="27">
        <v>56.081652645073781</v>
      </c>
      <c r="L51" s="27">
        <v>13.106506174359254</v>
      </c>
      <c r="M51" s="27">
        <v>23.180845431696856</v>
      </c>
      <c r="N51" s="27">
        <v>24.487017607362024</v>
      </c>
      <c r="O51" s="27">
        <v>27.330375222712359</v>
      </c>
      <c r="P51" s="27">
        <v>23.197267034171208</v>
      </c>
      <c r="Q51" s="27">
        <v>22.497236008670196</v>
      </c>
      <c r="R51" s="27">
        <v>14.946625995461881</v>
      </c>
      <c r="S51" s="27">
        <v>5.3409010038697682</v>
      </c>
      <c r="T51" s="27">
        <v>15.251726366580195</v>
      </c>
      <c r="U51" s="27">
        <v>26.615479087295544</v>
      </c>
      <c r="V51" s="27">
        <v>23.39521626947807</v>
      </c>
      <c r="W51" s="27">
        <v>28.47250724090221</v>
      </c>
      <c r="X51" s="27">
        <v>27.517312076104087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21.297380680330331</v>
      </c>
      <c r="G52" s="27">
        <f t="shared" si="14"/>
        <v>21.547033339008717</v>
      </c>
      <c r="H52" s="27">
        <f t="shared" si="14"/>
        <v>14.479940507801938</v>
      </c>
      <c r="I52" s="27">
        <f t="shared" si="14"/>
        <v>10.58328967902861</v>
      </c>
      <c r="J52" s="27">
        <f t="shared" si="14"/>
        <v>17.148716714726923</v>
      </c>
      <c r="K52" s="27">
        <f t="shared" si="14"/>
        <v>16.644676229541876</v>
      </c>
      <c r="L52" s="27">
        <f t="shared" si="14"/>
        <v>2.226583479029097</v>
      </c>
      <c r="M52" s="27">
        <f t="shared" si="14"/>
        <v>45.06298794958748</v>
      </c>
      <c r="N52" s="27">
        <f t="shared" si="14"/>
        <v>98.88109669211137</v>
      </c>
      <c r="O52" s="27">
        <f t="shared" si="14"/>
        <v>86.269050981996728</v>
      </c>
      <c r="P52" s="27">
        <f t="shared" si="14"/>
        <v>65.97662946569443</v>
      </c>
      <c r="Q52" s="27">
        <f t="shared" si="14"/>
        <v>75.755486984546835</v>
      </c>
      <c r="R52" s="27">
        <f t="shared" si="14"/>
        <v>51.578704614386645</v>
      </c>
      <c r="S52" s="27">
        <f t="shared" si="14"/>
        <v>12.479709524992202</v>
      </c>
      <c r="T52" s="27">
        <f t="shared" si="14"/>
        <v>23.484630130163467</v>
      </c>
      <c r="U52" s="27">
        <f t="shared" si="14"/>
        <v>77.914780218717368</v>
      </c>
      <c r="V52" s="27">
        <f t="shared" si="14"/>
        <v>64.137946509359736</v>
      </c>
      <c r="W52" s="27">
        <f t="shared" si="14"/>
        <v>98.3685287998901</v>
      </c>
      <c r="X52" s="27">
        <f t="shared" si="14"/>
        <v>82.831217561815052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21.297380680330331</v>
      </c>
      <c r="G53" s="8">
        <v>21.547033339008717</v>
      </c>
      <c r="H53" s="8">
        <v>14.479940507801938</v>
      </c>
      <c r="I53" s="8">
        <v>10.58328967902861</v>
      </c>
      <c r="J53" s="8">
        <v>17.148716714726923</v>
      </c>
      <c r="K53" s="8">
        <v>16.644676229541876</v>
      </c>
      <c r="L53" s="8">
        <v>0.88035688683766</v>
      </c>
      <c r="M53" s="8">
        <v>5.9518143878207139</v>
      </c>
      <c r="N53" s="8">
        <v>30.828034268424272</v>
      </c>
      <c r="O53" s="8">
        <v>17.944718969869754</v>
      </c>
      <c r="P53" s="8">
        <v>16.561167567789383</v>
      </c>
      <c r="Q53" s="8">
        <v>14.63808777671616</v>
      </c>
      <c r="R53" s="8">
        <v>10.008308354623788</v>
      </c>
      <c r="S53" s="8">
        <v>2.3399345335579111</v>
      </c>
      <c r="T53" s="8">
        <v>4.3912649624234579</v>
      </c>
      <c r="U53" s="8">
        <v>20.882112374586164</v>
      </c>
      <c r="V53" s="8">
        <v>18.260290967126949</v>
      </c>
      <c r="W53" s="8">
        <v>26.308986589930477</v>
      </c>
      <c r="X53" s="8">
        <v>22.796257930397033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1.3462265921914369</v>
      </c>
      <c r="M54" s="45">
        <v>39.111173561766769</v>
      </c>
      <c r="N54" s="45">
        <v>68.053062423687095</v>
      </c>
      <c r="O54" s="45">
        <v>68.324332012126973</v>
      </c>
      <c r="P54" s="45">
        <v>49.41546189790504</v>
      </c>
      <c r="Q54" s="45">
        <v>61.117399207830672</v>
      </c>
      <c r="R54" s="45">
        <v>41.570396259762859</v>
      </c>
      <c r="S54" s="45">
        <v>10.139774991434292</v>
      </c>
      <c r="T54" s="45">
        <v>19.093365167740011</v>
      </c>
      <c r="U54" s="45">
        <v>57.032667844131204</v>
      </c>
      <c r="V54" s="45">
        <v>45.877655542232787</v>
      </c>
      <c r="W54" s="45">
        <v>72.059542209959631</v>
      </c>
      <c r="X54" s="45">
        <v>60.034959631418019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0.32659515278579404</v>
      </c>
      <c r="D61" s="49">
        <f t="shared" si="15"/>
        <v>7.51702195081934E-2</v>
      </c>
      <c r="E61" s="49">
        <f t="shared" si="15"/>
        <v>0.87609151551844577</v>
      </c>
      <c r="F61" s="49">
        <f t="shared" si="15"/>
        <v>5.8467165986758607</v>
      </c>
      <c r="G61" s="49">
        <f t="shared" si="15"/>
        <v>2.6872891949451323</v>
      </c>
      <c r="H61" s="49">
        <f t="shared" si="15"/>
        <v>5.8874326870647122</v>
      </c>
      <c r="I61" s="49">
        <f t="shared" si="15"/>
        <v>8.5420835605473187</v>
      </c>
      <c r="J61" s="49">
        <f t="shared" si="15"/>
        <v>8.8901757944231186</v>
      </c>
      <c r="K61" s="49">
        <f t="shared" si="15"/>
        <v>4.7800617297255101</v>
      </c>
      <c r="L61" s="49">
        <f t="shared" si="15"/>
        <v>1.7768590402139519</v>
      </c>
      <c r="M61" s="49">
        <f t="shared" si="15"/>
        <v>0.44398862527340993</v>
      </c>
      <c r="N61" s="49">
        <f t="shared" si="15"/>
        <v>0.14366295130404139</v>
      </c>
      <c r="O61" s="49">
        <f t="shared" si="15"/>
        <v>0.96209134791603479</v>
      </c>
      <c r="P61" s="49">
        <f t="shared" si="15"/>
        <v>0</v>
      </c>
      <c r="Q61" s="49">
        <f t="shared" si="15"/>
        <v>0</v>
      </c>
      <c r="R61" s="49">
        <f t="shared" si="15"/>
        <v>7.6319794490549264E-2</v>
      </c>
      <c r="S61" s="49">
        <f t="shared" si="15"/>
        <v>0.23138367513222211</v>
      </c>
      <c r="T61" s="49">
        <f t="shared" si="15"/>
        <v>20.129184962751044</v>
      </c>
      <c r="U61" s="49">
        <f t="shared" si="15"/>
        <v>52.585365896392105</v>
      </c>
      <c r="V61" s="49">
        <f t="shared" si="15"/>
        <v>44.511067124235318</v>
      </c>
      <c r="W61" s="49">
        <f t="shared" si="15"/>
        <v>78.170219852105902</v>
      </c>
      <c r="X61" s="49">
        <f t="shared" si="15"/>
        <v>80.548809683392477</v>
      </c>
    </row>
    <row r="62" spans="1:24" ht="11.25" customHeight="1" x14ac:dyDescent="0.2">
      <c r="A62" s="50" t="s">
        <v>92</v>
      </c>
      <c r="B62" s="51" t="s">
        <v>93</v>
      </c>
      <c r="C62" s="52">
        <v>0.32659515278579404</v>
      </c>
      <c r="D62" s="52">
        <v>7.51702195081934E-2</v>
      </c>
      <c r="E62" s="52">
        <v>0.87609151551844577</v>
      </c>
      <c r="F62" s="52">
        <v>5.8467165986758607</v>
      </c>
      <c r="G62" s="52">
        <v>2.6872891949451323</v>
      </c>
      <c r="H62" s="52">
        <v>5.8874326870647122</v>
      </c>
      <c r="I62" s="52">
        <v>8.5420835605473187</v>
      </c>
      <c r="J62" s="52">
        <v>8.8901757944231186</v>
      </c>
      <c r="K62" s="52">
        <v>4.7800617297255101</v>
      </c>
      <c r="L62" s="52">
        <v>1.7768590402139519</v>
      </c>
      <c r="M62" s="52">
        <v>0.44398862527340993</v>
      </c>
      <c r="N62" s="52">
        <v>0.14366295130404139</v>
      </c>
      <c r="O62" s="52">
        <v>0.96209134791603479</v>
      </c>
      <c r="P62" s="52">
        <v>0</v>
      </c>
      <c r="Q62" s="52">
        <v>0</v>
      </c>
      <c r="R62" s="52">
        <v>7.6319794490549264E-2</v>
      </c>
      <c r="S62" s="52">
        <v>0.23138367513222211</v>
      </c>
      <c r="T62" s="52">
        <v>1.6353459415519369</v>
      </c>
      <c r="U62" s="52">
        <v>9.8713192934152705</v>
      </c>
      <c r="V62" s="52">
        <v>11.606467839342457</v>
      </c>
      <c r="W62" s="52">
        <v>12.543782649899793</v>
      </c>
      <c r="X62" s="52">
        <v>12.910994935429507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18.463136395350219</v>
      </c>
      <c r="U65" s="52">
        <v>42.669029527700346</v>
      </c>
      <c r="V65" s="52">
        <v>32.854308851268719</v>
      </c>
      <c r="W65" s="52">
        <v>65.496853059902094</v>
      </c>
      <c r="X65" s="52">
        <v>67.566309596927226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3.0702625848888984E-2</v>
      </c>
      <c r="U69" s="52">
        <v>4.5017075276487156E-2</v>
      </c>
      <c r="V69" s="52">
        <v>5.0290433624138431E-2</v>
      </c>
      <c r="W69" s="52">
        <v>0.12958414230400969</v>
      </c>
      <c r="X69" s="52">
        <v>7.1505151035756664E-2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27.755110294415651</v>
      </c>
      <c r="D2" s="21">
        <f t="shared" ref="D2:X2" si="0">SUM(D3,D17,D22,D25,D26,D51,D52)</f>
        <v>29.126682687607143</v>
      </c>
      <c r="E2" s="21">
        <f t="shared" si="0"/>
        <v>32.674370027832282</v>
      </c>
      <c r="F2" s="21">
        <f t="shared" si="0"/>
        <v>30.266159753560803</v>
      </c>
      <c r="G2" s="21">
        <f t="shared" si="0"/>
        <v>32.107445775116155</v>
      </c>
      <c r="H2" s="21">
        <f t="shared" si="0"/>
        <v>33.445257766185534</v>
      </c>
      <c r="I2" s="21">
        <f t="shared" si="0"/>
        <v>32.619286034359234</v>
      </c>
      <c r="J2" s="21">
        <f t="shared" si="0"/>
        <v>32.783044222278235</v>
      </c>
      <c r="K2" s="21">
        <f t="shared" si="0"/>
        <v>30.705744164240095</v>
      </c>
      <c r="L2" s="21">
        <f t="shared" si="0"/>
        <v>30.874559126315908</v>
      </c>
      <c r="M2" s="21">
        <f t="shared" si="0"/>
        <v>45.412778433511988</v>
      </c>
      <c r="N2" s="21">
        <f t="shared" si="0"/>
        <v>48.381565822856153</v>
      </c>
      <c r="O2" s="21">
        <f t="shared" si="0"/>
        <v>59.227234298423717</v>
      </c>
      <c r="P2" s="21">
        <f t="shared" si="0"/>
        <v>52.381961560958899</v>
      </c>
      <c r="Q2" s="21">
        <f t="shared" si="0"/>
        <v>55.490946787803765</v>
      </c>
      <c r="R2" s="21">
        <f t="shared" si="0"/>
        <v>61.849167282376982</v>
      </c>
      <c r="S2" s="21">
        <f t="shared" si="0"/>
        <v>55.449731996125472</v>
      </c>
      <c r="T2" s="21">
        <f t="shared" si="0"/>
        <v>59.927196971582816</v>
      </c>
      <c r="U2" s="21">
        <f t="shared" si="0"/>
        <v>67.84566026387148</v>
      </c>
      <c r="V2" s="21">
        <f t="shared" si="0"/>
        <v>67.526410616834681</v>
      </c>
      <c r="W2" s="21">
        <f t="shared" si="0"/>
        <v>63.315042807809888</v>
      </c>
      <c r="X2" s="21">
        <f t="shared" si="0"/>
        <v>58.383492172316267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0.67173308521851638</v>
      </c>
      <c r="D3" s="24">
        <f t="shared" ref="D3:W3" si="2">SUM(D4,D8,D11)</f>
        <v>0.62889565296884331</v>
      </c>
      <c r="E3" s="24">
        <f t="shared" si="2"/>
        <v>0.61879857874869582</v>
      </c>
      <c r="F3" s="24">
        <f t="shared" si="2"/>
        <v>0.67320227000156863</v>
      </c>
      <c r="G3" s="24">
        <f t="shared" si="2"/>
        <v>0.72795870258302786</v>
      </c>
      <c r="H3" s="24">
        <f t="shared" si="2"/>
        <v>9.7584849271178751</v>
      </c>
      <c r="I3" s="24">
        <f t="shared" si="2"/>
        <v>15.23064453550181</v>
      </c>
      <c r="J3" s="24">
        <f t="shared" si="2"/>
        <v>18.787992789253888</v>
      </c>
      <c r="K3" s="24">
        <f t="shared" si="2"/>
        <v>18.797068067045771</v>
      </c>
      <c r="L3" s="24">
        <f t="shared" si="2"/>
        <v>20.355948716155805</v>
      </c>
      <c r="M3" s="24">
        <f t="shared" si="2"/>
        <v>31.189403812986342</v>
      </c>
      <c r="N3" s="24">
        <f t="shared" si="2"/>
        <v>34.970068379937842</v>
      </c>
      <c r="O3" s="24">
        <f t="shared" si="2"/>
        <v>38.969885608786242</v>
      </c>
      <c r="P3" s="24">
        <f t="shared" si="2"/>
        <v>29.531441361752357</v>
      </c>
      <c r="Q3" s="24">
        <f t="shared" si="2"/>
        <v>31.209618651598188</v>
      </c>
      <c r="R3" s="24">
        <f t="shared" si="2"/>
        <v>31.425655042190051</v>
      </c>
      <c r="S3" s="24">
        <f t="shared" si="2"/>
        <v>23.93133617539733</v>
      </c>
      <c r="T3" s="24">
        <f t="shared" si="2"/>
        <v>28.882181611064397</v>
      </c>
      <c r="U3" s="24">
        <f t="shared" si="2"/>
        <v>37.848793713139003</v>
      </c>
      <c r="V3" s="24">
        <f t="shared" si="2"/>
        <v>37.013257378634549</v>
      </c>
      <c r="W3" s="24">
        <f t="shared" si="2"/>
        <v>27.866243585406949</v>
      </c>
      <c r="X3" s="24">
        <f t="shared" ref="X3" si="3">SUM(X4,X8,X11)</f>
        <v>19.360478774023619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0.67173308521851638</v>
      </c>
      <c r="D4" s="19">
        <f t="shared" ref="D4:W4" si="5">SUM(D5:D7)</f>
        <v>0.62889565296884331</v>
      </c>
      <c r="E4" s="19">
        <f t="shared" si="5"/>
        <v>0.61879857874869582</v>
      </c>
      <c r="F4" s="19">
        <f t="shared" si="5"/>
        <v>0.67320227000156863</v>
      </c>
      <c r="G4" s="19">
        <f t="shared" si="5"/>
        <v>0.72795870258302786</v>
      </c>
      <c r="H4" s="19">
        <f t="shared" si="5"/>
        <v>9.7584849271178751</v>
      </c>
      <c r="I4" s="19">
        <f t="shared" si="5"/>
        <v>15.23064453550181</v>
      </c>
      <c r="J4" s="19">
        <f t="shared" si="5"/>
        <v>18.787992789253888</v>
      </c>
      <c r="K4" s="19">
        <f t="shared" si="5"/>
        <v>18.797068067045771</v>
      </c>
      <c r="L4" s="19">
        <f t="shared" si="5"/>
        <v>20.355948716155805</v>
      </c>
      <c r="M4" s="19">
        <f t="shared" si="5"/>
        <v>31.189403812986342</v>
      </c>
      <c r="N4" s="19">
        <f t="shared" si="5"/>
        <v>34.970068379937842</v>
      </c>
      <c r="O4" s="19">
        <f t="shared" si="5"/>
        <v>38.969885608786242</v>
      </c>
      <c r="P4" s="19">
        <f t="shared" si="5"/>
        <v>29.531441361752357</v>
      </c>
      <c r="Q4" s="19">
        <f t="shared" si="5"/>
        <v>31.209618651598188</v>
      </c>
      <c r="R4" s="19">
        <f t="shared" si="5"/>
        <v>31.425655042190051</v>
      </c>
      <c r="S4" s="19">
        <f t="shared" si="5"/>
        <v>23.93133617539733</v>
      </c>
      <c r="T4" s="19">
        <f t="shared" si="5"/>
        <v>28.882181611064397</v>
      </c>
      <c r="U4" s="19">
        <f t="shared" si="5"/>
        <v>37.848793713139003</v>
      </c>
      <c r="V4" s="19">
        <f t="shared" si="5"/>
        <v>37.013257378634549</v>
      </c>
      <c r="W4" s="19">
        <f t="shared" si="5"/>
        <v>27.866243585406949</v>
      </c>
      <c r="X4" s="19">
        <f t="shared" ref="X4" si="6">SUM(X5:X7)</f>
        <v>19.360478774023619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0.67173308521851638</v>
      </c>
      <c r="D7" s="8">
        <v>0.62889565296884331</v>
      </c>
      <c r="E7" s="8">
        <v>0.61879857874869582</v>
      </c>
      <c r="F7" s="8">
        <v>0.67320227000156863</v>
      </c>
      <c r="G7" s="8">
        <v>0.72795870258302786</v>
      </c>
      <c r="H7" s="8">
        <v>9.7584849271178751</v>
      </c>
      <c r="I7" s="8">
        <v>15.23064453550181</v>
      </c>
      <c r="J7" s="8">
        <v>18.787992789253888</v>
      </c>
      <c r="K7" s="8">
        <v>18.797068067045771</v>
      </c>
      <c r="L7" s="8">
        <v>20.355948716155805</v>
      </c>
      <c r="M7" s="8">
        <v>31.189403812986342</v>
      </c>
      <c r="N7" s="8">
        <v>34.970068379937842</v>
      </c>
      <c r="O7" s="8">
        <v>38.969885608786242</v>
      </c>
      <c r="P7" s="8">
        <v>29.531441361752357</v>
      </c>
      <c r="Q7" s="8">
        <v>31.209618651598188</v>
      </c>
      <c r="R7" s="8">
        <v>31.425655042190051</v>
      </c>
      <c r="S7" s="8">
        <v>23.93133617539733</v>
      </c>
      <c r="T7" s="8">
        <v>28.882181611064397</v>
      </c>
      <c r="U7" s="8">
        <v>37.848793713139003</v>
      </c>
      <c r="V7" s="8">
        <v>37.013257378634549</v>
      </c>
      <c r="W7" s="8">
        <v>27.866243585406949</v>
      </c>
      <c r="X7" s="8">
        <v>19.360478774023619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15.376459856078043</v>
      </c>
      <c r="D26" s="27">
        <f t="shared" si="11"/>
        <v>3.7915240660251017</v>
      </c>
      <c r="E26" s="27">
        <f t="shared" si="11"/>
        <v>0.74718647293959284</v>
      </c>
      <c r="F26" s="27">
        <f t="shared" si="11"/>
        <v>0.85620202205862261</v>
      </c>
      <c r="G26" s="27">
        <f t="shared" si="11"/>
        <v>0.92637238883614248</v>
      </c>
      <c r="H26" s="27">
        <f t="shared" si="11"/>
        <v>3.3530963549120232</v>
      </c>
      <c r="I26" s="27">
        <f t="shared" si="11"/>
        <v>2.2601785423855647</v>
      </c>
      <c r="J26" s="27">
        <f t="shared" si="11"/>
        <v>1.7379483381944874</v>
      </c>
      <c r="K26" s="27">
        <f t="shared" si="11"/>
        <v>1.3344803419475619</v>
      </c>
      <c r="L26" s="27">
        <f t="shared" si="11"/>
        <v>1.5958257299834677</v>
      </c>
      <c r="M26" s="27">
        <f t="shared" si="11"/>
        <v>3.5617180019076664</v>
      </c>
      <c r="N26" s="27">
        <f t="shared" si="11"/>
        <v>3.8501970240629273</v>
      </c>
      <c r="O26" s="27">
        <f t="shared" si="11"/>
        <v>4.7629972441449349</v>
      </c>
      <c r="P26" s="27">
        <f t="shared" si="11"/>
        <v>5.1828775412904573</v>
      </c>
      <c r="Q26" s="27">
        <f t="shared" si="11"/>
        <v>4.8501070407252209</v>
      </c>
      <c r="R26" s="27">
        <f t="shared" si="11"/>
        <v>7.4880841400005194</v>
      </c>
      <c r="S26" s="27">
        <f t="shared" si="11"/>
        <v>7.0482875635623801</v>
      </c>
      <c r="T26" s="27">
        <f t="shared" si="11"/>
        <v>7.1325529722939036</v>
      </c>
      <c r="U26" s="27">
        <f t="shared" si="11"/>
        <v>9.0599355456183961</v>
      </c>
      <c r="V26" s="27">
        <f t="shared" si="11"/>
        <v>7.9225998776684792</v>
      </c>
      <c r="W26" s="27">
        <f t="shared" si="11"/>
        <v>8.9903892271541181</v>
      </c>
      <c r="X26" s="27">
        <f t="shared" si="11"/>
        <v>9.227426998026699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15.376459856078043</v>
      </c>
      <c r="D33" s="19">
        <f t="shared" si="13"/>
        <v>3.7915240660251017</v>
      </c>
      <c r="E33" s="19">
        <f t="shared" si="13"/>
        <v>0.74718647293959284</v>
      </c>
      <c r="F33" s="19">
        <f t="shared" si="13"/>
        <v>0.85620202205862261</v>
      </c>
      <c r="G33" s="19">
        <f t="shared" si="13"/>
        <v>0.92637238883614248</v>
      </c>
      <c r="H33" s="19">
        <f t="shared" si="13"/>
        <v>3.3530963549120232</v>
      </c>
      <c r="I33" s="19">
        <f t="shared" si="13"/>
        <v>2.2601785423855647</v>
      </c>
      <c r="J33" s="19">
        <f t="shared" si="13"/>
        <v>1.7379483381944874</v>
      </c>
      <c r="K33" s="19">
        <f t="shared" si="13"/>
        <v>1.3344803419475619</v>
      </c>
      <c r="L33" s="19">
        <f t="shared" si="13"/>
        <v>1.5958257299834677</v>
      </c>
      <c r="M33" s="19">
        <f t="shared" si="13"/>
        <v>3.5617180019076664</v>
      </c>
      <c r="N33" s="19">
        <f t="shared" si="13"/>
        <v>3.8501970240629273</v>
      </c>
      <c r="O33" s="19">
        <f t="shared" si="13"/>
        <v>4.7629972441449349</v>
      </c>
      <c r="P33" s="19">
        <f t="shared" si="13"/>
        <v>5.1828775412904573</v>
      </c>
      <c r="Q33" s="19">
        <f t="shared" si="13"/>
        <v>4.8501070407252209</v>
      </c>
      <c r="R33" s="19">
        <f t="shared" si="13"/>
        <v>7.4880841400005194</v>
      </c>
      <c r="S33" s="19">
        <f t="shared" si="13"/>
        <v>7.0482875635623801</v>
      </c>
      <c r="T33" s="19">
        <f t="shared" si="13"/>
        <v>7.1325529722939036</v>
      </c>
      <c r="U33" s="19">
        <f t="shared" si="13"/>
        <v>9.0599355456183961</v>
      </c>
      <c r="V33" s="19">
        <f t="shared" si="13"/>
        <v>7.9225998776684792</v>
      </c>
      <c r="W33" s="19">
        <f t="shared" si="13"/>
        <v>8.9903892271541181</v>
      </c>
      <c r="X33" s="19">
        <f t="shared" si="13"/>
        <v>9.227426998026699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3.1509585028147845E-2</v>
      </c>
      <c r="U36" s="8">
        <v>0.29863732944928895</v>
      </c>
      <c r="V36" s="8">
        <v>0.128414770503437</v>
      </c>
      <c r="W36" s="8">
        <v>2.2382511073577548E-2</v>
      </c>
      <c r="X36" s="8">
        <v>2.8669461872129876E-2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0.8129689540192595</v>
      </c>
      <c r="D43" s="8">
        <v>0.76158594758332354</v>
      </c>
      <c r="E43" s="8">
        <v>0.74718647293959284</v>
      </c>
      <c r="F43" s="8">
        <v>0.85620202205862261</v>
      </c>
      <c r="G43" s="8">
        <v>0.92637238883614248</v>
      </c>
      <c r="H43" s="8">
        <v>2.8752719834752236</v>
      </c>
      <c r="I43" s="8">
        <v>2.2601785423855647</v>
      </c>
      <c r="J43" s="8">
        <v>1.0446481729383867</v>
      </c>
      <c r="K43" s="8">
        <v>1.0021135451298864</v>
      </c>
      <c r="L43" s="8">
        <v>1.5958257299834677</v>
      </c>
      <c r="M43" s="8">
        <v>3.5617180019076664</v>
      </c>
      <c r="N43" s="8">
        <v>3.8501970240629273</v>
      </c>
      <c r="O43" s="8">
        <v>4.7629972441449349</v>
      </c>
      <c r="P43" s="8">
        <v>5.1828775412904573</v>
      </c>
      <c r="Q43" s="8">
        <v>4.8501070407252209</v>
      </c>
      <c r="R43" s="8">
        <v>7.4880841400005194</v>
      </c>
      <c r="S43" s="8">
        <v>7.0482875635623801</v>
      </c>
      <c r="T43" s="8">
        <v>7.1010433872657561</v>
      </c>
      <c r="U43" s="8">
        <v>8.7612982161691075</v>
      </c>
      <c r="V43" s="8">
        <v>7.7941851071650419</v>
      </c>
      <c r="W43" s="8">
        <v>8.9680067160805415</v>
      </c>
      <c r="X43" s="8">
        <v>9.1987575361545684</v>
      </c>
    </row>
    <row r="44" spans="1:24" ht="11.25" customHeight="1" x14ac:dyDescent="0.2">
      <c r="A44" s="28" t="s">
        <v>74</v>
      </c>
      <c r="B44" s="7" t="s">
        <v>75</v>
      </c>
      <c r="C44" s="8">
        <v>14.563490902058783</v>
      </c>
      <c r="D44" s="8">
        <v>3.0299381184417782</v>
      </c>
      <c r="E44" s="8">
        <v>0</v>
      </c>
      <c r="F44" s="8">
        <v>0</v>
      </c>
      <c r="G44" s="8">
        <v>0</v>
      </c>
      <c r="H44" s="8">
        <v>0.4778243714367994</v>
      </c>
      <c r="I44" s="8">
        <v>0</v>
      </c>
      <c r="J44" s="8">
        <v>0.6933001652561005</v>
      </c>
      <c r="K44" s="8">
        <v>0.33236679681767545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11.706917353119094</v>
      </c>
      <c r="D51" s="27">
        <v>24.706262968613199</v>
      </c>
      <c r="E51" s="27">
        <v>31.308384976143994</v>
      </c>
      <c r="F51" s="27">
        <v>28.736755461500611</v>
      </c>
      <c r="G51" s="27">
        <v>30.453114683696985</v>
      </c>
      <c r="H51" s="27">
        <v>20.333676484155632</v>
      </c>
      <c r="I51" s="27">
        <v>15.128462956471862</v>
      </c>
      <c r="J51" s="27">
        <v>12.25710309482986</v>
      </c>
      <c r="K51" s="27">
        <v>10.574195755246762</v>
      </c>
      <c r="L51" s="27">
        <v>8.9227846801766386</v>
      </c>
      <c r="M51" s="27">
        <v>10.661656618617986</v>
      </c>
      <c r="N51" s="27">
        <v>9.5613004188553834</v>
      </c>
      <c r="O51" s="27">
        <v>15.494351445492539</v>
      </c>
      <c r="P51" s="27">
        <v>17.667642657916083</v>
      </c>
      <c r="Q51" s="27">
        <v>19.431221095480353</v>
      </c>
      <c r="R51" s="27">
        <v>22.935428100186414</v>
      </c>
      <c r="S51" s="27">
        <v>24.470108257165762</v>
      </c>
      <c r="T51" s="27">
        <v>23.912462388224522</v>
      </c>
      <c r="U51" s="27">
        <v>20.936931005114083</v>
      </c>
      <c r="V51" s="27">
        <v>22.590553360531651</v>
      </c>
      <c r="W51" s="27">
        <v>26.458409995248825</v>
      </c>
      <c r="X51" s="27">
        <v>29.795586400265947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4.8137198910152487E-2</v>
      </c>
      <c r="U61" s="49">
        <f t="shared" si="15"/>
        <v>3.5412452882192733E-2</v>
      </c>
      <c r="V61" s="49">
        <f t="shared" si="15"/>
        <v>4.8560727595946221E-2</v>
      </c>
      <c r="W61" s="49">
        <f t="shared" si="15"/>
        <v>0.12041757815542178</v>
      </c>
      <c r="X61" s="49">
        <f t="shared" si="15"/>
        <v>7.7425364071082428E-2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4.8137198910152487E-2</v>
      </c>
      <c r="U69" s="52">
        <v>3.5412452882192733E-2</v>
      </c>
      <c r="V69" s="52">
        <v>4.8560727595946221E-2</v>
      </c>
      <c r="W69" s="52">
        <v>0.12041757815542178</v>
      </c>
      <c r="X69" s="52">
        <v>7.7425364071082428E-2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5.6548800000000004</v>
      </c>
      <c r="D2" s="21">
        <f t="shared" ref="D2:X2" si="0">SUM(D3,D17,D22,D25,D26,D51,D52)</f>
        <v>10.182480000000002</v>
      </c>
      <c r="E2" s="21">
        <f t="shared" si="0"/>
        <v>10.131990000000002</v>
      </c>
      <c r="F2" s="21">
        <f t="shared" si="0"/>
        <v>11.909917029748284</v>
      </c>
      <c r="G2" s="21">
        <f t="shared" si="0"/>
        <v>11.859427029748286</v>
      </c>
      <c r="H2" s="21">
        <f t="shared" si="0"/>
        <v>13.778047029748285</v>
      </c>
      <c r="I2" s="21">
        <f t="shared" si="0"/>
        <v>15.646177029748285</v>
      </c>
      <c r="J2" s="21">
        <f t="shared" si="0"/>
        <v>11.259270000000001</v>
      </c>
      <c r="K2" s="21">
        <f t="shared" si="0"/>
        <v>11.259270000000001</v>
      </c>
      <c r="L2" s="21">
        <f t="shared" si="0"/>
        <v>5.6548800000000004</v>
      </c>
      <c r="M2" s="21">
        <f t="shared" si="0"/>
        <v>5.6548800000000004</v>
      </c>
      <c r="N2" s="21">
        <f t="shared" si="0"/>
        <v>5.6548800000000004</v>
      </c>
      <c r="O2" s="21">
        <f t="shared" si="0"/>
        <v>3.7867500000000009</v>
      </c>
      <c r="P2" s="21">
        <f t="shared" si="0"/>
        <v>5.7558599999999993</v>
      </c>
      <c r="Q2" s="21">
        <f t="shared" si="0"/>
        <v>5.4529199999999998</v>
      </c>
      <c r="R2" s="21">
        <f t="shared" si="0"/>
        <v>5.3014500000000018</v>
      </c>
      <c r="S2" s="21">
        <f t="shared" si="0"/>
        <v>4.7460600000000017</v>
      </c>
      <c r="T2" s="21">
        <f t="shared" si="0"/>
        <v>6.3018226800000017</v>
      </c>
      <c r="U2" s="21">
        <f t="shared" si="0"/>
        <v>6.2587375200000004</v>
      </c>
      <c r="V2" s="21">
        <f t="shared" si="0"/>
        <v>5.5697792400000026</v>
      </c>
      <c r="W2" s="21">
        <f t="shared" si="0"/>
        <v>4.7343448800000001</v>
      </c>
      <c r="X2" s="21">
        <f t="shared" si="0"/>
        <v>5.7914416800000019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2.6089800000000007</v>
      </c>
      <c r="E3" s="24">
        <f t="shared" si="2"/>
        <v>2.6089800000000003</v>
      </c>
      <c r="F3" s="24">
        <f t="shared" si="2"/>
        <v>2.4682870297482844</v>
      </c>
      <c r="G3" s="24">
        <f t="shared" si="2"/>
        <v>2.4682870297482844</v>
      </c>
      <c r="H3" s="24">
        <f t="shared" si="2"/>
        <v>2.468287029748284</v>
      </c>
      <c r="I3" s="24">
        <f t="shared" si="2"/>
        <v>2.4682870297482844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2.6089800000000007</v>
      </c>
      <c r="E4" s="19">
        <f t="shared" si="5"/>
        <v>2.6089800000000003</v>
      </c>
      <c r="F4" s="19">
        <f t="shared" si="5"/>
        <v>2.4682870297482844</v>
      </c>
      <c r="G4" s="19">
        <f t="shared" si="5"/>
        <v>2.4682870297482844</v>
      </c>
      <c r="H4" s="19">
        <f t="shared" si="5"/>
        <v>2.468287029748284</v>
      </c>
      <c r="I4" s="19">
        <f t="shared" si="5"/>
        <v>2.4682870297482844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2.6089800000000007</v>
      </c>
      <c r="E7" s="8">
        <f>FC_IND_PPP_PU_E!E7+FC_IND_PPP_PA_E!E7+FC_IND_PPP_PR_E!E7</f>
        <v>2.6089800000000003</v>
      </c>
      <c r="F7" s="8">
        <f>FC_IND_PPP_PU_E!F7+FC_IND_PPP_PA_E!F7+FC_IND_PPP_PR_E!F7</f>
        <v>2.4682870297482844</v>
      </c>
      <c r="G7" s="8">
        <f>FC_IND_PPP_PU_E!G7+FC_IND_PPP_PA_E!G7+FC_IND_PPP_PR_E!G7</f>
        <v>2.4682870297482844</v>
      </c>
      <c r="H7" s="8">
        <f>FC_IND_PPP_PU_E!H7+FC_IND_PPP_PA_E!H7+FC_IND_PPP_PR_E!H7</f>
        <v>2.468287029748284</v>
      </c>
      <c r="I7" s="8">
        <f>FC_IND_PPP_PU_E!I7+FC_IND_PPP_PA_E!I7+FC_IND_PPP_PR_E!I7</f>
        <v>2.4682870297482844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0.39590639999999999</v>
      </c>
      <c r="U26" s="27">
        <f t="shared" si="20"/>
        <v>0.28173132000000001</v>
      </c>
      <c r="V26" s="27">
        <f t="shared" si="20"/>
        <v>0.26812728000000008</v>
      </c>
      <c r="W26" s="27">
        <f t="shared" si="20"/>
        <v>0.29829347999999994</v>
      </c>
      <c r="X26" s="27">
        <f t="shared" ref="X26" si="21">SUM(X27,X33)</f>
        <v>0.29126304000000003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0.39590639999999999</v>
      </c>
      <c r="U33" s="19">
        <f t="shared" si="26"/>
        <v>0.28173132000000001</v>
      </c>
      <c r="V33" s="19">
        <f t="shared" si="26"/>
        <v>0.26812728000000008</v>
      </c>
      <c r="W33" s="19">
        <f t="shared" si="26"/>
        <v>0.29829347999999994</v>
      </c>
      <c r="X33" s="19">
        <f t="shared" ref="X33" si="27">SUM(X34:X50)</f>
        <v>0.29126304000000003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0.23851800000000004</v>
      </c>
      <c r="U36" s="8">
        <f>FC_IND_PPP_PU_E!U36+FC_IND_PPP_PA_E!U36+FC_IND_PPP_PR_E!U36</f>
        <v>0.21557483999999999</v>
      </c>
      <c r="V36" s="8">
        <f>FC_IND_PPP_PU_E!V36+FC_IND_PPP_PA_E!V36+FC_IND_PPP_PR_E!V36</f>
        <v>0.22420692000000003</v>
      </c>
      <c r="W36" s="8">
        <f>FC_IND_PPP_PU_E!W36+FC_IND_PPP_PA_E!W36+FC_IND_PPP_PR_E!W36</f>
        <v>0.27304631999999995</v>
      </c>
      <c r="X36" s="8">
        <f>FC_IND_PPP_PU_E!X36+FC_IND_PPP_PA_E!X36+FC_IND_PPP_PR_E!X36</f>
        <v>0.27872532000000005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3.1060799999999989E-3</v>
      </c>
      <c r="W41" s="8">
        <f>FC_IND_PPP_PU_E!W41+FC_IND_PPP_PA_E!W41+FC_IND_PPP_PR_E!W41</f>
        <v>3.1060799999999989E-3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0.15738839999999998</v>
      </c>
      <c r="U43" s="8">
        <f>FC_IND_PPP_PU_E!U43+FC_IND_PPP_PA_E!U43+FC_IND_PPP_PR_E!U43</f>
        <v>6.6156480000000017E-2</v>
      </c>
      <c r="V43" s="8">
        <f>FC_IND_PPP_PU_E!V43+FC_IND_PPP_PA_E!V43+FC_IND_PPP_PR_E!V43</f>
        <v>4.0814280000000008E-2</v>
      </c>
      <c r="W43" s="8">
        <f>FC_IND_PPP_PU_E!W43+FC_IND_PPP_PA_E!W43+FC_IND_PPP_PR_E!W43</f>
        <v>2.214108E-2</v>
      </c>
      <c r="X43" s="8">
        <f>FC_IND_PPP_PU_E!X43+FC_IND_PPP_PA_E!X43+FC_IND_PPP_PR_E!X43</f>
        <v>1.253772E-2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5.6548800000000004</v>
      </c>
      <c r="D51" s="27">
        <f>FC_IND_PPP_PU_E!D51+FC_IND_PPP_PA_E!D51+FC_IND_PPP_PR_E!D51</f>
        <v>7.573500000000001</v>
      </c>
      <c r="E51" s="27">
        <f>FC_IND_PPP_PU_E!E51+FC_IND_PPP_PA_E!E51+FC_IND_PPP_PR_E!E51</f>
        <v>7.523010000000002</v>
      </c>
      <c r="F51" s="27">
        <f>FC_IND_PPP_PU_E!F51+FC_IND_PPP_PA_E!F51+FC_IND_PPP_PR_E!F51</f>
        <v>9.44163</v>
      </c>
      <c r="G51" s="27">
        <f>FC_IND_PPP_PU_E!G51+FC_IND_PPP_PA_E!G51+FC_IND_PPP_PR_E!G51</f>
        <v>9.3911400000000018</v>
      </c>
      <c r="H51" s="27">
        <f>FC_IND_PPP_PU_E!H51+FC_IND_PPP_PA_E!H51+FC_IND_PPP_PR_E!H51</f>
        <v>11.309760000000001</v>
      </c>
      <c r="I51" s="27">
        <f>FC_IND_PPP_PU_E!I51+FC_IND_PPP_PA_E!I51+FC_IND_PPP_PR_E!I51</f>
        <v>13.177890000000001</v>
      </c>
      <c r="J51" s="27">
        <f>FC_IND_PPP_PU_E!J51+FC_IND_PPP_PA_E!J51+FC_IND_PPP_PR_E!J51</f>
        <v>11.259270000000001</v>
      </c>
      <c r="K51" s="27">
        <f>FC_IND_PPP_PU_E!K51+FC_IND_PPP_PA_E!K51+FC_IND_PPP_PR_E!K51</f>
        <v>11.259270000000001</v>
      </c>
      <c r="L51" s="27">
        <f>FC_IND_PPP_PU_E!L51+FC_IND_PPP_PA_E!L51+FC_IND_PPP_PR_E!L51</f>
        <v>5.6548800000000004</v>
      </c>
      <c r="M51" s="27">
        <f>FC_IND_PPP_PU_E!M51+FC_IND_PPP_PA_E!M51+FC_IND_PPP_PR_E!M51</f>
        <v>5.6548800000000004</v>
      </c>
      <c r="N51" s="27">
        <f>FC_IND_PPP_PU_E!N51+FC_IND_PPP_PA_E!N51+FC_IND_PPP_PR_E!N51</f>
        <v>5.6548800000000004</v>
      </c>
      <c r="O51" s="27">
        <f>FC_IND_PPP_PU_E!O51+FC_IND_PPP_PA_E!O51+FC_IND_PPP_PR_E!O51</f>
        <v>3.7867500000000009</v>
      </c>
      <c r="P51" s="27">
        <f>FC_IND_PPP_PU_E!P51+FC_IND_PPP_PA_E!P51+FC_IND_PPP_PR_E!P51</f>
        <v>5.7558599999999993</v>
      </c>
      <c r="Q51" s="27">
        <f>FC_IND_PPP_PU_E!Q51+FC_IND_PPP_PA_E!Q51+FC_IND_PPP_PR_E!Q51</f>
        <v>5.4529199999999998</v>
      </c>
      <c r="R51" s="27">
        <f>FC_IND_PPP_PU_E!R51+FC_IND_PPP_PA_E!R51+FC_IND_PPP_PR_E!R51</f>
        <v>5.3014500000000018</v>
      </c>
      <c r="S51" s="27">
        <f>FC_IND_PPP_PU_E!S51+FC_IND_PPP_PA_E!S51+FC_IND_PPP_PR_E!S51</f>
        <v>4.7460600000000017</v>
      </c>
      <c r="T51" s="27">
        <f>FC_IND_PPP_PU_E!T51+FC_IND_PPP_PA_E!T51+FC_IND_PPP_PR_E!T51</f>
        <v>5.9059162800000014</v>
      </c>
      <c r="U51" s="27">
        <f>FC_IND_PPP_PU_E!U51+FC_IND_PPP_PA_E!U51+FC_IND_PPP_PR_E!U51</f>
        <v>5.9770062000000008</v>
      </c>
      <c r="V51" s="27">
        <f>FC_IND_PPP_PU_E!V51+FC_IND_PPP_PA_E!V51+FC_IND_PPP_PR_E!V51</f>
        <v>5.3016519600000027</v>
      </c>
      <c r="W51" s="27">
        <f>FC_IND_PPP_PU_E!W51+FC_IND_PPP_PA_E!W51+FC_IND_PPP_PR_E!W51</f>
        <v>4.4360514000000002</v>
      </c>
      <c r="X51" s="27">
        <f>FC_IND_PPP_PU_E!X51+FC_IND_PPP_PA_E!X51+FC_IND_PPP_PR_E!X51</f>
        <v>5.5001786400000015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2.5760448000000005</v>
      </c>
      <c r="D61" s="49">
        <f t="shared" si="31"/>
        <v>1.4559552</v>
      </c>
      <c r="E61" s="49">
        <f t="shared" si="31"/>
        <v>2.2401792000000005</v>
      </c>
      <c r="F61" s="49">
        <f t="shared" si="31"/>
        <v>2.2401792000000005</v>
      </c>
      <c r="G61" s="49">
        <f t="shared" si="31"/>
        <v>2.2401792000000005</v>
      </c>
      <c r="H61" s="49">
        <f t="shared" si="31"/>
        <v>3.0239999999999991</v>
      </c>
      <c r="I61" s="49">
        <f t="shared" si="31"/>
        <v>2.2401792</v>
      </c>
      <c r="J61" s="49">
        <f t="shared" si="31"/>
        <v>1.7918208</v>
      </c>
      <c r="K61" s="49">
        <f t="shared" si="31"/>
        <v>0.78382079999999965</v>
      </c>
      <c r="L61" s="49">
        <f t="shared" si="31"/>
        <v>18.256089599999999</v>
      </c>
      <c r="M61" s="49">
        <f t="shared" si="31"/>
        <v>17.471865600000001</v>
      </c>
      <c r="N61" s="49">
        <f t="shared" si="31"/>
        <v>11.983910399999999</v>
      </c>
      <c r="O61" s="49">
        <f t="shared" si="31"/>
        <v>11.423865599999999</v>
      </c>
      <c r="P61" s="49">
        <f t="shared" si="31"/>
        <v>10.863820799999999</v>
      </c>
      <c r="Q61" s="49">
        <f t="shared" si="31"/>
        <v>0.33586559999999993</v>
      </c>
      <c r="R61" s="49">
        <f t="shared" si="31"/>
        <v>0.56004480000000012</v>
      </c>
      <c r="S61" s="49">
        <f t="shared" si="31"/>
        <v>1.2321792000000003</v>
      </c>
      <c r="T61" s="49">
        <f t="shared" si="31"/>
        <v>1.008</v>
      </c>
      <c r="U61" s="49">
        <f t="shared" si="31"/>
        <v>0.90155519999999989</v>
      </c>
      <c r="V61" s="49">
        <f t="shared" si="31"/>
        <v>1.9418111999999996</v>
      </c>
      <c r="W61" s="49">
        <f t="shared" si="31"/>
        <v>2.2619520000000004</v>
      </c>
      <c r="X61" s="49">
        <f t="shared" si="31"/>
        <v>2.5687872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2.5760448000000005</v>
      </c>
      <c r="D62" s="52">
        <f>FC_IND_PPP_PU_E!D62+FC_IND_PPP_PA_E!D62+FC_IND_PPP_PR_E!D62</f>
        <v>1.4559552</v>
      </c>
      <c r="E62" s="52">
        <f>FC_IND_PPP_PU_E!E62+FC_IND_PPP_PA_E!E62+FC_IND_PPP_PR_E!E62</f>
        <v>2.2401792000000005</v>
      </c>
      <c r="F62" s="52">
        <f>FC_IND_PPP_PU_E!F62+FC_IND_PPP_PA_E!F62+FC_IND_PPP_PR_E!F62</f>
        <v>2.2401792000000005</v>
      </c>
      <c r="G62" s="52">
        <f>FC_IND_PPP_PU_E!G62+FC_IND_PPP_PA_E!G62+FC_IND_PPP_PR_E!G62</f>
        <v>2.2401792000000005</v>
      </c>
      <c r="H62" s="52">
        <f>FC_IND_PPP_PU_E!H62+FC_IND_PPP_PA_E!H62+FC_IND_PPP_PR_E!H62</f>
        <v>3.0239999999999991</v>
      </c>
      <c r="I62" s="52">
        <f>FC_IND_PPP_PU_E!I62+FC_IND_PPP_PA_E!I62+FC_IND_PPP_PR_E!I62</f>
        <v>2.2401792</v>
      </c>
      <c r="J62" s="52">
        <f>FC_IND_PPP_PU_E!J62+FC_IND_PPP_PA_E!J62+FC_IND_PPP_PR_E!J62</f>
        <v>1.7918208</v>
      </c>
      <c r="K62" s="52">
        <f>FC_IND_PPP_PU_E!K62+FC_IND_PPP_PA_E!K62+FC_IND_PPP_PR_E!K62</f>
        <v>0.78382079999999965</v>
      </c>
      <c r="L62" s="52">
        <f>FC_IND_PPP_PU_E!L62+FC_IND_PPP_PA_E!L62+FC_IND_PPP_PR_E!L62</f>
        <v>18.256089599999999</v>
      </c>
      <c r="M62" s="52">
        <f>FC_IND_PPP_PU_E!M62+FC_IND_PPP_PA_E!M62+FC_IND_PPP_PR_E!M62</f>
        <v>17.471865600000001</v>
      </c>
      <c r="N62" s="52">
        <f>FC_IND_PPP_PU_E!N62+FC_IND_PPP_PA_E!N62+FC_IND_PPP_PR_E!N62</f>
        <v>11.983910399999999</v>
      </c>
      <c r="O62" s="52">
        <f>FC_IND_PPP_PU_E!O62+FC_IND_PPP_PA_E!O62+FC_IND_PPP_PR_E!O62</f>
        <v>11.423865599999999</v>
      </c>
      <c r="P62" s="52">
        <f>FC_IND_PPP_PU_E!P62+FC_IND_PPP_PA_E!P62+FC_IND_PPP_PR_E!P62</f>
        <v>10.863820799999999</v>
      </c>
      <c r="Q62" s="52">
        <f>FC_IND_PPP_PU_E!Q62+FC_IND_PPP_PA_E!Q62+FC_IND_PPP_PR_E!Q62</f>
        <v>0.33586559999999993</v>
      </c>
      <c r="R62" s="52">
        <f>FC_IND_PPP_PU_E!R62+FC_IND_PPP_PA_E!R62+FC_IND_PPP_PR_E!R62</f>
        <v>0.56004480000000012</v>
      </c>
      <c r="S62" s="52">
        <f>FC_IND_PPP_PU_E!S62+FC_IND_PPP_PA_E!S62+FC_IND_PPP_PR_E!S62</f>
        <v>1.2321792000000003</v>
      </c>
      <c r="T62" s="52">
        <f>FC_IND_PPP_PU_E!T62+FC_IND_PPP_PA_E!T62+FC_IND_PPP_PR_E!T62</f>
        <v>1.008</v>
      </c>
      <c r="U62" s="52">
        <f>FC_IND_PPP_PU_E!U62+FC_IND_PPP_PA_E!U62+FC_IND_PPP_PR_E!U62</f>
        <v>0.90155519999999989</v>
      </c>
      <c r="V62" s="52">
        <f>FC_IND_PPP_PU_E!V62+FC_IND_PPP_PA_E!V62+FC_IND_PPP_PR_E!V62</f>
        <v>1.9418111999999996</v>
      </c>
      <c r="W62" s="52">
        <f>FC_IND_PPP_PU_E!W62+FC_IND_PPP_PA_E!W62+FC_IND_PPP_PR_E!W62</f>
        <v>2.2619520000000004</v>
      </c>
      <c r="X62" s="52">
        <f>FC_IND_PPP_PU_E!X62+FC_IND_PPP_PA_E!X62+FC_IND_PPP_PR_E!X62</f>
        <v>2.5687872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3.3608914667449818</v>
      </c>
      <c r="D2" s="21">
        <f t="shared" ref="D2:X2" si="0">SUM(D3,D17,D22,D25,D26,D51,D52)</f>
        <v>7.4294591788433157</v>
      </c>
      <c r="E2" s="21">
        <f t="shared" si="0"/>
        <v>8.1854275136997625</v>
      </c>
      <c r="F2" s="21">
        <f t="shared" si="0"/>
        <v>9.7229638061530625</v>
      </c>
      <c r="G2" s="21">
        <f t="shared" si="0"/>
        <v>10.015050407306953</v>
      </c>
      <c r="H2" s="21">
        <f t="shared" si="0"/>
        <v>11.131237684531982</v>
      </c>
      <c r="I2" s="21">
        <f t="shared" si="0"/>
        <v>11.554351480318005</v>
      </c>
      <c r="J2" s="21">
        <f t="shared" si="0"/>
        <v>10.017852095375785</v>
      </c>
      <c r="K2" s="21">
        <f t="shared" si="0"/>
        <v>9.7920563194455461</v>
      </c>
      <c r="L2" s="21">
        <f t="shared" si="0"/>
        <v>4.8969850748121164</v>
      </c>
      <c r="M2" s="21">
        <f t="shared" si="0"/>
        <v>3.66590406920781</v>
      </c>
      <c r="N2" s="21">
        <f t="shared" si="0"/>
        <v>5.5483601849537614</v>
      </c>
      <c r="O2" s="21">
        <f t="shared" si="0"/>
        <v>3.2402233678146763</v>
      </c>
      <c r="P2" s="21">
        <f t="shared" si="0"/>
        <v>4.6500048193790935</v>
      </c>
      <c r="Q2" s="21">
        <f t="shared" si="0"/>
        <v>5.4343917793483296</v>
      </c>
      <c r="R2" s="21">
        <f t="shared" si="0"/>
        <v>5.2935782102077988</v>
      </c>
      <c r="S2" s="21">
        <f t="shared" si="0"/>
        <v>3.2113043718017775</v>
      </c>
      <c r="T2" s="21">
        <f t="shared" si="0"/>
        <v>3.7365758862043958</v>
      </c>
      <c r="U2" s="21">
        <f t="shared" si="0"/>
        <v>5.594713422812335</v>
      </c>
      <c r="V2" s="21">
        <f t="shared" si="0"/>
        <v>5.4652918284811571</v>
      </c>
      <c r="W2" s="21">
        <f t="shared" si="0"/>
        <v>3.8715916033744291</v>
      </c>
      <c r="X2" s="21">
        <f t="shared" si="0"/>
        <v>5.6686911228221284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2.6089800000000007</v>
      </c>
      <c r="E3" s="24">
        <f t="shared" si="2"/>
        <v>2.6089800000000003</v>
      </c>
      <c r="F3" s="24">
        <f t="shared" si="2"/>
        <v>2.4682870297482844</v>
      </c>
      <c r="G3" s="24">
        <f t="shared" si="2"/>
        <v>2.4682870297482844</v>
      </c>
      <c r="H3" s="24">
        <f t="shared" si="2"/>
        <v>2.468287029748284</v>
      </c>
      <c r="I3" s="24">
        <f t="shared" si="2"/>
        <v>2.4682870297482844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2.6089800000000007</v>
      </c>
      <c r="E4" s="19">
        <f t="shared" si="5"/>
        <v>2.6089800000000003</v>
      </c>
      <c r="F4" s="19">
        <f t="shared" si="5"/>
        <v>2.4682870297482844</v>
      </c>
      <c r="G4" s="19">
        <f t="shared" si="5"/>
        <v>2.4682870297482844</v>
      </c>
      <c r="H4" s="19">
        <f t="shared" si="5"/>
        <v>2.468287029748284</v>
      </c>
      <c r="I4" s="19">
        <f t="shared" si="5"/>
        <v>2.4682870297482844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2.6089800000000007</v>
      </c>
      <c r="E7" s="8">
        <v>2.6089800000000003</v>
      </c>
      <c r="F7" s="8">
        <v>2.4682870297482844</v>
      </c>
      <c r="G7" s="8">
        <v>2.4682870297482844</v>
      </c>
      <c r="H7" s="8">
        <v>2.468287029748284</v>
      </c>
      <c r="I7" s="8">
        <v>2.4682870297482844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0.32931893494775394</v>
      </c>
      <c r="U26" s="27">
        <f t="shared" si="11"/>
        <v>0.27446203084938692</v>
      </c>
      <c r="V26" s="27">
        <f t="shared" si="11"/>
        <v>0.26732903846161171</v>
      </c>
      <c r="W26" s="27">
        <f t="shared" si="11"/>
        <v>0.29400871898895703</v>
      </c>
      <c r="X26" s="27">
        <f t="shared" si="11"/>
        <v>0.2909838650859945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0.32931893494775394</v>
      </c>
      <c r="U33" s="19">
        <f t="shared" si="13"/>
        <v>0.27446203084938692</v>
      </c>
      <c r="V33" s="19">
        <f t="shared" si="13"/>
        <v>0.26732903846161171</v>
      </c>
      <c r="W33" s="19">
        <f t="shared" si="13"/>
        <v>0.29400871898895703</v>
      </c>
      <c r="X33" s="19">
        <f t="shared" si="13"/>
        <v>0.2909838650859945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0.23851800000000004</v>
      </c>
      <c r="U36" s="8">
        <v>0.21557483999999999</v>
      </c>
      <c r="V36" s="8">
        <v>0.22420692000000003</v>
      </c>
      <c r="W36" s="8">
        <v>0.27304631999999995</v>
      </c>
      <c r="X36" s="8">
        <v>0.27872532000000005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3.1060799999999989E-3</v>
      </c>
      <c r="W41" s="8">
        <v>3.1060799999999989E-3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9.0800934947753903E-2</v>
      </c>
      <c r="U43" s="8">
        <v>5.8887190849386928E-2</v>
      </c>
      <c r="V43" s="8">
        <v>4.0016038461611669E-2</v>
      </c>
      <c r="W43" s="8">
        <v>1.7856318988957041E-2</v>
      </c>
      <c r="X43" s="8">
        <v>1.2258545085994419E-2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3.3608914667449818</v>
      </c>
      <c r="D51" s="27">
        <v>4.820479178843315</v>
      </c>
      <c r="E51" s="27">
        <v>5.5764475136997618</v>
      </c>
      <c r="F51" s="27">
        <v>7.2546767764047786</v>
      </c>
      <c r="G51" s="27">
        <v>7.5467633775586682</v>
      </c>
      <c r="H51" s="27">
        <v>8.6629506547836979</v>
      </c>
      <c r="I51" s="27">
        <v>9.0860644505697206</v>
      </c>
      <c r="J51" s="27">
        <v>10.017852095375785</v>
      </c>
      <c r="K51" s="27">
        <v>9.7920563194455461</v>
      </c>
      <c r="L51" s="27">
        <v>4.8969850748121164</v>
      </c>
      <c r="M51" s="27">
        <v>3.66590406920781</v>
      </c>
      <c r="N51" s="27">
        <v>5.5483601849537614</v>
      </c>
      <c r="O51" s="27">
        <v>3.2402233678146763</v>
      </c>
      <c r="P51" s="27">
        <v>4.6500048193790935</v>
      </c>
      <c r="Q51" s="27">
        <v>5.4343917793483296</v>
      </c>
      <c r="R51" s="27">
        <v>5.2935782102077988</v>
      </c>
      <c r="S51" s="27">
        <v>3.2113043718017775</v>
      </c>
      <c r="T51" s="27">
        <v>3.4072569512566417</v>
      </c>
      <c r="U51" s="27">
        <v>5.3202513919629482</v>
      </c>
      <c r="V51" s="27">
        <v>5.1979627900195453</v>
      </c>
      <c r="W51" s="27">
        <v>3.577582884385472</v>
      </c>
      <c r="X51" s="27">
        <v>5.3777072577361338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2.5760448000000005</v>
      </c>
      <c r="D61" s="49">
        <f t="shared" si="15"/>
        <v>1.4559552</v>
      </c>
      <c r="E61" s="49">
        <f t="shared" si="15"/>
        <v>2.2401792000000005</v>
      </c>
      <c r="F61" s="49">
        <f t="shared" si="15"/>
        <v>2.2401792000000005</v>
      </c>
      <c r="G61" s="49">
        <f t="shared" si="15"/>
        <v>2.2401792000000005</v>
      </c>
      <c r="H61" s="49">
        <f t="shared" si="15"/>
        <v>3.0239999999999991</v>
      </c>
      <c r="I61" s="49">
        <f t="shared" si="15"/>
        <v>2.2401792</v>
      </c>
      <c r="J61" s="49">
        <f t="shared" si="15"/>
        <v>1.7918208</v>
      </c>
      <c r="K61" s="49">
        <f t="shared" si="15"/>
        <v>0.78382079999999965</v>
      </c>
      <c r="L61" s="49">
        <f t="shared" si="15"/>
        <v>18.256089599999999</v>
      </c>
      <c r="M61" s="49">
        <f t="shared" si="15"/>
        <v>17.471865600000001</v>
      </c>
      <c r="N61" s="49">
        <f t="shared" si="15"/>
        <v>11.983910399999999</v>
      </c>
      <c r="O61" s="49">
        <f t="shared" si="15"/>
        <v>11.423865599999999</v>
      </c>
      <c r="P61" s="49">
        <f t="shared" si="15"/>
        <v>10.863820799999999</v>
      </c>
      <c r="Q61" s="49">
        <f t="shared" si="15"/>
        <v>0.33586559999999993</v>
      </c>
      <c r="R61" s="49">
        <f t="shared" si="15"/>
        <v>0.56004480000000012</v>
      </c>
      <c r="S61" s="49">
        <f t="shared" si="15"/>
        <v>1.2321792000000003</v>
      </c>
      <c r="T61" s="49">
        <f t="shared" si="15"/>
        <v>1.008</v>
      </c>
      <c r="U61" s="49">
        <f t="shared" si="15"/>
        <v>0.90155519999999989</v>
      </c>
      <c r="V61" s="49">
        <f t="shared" si="15"/>
        <v>1.9418111999999996</v>
      </c>
      <c r="W61" s="49">
        <f t="shared" si="15"/>
        <v>2.2619520000000004</v>
      </c>
      <c r="X61" s="49">
        <f t="shared" si="15"/>
        <v>2.5687872</v>
      </c>
    </row>
    <row r="62" spans="1:24" ht="11.25" customHeight="1" x14ac:dyDescent="0.2">
      <c r="A62" s="50" t="s">
        <v>92</v>
      </c>
      <c r="B62" s="51" t="s">
        <v>93</v>
      </c>
      <c r="C62" s="52">
        <v>2.5760448000000005</v>
      </c>
      <c r="D62" s="52">
        <v>1.4559552</v>
      </c>
      <c r="E62" s="52">
        <v>2.2401792000000005</v>
      </c>
      <c r="F62" s="52">
        <v>2.2401792000000005</v>
      </c>
      <c r="G62" s="52">
        <v>2.2401792000000005</v>
      </c>
      <c r="H62" s="52">
        <v>3.0239999999999991</v>
      </c>
      <c r="I62" s="52">
        <v>2.2401792</v>
      </c>
      <c r="J62" s="52">
        <v>1.7918208</v>
      </c>
      <c r="K62" s="52">
        <v>0.78382079999999965</v>
      </c>
      <c r="L62" s="52">
        <v>18.256089599999999</v>
      </c>
      <c r="M62" s="52">
        <v>17.471865600000001</v>
      </c>
      <c r="N62" s="52">
        <v>11.983910399999999</v>
      </c>
      <c r="O62" s="52">
        <v>11.423865599999999</v>
      </c>
      <c r="P62" s="52">
        <v>10.863820799999999</v>
      </c>
      <c r="Q62" s="52">
        <v>0.33586559999999993</v>
      </c>
      <c r="R62" s="52">
        <v>0.56004480000000012</v>
      </c>
      <c r="S62" s="52">
        <v>1.2321792000000003</v>
      </c>
      <c r="T62" s="52">
        <v>1.008</v>
      </c>
      <c r="U62" s="52">
        <v>0.90155519999999989</v>
      </c>
      <c r="V62" s="52">
        <v>1.9418111999999996</v>
      </c>
      <c r="W62" s="52">
        <v>2.2619520000000004</v>
      </c>
      <c r="X62" s="52">
        <v>2.5687872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2.2939885332550185</v>
      </c>
      <c r="D2" s="21">
        <f t="shared" ref="D2:X2" si="0">SUM(D3,D17,D22,D25,D26,D51,D52)</f>
        <v>2.7530208211566856</v>
      </c>
      <c r="E2" s="21">
        <f t="shared" si="0"/>
        <v>1.9465624863002402</v>
      </c>
      <c r="F2" s="21">
        <f t="shared" si="0"/>
        <v>2.1869532235952223</v>
      </c>
      <c r="G2" s="21">
        <f t="shared" si="0"/>
        <v>1.8443766224413329</v>
      </c>
      <c r="H2" s="21">
        <f t="shared" si="0"/>
        <v>2.6468093452163028</v>
      </c>
      <c r="I2" s="21">
        <f t="shared" si="0"/>
        <v>4.0918255494302809</v>
      </c>
      <c r="J2" s="21">
        <f t="shared" si="0"/>
        <v>1.2414179046242162</v>
      </c>
      <c r="K2" s="21">
        <f t="shared" si="0"/>
        <v>1.4672136805544547</v>
      </c>
      <c r="L2" s="21">
        <f t="shared" si="0"/>
        <v>0.75789492518788382</v>
      </c>
      <c r="M2" s="21">
        <f t="shared" si="0"/>
        <v>1.9889759307921904</v>
      </c>
      <c r="N2" s="21">
        <f t="shared" si="0"/>
        <v>0.10651981504623925</v>
      </c>
      <c r="O2" s="21">
        <f t="shared" si="0"/>
        <v>0.54652663218532449</v>
      </c>
      <c r="P2" s="21">
        <f t="shared" si="0"/>
        <v>1.1058551806209056</v>
      </c>
      <c r="Q2" s="21">
        <f t="shared" si="0"/>
        <v>1.8528220651669966E-2</v>
      </c>
      <c r="R2" s="21">
        <f t="shared" si="0"/>
        <v>7.8717897922033677E-3</v>
      </c>
      <c r="S2" s="21">
        <f t="shared" si="0"/>
        <v>1.5347556281982238</v>
      </c>
      <c r="T2" s="21">
        <f t="shared" si="0"/>
        <v>2.5652467937956054</v>
      </c>
      <c r="U2" s="21">
        <f t="shared" si="0"/>
        <v>0.66402409718766564</v>
      </c>
      <c r="V2" s="21">
        <f t="shared" si="0"/>
        <v>0.10448741151884532</v>
      </c>
      <c r="W2" s="21">
        <f t="shared" si="0"/>
        <v>0.86275327662557155</v>
      </c>
      <c r="X2" s="21">
        <f t="shared" si="0"/>
        <v>0.122750557177873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6.6587465052246081E-2</v>
      </c>
      <c r="U26" s="27">
        <f t="shared" si="11"/>
        <v>7.2692891506130827E-3</v>
      </c>
      <c r="V26" s="27">
        <f t="shared" si="11"/>
        <v>7.9824153838834074E-4</v>
      </c>
      <c r="W26" s="27">
        <f t="shared" si="11"/>
        <v>4.2847610110429597E-3</v>
      </c>
      <c r="X26" s="27">
        <f t="shared" si="11"/>
        <v>2.7917491400558138E-4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6.6587465052246081E-2</v>
      </c>
      <c r="U33" s="19">
        <f t="shared" si="13"/>
        <v>7.2692891506130827E-3</v>
      </c>
      <c r="V33" s="19">
        <f t="shared" si="13"/>
        <v>7.9824153838834074E-4</v>
      </c>
      <c r="W33" s="19">
        <f t="shared" si="13"/>
        <v>4.2847610110429597E-3</v>
      </c>
      <c r="X33" s="19">
        <f t="shared" si="13"/>
        <v>2.7917491400558138E-4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6.6587465052246081E-2</v>
      </c>
      <c r="U43" s="8">
        <v>7.2692891506130827E-3</v>
      </c>
      <c r="V43" s="8">
        <v>7.9824153838834074E-4</v>
      </c>
      <c r="W43" s="8">
        <v>4.2847610110429597E-3</v>
      </c>
      <c r="X43" s="8">
        <v>2.7917491400558138E-4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2.2939885332550185</v>
      </c>
      <c r="D51" s="27">
        <v>2.7530208211566856</v>
      </c>
      <c r="E51" s="27">
        <v>1.9465624863002402</v>
      </c>
      <c r="F51" s="27">
        <v>2.1869532235952223</v>
      </c>
      <c r="G51" s="27">
        <v>1.8443766224413329</v>
      </c>
      <c r="H51" s="27">
        <v>2.6468093452163028</v>
      </c>
      <c r="I51" s="27">
        <v>4.0918255494302809</v>
      </c>
      <c r="J51" s="27">
        <v>1.2414179046242162</v>
      </c>
      <c r="K51" s="27">
        <v>1.4672136805544547</v>
      </c>
      <c r="L51" s="27">
        <v>0.75789492518788382</v>
      </c>
      <c r="M51" s="27">
        <v>1.9889759307921904</v>
      </c>
      <c r="N51" s="27">
        <v>0.10651981504623925</v>
      </c>
      <c r="O51" s="27">
        <v>0.54652663218532449</v>
      </c>
      <c r="P51" s="27">
        <v>1.1058551806209056</v>
      </c>
      <c r="Q51" s="27">
        <v>1.8528220651669966E-2</v>
      </c>
      <c r="R51" s="27">
        <v>7.8717897922033677E-3</v>
      </c>
      <c r="S51" s="27">
        <v>1.5347556281982238</v>
      </c>
      <c r="T51" s="27">
        <v>2.4986593287433592</v>
      </c>
      <c r="U51" s="27">
        <v>0.65675480803705255</v>
      </c>
      <c r="V51" s="27">
        <v>0.10368916998045698</v>
      </c>
      <c r="W51" s="27">
        <v>0.85846851561452864</v>
      </c>
      <c r="X51" s="27">
        <v>0.12247138226386742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290.22962964000004</v>
      </c>
      <c r="D2" s="21">
        <f t="shared" ref="D2:X2" si="0">SUM(D3,D17,D22,D25,D26,D51,D52)</f>
        <v>257.37639396000009</v>
      </c>
      <c r="E2" s="21">
        <f t="shared" si="0"/>
        <v>264.49724724000004</v>
      </c>
      <c r="F2" s="21">
        <f t="shared" si="0"/>
        <v>224.28493217025175</v>
      </c>
      <c r="G2" s="21">
        <f t="shared" si="0"/>
        <v>236.00153946974831</v>
      </c>
      <c r="H2" s="21">
        <f t="shared" si="0"/>
        <v>232.89005166974829</v>
      </c>
      <c r="I2" s="21">
        <f t="shared" si="0"/>
        <v>239.50375572000004</v>
      </c>
      <c r="J2" s="21">
        <f t="shared" si="0"/>
        <v>199.68518268000003</v>
      </c>
      <c r="K2" s="21">
        <f t="shared" si="0"/>
        <v>163.14223644000003</v>
      </c>
      <c r="L2" s="21">
        <f t="shared" si="0"/>
        <v>150.01129553025174</v>
      </c>
      <c r="M2" s="21">
        <f t="shared" si="0"/>
        <v>151.11989501025172</v>
      </c>
      <c r="N2" s="21">
        <f t="shared" si="0"/>
        <v>131.7990955897483</v>
      </c>
      <c r="O2" s="21">
        <f t="shared" si="0"/>
        <v>137.20978650974828</v>
      </c>
      <c r="P2" s="21">
        <f t="shared" si="0"/>
        <v>132.27430750605808</v>
      </c>
      <c r="Q2" s="21">
        <f t="shared" si="0"/>
        <v>125.86004181012447</v>
      </c>
      <c r="R2" s="21">
        <f t="shared" si="0"/>
        <v>108.60414491203321</v>
      </c>
      <c r="S2" s="21">
        <f t="shared" si="0"/>
        <v>105.2175292560996</v>
      </c>
      <c r="T2" s="21">
        <f t="shared" si="0"/>
        <v>97.665067697925323</v>
      </c>
      <c r="U2" s="21">
        <f t="shared" si="0"/>
        <v>100.95396463465013</v>
      </c>
      <c r="V2" s="21">
        <f t="shared" si="0"/>
        <v>91.094139885311208</v>
      </c>
      <c r="W2" s="21">
        <f t="shared" si="0"/>
        <v>90.059503195518673</v>
      </c>
      <c r="X2" s="21">
        <f t="shared" si="0"/>
        <v>96.128379212614107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13.258608000000002</v>
      </c>
      <c r="D3" s="24">
        <f t="shared" si="1"/>
        <v>13.258608000000002</v>
      </c>
      <c r="E3" s="24">
        <f t="shared" si="1"/>
        <v>13.303704480000004</v>
      </c>
      <c r="F3" s="24">
        <f t="shared" si="1"/>
        <v>15.21055745025172</v>
      </c>
      <c r="G3" s="24">
        <f t="shared" si="1"/>
        <v>9.8734870297482864</v>
      </c>
      <c r="H3" s="24">
        <f t="shared" si="1"/>
        <v>12.741931509748287</v>
      </c>
      <c r="I3" s="24">
        <f t="shared" si="1"/>
        <v>10.273644480000002</v>
      </c>
      <c r="J3" s="24">
        <f t="shared" si="1"/>
        <v>7.4052000000000016</v>
      </c>
      <c r="K3" s="24">
        <f t="shared" si="1"/>
        <v>7.4052000000000016</v>
      </c>
      <c r="L3" s="24">
        <f t="shared" si="1"/>
        <v>4.9369129702517176</v>
      </c>
      <c r="M3" s="24">
        <f t="shared" si="1"/>
        <v>4.9369129702517176</v>
      </c>
      <c r="N3" s="24">
        <f t="shared" si="1"/>
        <v>2.4682870297482844</v>
      </c>
      <c r="O3" s="24">
        <f t="shared" si="1"/>
        <v>2.4682870297482844</v>
      </c>
      <c r="P3" s="24">
        <f t="shared" si="1"/>
        <v>2.3243529460580912</v>
      </c>
      <c r="Q3" s="24">
        <f t="shared" si="1"/>
        <v>2.3344391701244813</v>
      </c>
      <c r="R3" s="24">
        <f t="shared" si="1"/>
        <v>2.3100931120331949</v>
      </c>
      <c r="S3" s="24">
        <f t="shared" si="1"/>
        <v>4.5833193360995859</v>
      </c>
      <c r="T3" s="24">
        <f t="shared" si="1"/>
        <v>3.8967604979253112</v>
      </c>
      <c r="U3" s="24">
        <f t="shared" si="1"/>
        <v>1.6193606639004146</v>
      </c>
      <c r="V3" s="24">
        <f t="shared" si="1"/>
        <v>1.393637925311203</v>
      </c>
      <c r="W3" s="24">
        <f t="shared" si="1"/>
        <v>1.6242298755186724</v>
      </c>
      <c r="X3" s="24">
        <f t="shared" ref="X3" si="2">SUM(X4,X8,X11)</f>
        <v>1.0781825726141081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10.435260000000003</v>
      </c>
      <c r="D4" s="19">
        <f t="shared" si="3"/>
        <v>10.435260000000003</v>
      </c>
      <c r="E4" s="19">
        <f t="shared" si="3"/>
        <v>10.435260000000003</v>
      </c>
      <c r="F4" s="19">
        <f t="shared" si="3"/>
        <v>12.342112970251721</v>
      </c>
      <c r="G4" s="19">
        <f t="shared" si="3"/>
        <v>9.8734870297482864</v>
      </c>
      <c r="H4" s="19">
        <f t="shared" si="3"/>
        <v>9.8734870297482864</v>
      </c>
      <c r="I4" s="19">
        <f t="shared" si="3"/>
        <v>7.4052000000000016</v>
      </c>
      <c r="J4" s="19">
        <f t="shared" si="3"/>
        <v>7.4052000000000016</v>
      </c>
      <c r="K4" s="19">
        <f t="shared" si="3"/>
        <v>7.4052000000000016</v>
      </c>
      <c r="L4" s="19">
        <f t="shared" si="3"/>
        <v>4.9369129702517176</v>
      </c>
      <c r="M4" s="19">
        <f t="shared" si="3"/>
        <v>4.9369129702517176</v>
      </c>
      <c r="N4" s="19">
        <f t="shared" si="3"/>
        <v>2.4682870297482844</v>
      </c>
      <c r="O4" s="19">
        <f t="shared" si="3"/>
        <v>2.4682870297482844</v>
      </c>
      <c r="P4" s="19">
        <f t="shared" si="3"/>
        <v>2.3243529460580912</v>
      </c>
      <c r="Q4" s="19">
        <f t="shared" si="3"/>
        <v>2.3344391701244813</v>
      </c>
      <c r="R4" s="19">
        <f t="shared" si="3"/>
        <v>2.3100931120331949</v>
      </c>
      <c r="S4" s="19">
        <f t="shared" si="3"/>
        <v>4.5833193360995859</v>
      </c>
      <c r="T4" s="19">
        <f t="shared" si="3"/>
        <v>3.8967604979253112</v>
      </c>
      <c r="U4" s="19">
        <f t="shared" si="3"/>
        <v>1.6193606639004146</v>
      </c>
      <c r="V4" s="19">
        <f t="shared" si="3"/>
        <v>1.393637925311203</v>
      </c>
      <c r="W4" s="19">
        <f t="shared" si="3"/>
        <v>1.6242298755186724</v>
      </c>
      <c r="X4" s="19">
        <f t="shared" ref="X4" si="4">SUM(X5:X7)</f>
        <v>1.0781825726141081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10.435260000000003</v>
      </c>
      <c r="D7" s="8">
        <v>10.435260000000003</v>
      </c>
      <c r="E7" s="8">
        <v>10.435260000000003</v>
      </c>
      <c r="F7" s="8">
        <v>12.342112970251721</v>
      </c>
      <c r="G7" s="8">
        <v>9.8734870297482864</v>
      </c>
      <c r="H7" s="8">
        <v>9.8734870297482864</v>
      </c>
      <c r="I7" s="8">
        <v>7.4052000000000016</v>
      </c>
      <c r="J7" s="8">
        <v>7.4052000000000016</v>
      </c>
      <c r="K7" s="8">
        <v>7.4052000000000016</v>
      </c>
      <c r="L7" s="8">
        <v>4.9369129702517176</v>
      </c>
      <c r="M7" s="8">
        <v>4.9369129702517176</v>
      </c>
      <c r="N7" s="8">
        <v>2.4682870297482844</v>
      </c>
      <c r="O7" s="8">
        <v>2.4682870297482844</v>
      </c>
      <c r="P7" s="8">
        <v>2.3243529460580912</v>
      </c>
      <c r="Q7" s="8">
        <v>2.3344391701244813</v>
      </c>
      <c r="R7" s="8">
        <v>2.3100931120331949</v>
      </c>
      <c r="S7" s="8">
        <v>4.5833193360995859</v>
      </c>
      <c r="T7" s="8">
        <v>3.8967604979253112</v>
      </c>
      <c r="U7" s="8">
        <v>1.6193606639004146</v>
      </c>
      <c r="V7" s="8">
        <v>1.393637925311203</v>
      </c>
      <c r="W7" s="8">
        <v>1.6242298755186724</v>
      </c>
      <c r="X7" s="8">
        <v>1.0781825726141081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2.8233480000000002</v>
      </c>
      <c r="D11" s="19">
        <f t="shared" si="6"/>
        <v>2.8233480000000002</v>
      </c>
      <c r="E11" s="19">
        <f t="shared" si="6"/>
        <v>2.86844448</v>
      </c>
      <c r="F11" s="19">
        <f t="shared" si="6"/>
        <v>2.86844448</v>
      </c>
      <c r="G11" s="19">
        <f t="shared" si="6"/>
        <v>0</v>
      </c>
      <c r="H11" s="19">
        <f t="shared" si="6"/>
        <v>2.86844448</v>
      </c>
      <c r="I11" s="19">
        <f t="shared" si="6"/>
        <v>2.86844448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2.8233480000000002</v>
      </c>
      <c r="D13" s="8">
        <v>2.8233480000000002</v>
      </c>
      <c r="E13" s="8">
        <v>2.86844448</v>
      </c>
      <c r="F13" s="8">
        <v>2.86844448</v>
      </c>
      <c r="G13" s="8">
        <v>0</v>
      </c>
      <c r="H13" s="8">
        <v>2.86844448</v>
      </c>
      <c r="I13" s="8">
        <v>2.86844448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1.5002907497196096E-3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1.5002907497196096E-3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165.59008164000002</v>
      </c>
      <c r="D26" s="27">
        <f t="shared" si="9"/>
        <v>115.51975596000003</v>
      </c>
      <c r="E26" s="27">
        <f t="shared" si="9"/>
        <v>106.03479276000002</v>
      </c>
      <c r="F26" s="27">
        <f t="shared" si="9"/>
        <v>76.992534720000023</v>
      </c>
      <c r="G26" s="27">
        <f t="shared" si="9"/>
        <v>69.911992440000006</v>
      </c>
      <c r="H26" s="27">
        <f t="shared" si="9"/>
        <v>69.586940159999997</v>
      </c>
      <c r="I26" s="27">
        <f t="shared" si="9"/>
        <v>73.064541240000011</v>
      </c>
      <c r="J26" s="27">
        <f t="shared" si="9"/>
        <v>60.80402268000001</v>
      </c>
      <c r="K26" s="27">
        <f t="shared" si="9"/>
        <v>39.155626440000006</v>
      </c>
      <c r="L26" s="27">
        <f t="shared" si="9"/>
        <v>43.236052560000005</v>
      </c>
      <c r="M26" s="27">
        <f t="shared" si="9"/>
        <v>46.263272040000004</v>
      </c>
      <c r="N26" s="27">
        <f t="shared" si="9"/>
        <v>31.22873856</v>
      </c>
      <c r="O26" s="27">
        <f t="shared" si="9"/>
        <v>38.558049480000001</v>
      </c>
      <c r="P26" s="27">
        <f t="shared" si="9"/>
        <v>35.584144559999991</v>
      </c>
      <c r="Q26" s="27">
        <f t="shared" si="9"/>
        <v>32.441642639999991</v>
      </c>
      <c r="R26" s="27">
        <f t="shared" si="9"/>
        <v>20.208601800000004</v>
      </c>
      <c r="S26" s="27">
        <f t="shared" si="9"/>
        <v>23.082175799999998</v>
      </c>
      <c r="T26" s="27">
        <f t="shared" si="9"/>
        <v>24.361723799999996</v>
      </c>
      <c r="U26" s="27">
        <f t="shared" si="9"/>
        <v>25.633254599999997</v>
      </c>
      <c r="V26" s="27">
        <f t="shared" si="9"/>
        <v>19.529298000000001</v>
      </c>
      <c r="W26" s="27">
        <f t="shared" si="9"/>
        <v>14.86649628</v>
      </c>
      <c r="X26" s="27">
        <f t="shared" si="9"/>
        <v>12.662432280000001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165.59008164000002</v>
      </c>
      <c r="D33" s="19">
        <f t="shared" si="11"/>
        <v>115.51975596000003</v>
      </c>
      <c r="E33" s="19">
        <f t="shared" si="11"/>
        <v>106.03479276000002</v>
      </c>
      <c r="F33" s="19">
        <f t="shared" si="11"/>
        <v>76.992534720000023</v>
      </c>
      <c r="G33" s="19">
        <f t="shared" si="11"/>
        <v>69.911992440000006</v>
      </c>
      <c r="H33" s="19">
        <f t="shared" si="11"/>
        <v>69.586940159999997</v>
      </c>
      <c r="I33" s="19">
        <f t="shared" si="11"/>
        <v>73.064541240000011</v>
      </c>
      <c r="J33" s="19">
        <f t="shared" si="11"/>
        <v>60.80402268000001</v>
      </c>
      <c r="K33" s="19">
        <f t="shared" si="11"/>
        <v>39.155626440000006</v>
      </c>
      <c r="L33" s="19">
        <f t="shared" si="11"/>
        <v>43.236052560000005</v>
      </c>
      <c r="M33" s="19">
        <f t="shared" si="11"/>
        <v>46.263272040000004</v>
      </c>
      <c r="N33" s="19">
        <f t="shared" si="11"/>
        <v>31.22873856</v>
      </c>
      <c r="O33" s="19">
        <f t="shared" si="11"/>
        <v>38.558049480000001</v>
      </c>
      <c r="P33" s="19">
        <f t="shared" si="11"/>
        <v>35.584144559999991</v>
      </c>
      <c r="Q33" s="19">
        <f t="shared" si="11"/>
        <v>32.441642639999991</v>
      </c>
      <c r="R33" s="19">
        <f t="shared" si="11"/>
        <v>20.208601800000004</v>
      </c>
      <c r="S33" s="19">
        <f t="shared" si="11"/>
        <v>23.082175799999998</v>
      </c>
      <c r="T33" s="19">
        <f t="shared" si="11"/>
        <v>24.361723799999996</v>
      </c>
      <c r="U33" s="19">
        <f t="shared" si="11"/>
        <v>25.633254599999997</v>
      </c>
      <c r="V33" s="19">
        <f t="shared" si="11"/>
        <v>19.529298000000001</v>
      </c>
      <c r="W33" s="19">
        <f t="shared" si="11"/>
        <v>14.86649628</v>
      </c>
      <c r="X33" s="19">
        <f t="shared" si="11"/>
        <v>12.662432280000001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2.8735739999999987</v>
      </c>
      <c r="E36" s="8">
        <v>2.8735739999999987</v>
      </c>
      <c r="F36" s="8">
        <v>2.8735739999999987</v>
      </c>
      <c r="G36" s="8">
        <v>2.8735739999999987</v>
      </c>
      <c r="H36" s="8">
        <v>2.8735739999999987</v>
      </c>
      <c r="I36" s="8">
        <v>5.747148000000001</v>
      </c>
      <c r="J36" s="8">
        <v>5.747148000000001</v>
      </c>
      <c r="K36" s="8">
        <v>2.8735739999999987</v>
      </c>
      <c r="L36" s="8">
        <v>5.747148000000001</v>
      </c>
      <c r="M36" s="8">
        <v>5.747148000000001</v>
      </c>
      <c r="N36" s="8">
        <v>5.747148000000001</v>
      </c>
      <c r="O36" s="8">
        <v>8.6207220000000024</v>
      </c>
      <c r="P36" s="8">
        <v>11.494295999999999</v>
      </c>
      <c r="Q36" s="8">
        <v>11.494295999999999</v>
      </c>
      <c r="R36" s="8">
        <v>8.6207220000000024</v>
      </c>
      <c r="S36" s="8">
        <v>11.494295999999999</v>
      </c>
      <c r="T36" s="8">
        <v>12.051746640000003</v>
      </c>
      <c r="U36" s="8">
        <v>9.6552086399999997</v>
      </c>
      <c r="V36" s="8">
        <v>8.887862160000001</v>
      </c>
      <c r="W36" s="8">
        <v>6.8879455199999997</v>
      </c>
      <c r="X36" s="8">
        <v>5.37074388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2.74428E-2</v>
      </c>
      <c r="U37" s="8">
        <v>4.2661080000000004E-2</v>
      </c>
      <c r="V37" s="8">
        <v>5.4885600000000007E-2</v>
      </c>
      <c r="W37" s="8">
        <v>1.5218279999999999E-2</v>
      </c>
      <c r="X37" s="8">
        <v>3.0436559999999998E-2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3.1060799999999991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40.930587360000004</v>
      </c>
      <c r="D43" s="8">
        <v>34.633717559999994</v>
      </c>
      <c r="E43" s="8">
        <v>25.18801272</v>
      </c>
      <c r="F43" s="8">
        <v>25.18801272</v>
      </c>
      <c r="G43" s="8">
        <v>25.18801272</v>
      </c>
      <c r="H43" s="8">
        <v>22.03944444</v>
      </c>
      <c r="I43" s="8">
        <v>18.891142919999997</v>
      </c>
      <c r="J43" s="8">
        <v>15.742574640000004</v>
      </c>
      <c r="K43" s="8">
        <v>15.742574640000004</v>
      </c>
      <c r="L43" s="8">
        <v>15.742574640000004</v>
      </c>
      <c r="M43" s="8">
        <v>12.594006359999996</v>
      </c>
      <c r="N43" s="8">
        <v>6.2971365600000002</v>
      </c>
      <c r="O43" s="8">
        <v>9.4454380799999988</v>
      </c>
      <c r="P43" s="8">
        <v>12.594006359999996</v>
      </c>
      <c r="Q43" s="8">
        <v>12.594006359999996</v>
      </c>
      <c r="R43" s="8">
        <v>9.4454380799999988</v>
      </c>
      <c r="S43" s="8">
        <v>9.4454380799999988</v>
      </c>
      <c r="T43" s="8">
        <v>9.7698182399999993</v>
      </c>
      <c r="U43" s="8">
        <v>12.505975559999998</v>
      </c>
      <c r="V43" s="8">
        <v>6.4417204800000007</v>
      </c>
      <c r="W43" s="8">
        <v>5.7081304800000003</v>
      </c>
      <c r="X43" s="8">
        <v>6.2939354400000003</v>
      </c>
    </row>
    <row r="44" spans="1:24" ht="11.25" customHeight="1" x14ac:dyDescent="0.2">
      <c r="A44" s="28" t="s">
        <v>74</v>
      </c>
      <c r="B44" s="7" t="s">
        <v>75</v>
      </c>
      <c r="C44" s="8">
        <v>103.70061288000001</v>
      </c>
      <c r="D44" s="8">
        <v>65.991147120000022</v>
      </c>
      <c r="E44" s="8">
        <v>62.848923840000005</v>
      </c>
      <c r="F44" s="8">
        <v>37.709187120000017</v>
      </c>
      <c r="G44" s="8">
        <v>28.281960000000005</v>
      </c>
      <c r="H44" s="8">
        <v>28.281960000000005</v>
      </c>
      <c r="I44" s="8">
        <v>31.424461920000002</v>
      </c>
      <c r="J44" s="8">
        <v>25.139458080000001</v>
      </c>
      <c r="K44" s="8">
        <v>9.4272271199999995</v>
      </c>
      <c r="L44" s="8">
        <v>18.85473288</v>
      </c>
      <c r="M44" s="8">
        <v>21.996956160000003</v>
      </c>
      <c r="N44" s="8">
        <v>9.4272271199999995</v>
      </c>
      <c r="O44" s="8">
        <v>15.712230960000001</v>
      </c>
      <c r="P44" s="8">
        <v>6.285003839999999</v>
      </c>
      <c r="Q44" s="8">
        <v>3.1425019200000004</v>
      </c>
      <c r="R44" s="8">
        <v>0</v>
      </c>
      <c r="S44" s="8">
        <v>0</v>
      </c>
      <c r="T44" s="8">
        <v>0.71331839999999991</v>
      </c>
      <c r="U44" s="8">
        <v>0.72279216000000013</v>
      </c>
      <c r="V44" s="8">
        <v>3.4534641599999993</v>
      </c>
      <c r="W44" s="8">
        <v>2.1934540800000004</v>
      </c>
      <c r="X44" s="8">
        <v>0.95517791999999979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17.852801400000001</v>
      </c>
      <c r="D50" s="8">
        <v>12.02131728</v>
      </c>
      <c r="E50" s="8">
        <v>15.124282200000003</v>
      </c>
      <c r="F50" s="8">
        <v>11.22176088</v>
      </c>
      <c r="G50" s="8">
        <v>13.56844572</v>
      </c>
      <c r="H50" s="8">
        <v>16.391961720000001</v>
      </c>
      <c r="I50" s="8">
        <v>17.001788400000002</v>
      </c>
      <c r="J50" s="8">
        <v>14.17484196</v>
      </c>
      <c r="K50" s="8">
        <v>11.112250680000001</v>
      </c>
      <c r="L50" s="8">
        <v>2.8915970400000002</v>
      </c>
      <c r="M50" s="8">
        <v>5.9251615200000014</v>
      </c>
      <c r="N50" s="8">
        <v>9.757226880000001</v>
      </c>
      <c r="O50" s="8">
        <v>4.7796584399999995</v>
      </c>
      <c r="P50" s="8">
        <v>5.2108383599999986</v>
      </c>
      <c r="Q50" s="8">
        <v>5.2108383599999986</v>
      </c>
      <c r="R50" s="8">
        <v>2.1424417199999999</v>
      </c>
      <c r="S50" s="8">
        <v>2.1424417199999999</v>
      </c>
      <c r="T50" s="8">
        <v>1.7993977199999998</v>
      </c>
      <c r="U50" s="8">
        <v>2.70661716</v>
      </c>
      <c r="V50" s="8">
        <v>0.69136560000000014</v>
      </c>
      <c r="W50" s="8">
        <v>6.1747920000000005E-2</v>
      </c>
      <c r="X50" s="8">
        <v>1.213848E-2</v>
      </c>
    </row>
    <row r="51" spans="1:24" ht="11.25" customHeight="1" x14ac:dyDescent="0.2">
      <c r="A51" s="25" t="s">
        <v>88</v>
      </c>
      <c r="B51" s="26" t="s">
        <v>89</v>
      </c>
      <c r="C51" s="27">
        <v>111.38094000000001</v>
      </c>
      <c r="D51" s="27">
        <v>128.59803000000002</v>
      </c>
      <c r="E51" s="27">
        <v>145.15875</v>
      </c>
      <c r="F51" s="27">
        <v>132.08184</v>
      </c>
      <c r="G51" s="27">
        <v>156.21606</v>
      </c>
      <c r="H51" s="27">
        <v>150.56118000000001</v>
      </c>
      <c r="I51" s="27">
        <v>156.16557000000003</v>
      </c>
      <c r="J51" s="27">
        <v>131.47596000000001</v>
      </c>
      <c r="K51" s="27">
        <v>116.58141000000002</v>
      </c>
      <c r="L51" s="27">
        <v>101.83833000000003</v>
      </c>
      <c r="M51" s="27">
        <v>99.919710000000009</v>
      </c>
      <c r="N51" s="27">
        <v>98.102070000000026</v>
      </c>
      <c r="O51" s="27">
        <v>96.183450000000008</v>
      </c>
      <c r="P51" s="27">
        <v>94.365809999999996</v>
      </c>
      <c r="Q51" s="27">
        <v>91.083960000000005</v>
      </c>
      <c r="R51" s="27">
        <v>86.085450000000009</v>
      </c>
      <c r="S51" s="27">
        <v>77.552034120000016</v>
      </c>
      <c r="T51" s="27">
        <v>69.406583400000017</v>
      </c>
      <c r="U51" s="27">
        <v>73.699849080000007</v>
      </c>
      <c r="V51" s="27">
        <v>70.17120396</v>
      </c>
      <c r="W51" s="27">
        <v>73.568777040000001</v>
      </c>
      <c r="X51" s="27">
        <v>82.387764359999991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49.616179199999998</v>
      </c>
      <c r="D61" s="49">
        <f t="shared" si="13"/>
        <v>87.360134400000021</v>
      </c>
      <c r="E61" s="49">
        <f t="shared" si="13"/>
        <v>89.48782079999998</v>
      </c>
      <c r="F61" s="49">
        <f t="shared" si="13"/>
        <v>75.71208959999997</v>
      </c>
      <c r="G61" s="49">
        <f t="shared" si="13"/>
        <v>98.000179199999977</v>
      </c>
      <c r="H61" s="49">
        <f t="shared" si="13"/>
        <v>112.33595520000001</v>
      </c>
      <c r="I61" s="49">
        <f t="shared" si="13"/>
        <v>82.991865599999983</v>
      </c>
      <c r="J61" s="49">
        <f t="shared" si="13"/>
        <v>74.704089600000003</v>
      </c>
      <c r="K61" s="49">
        <f t="shared" si="13"/>
        <v>40.767955199999996</v>
      </c>
      <c r="L61" s="49">
        <f t="shared" si="13"/>
        <v>41.597720639999991</v>
      </c>
      <c r="M61" s="49">
        <f t="shared" si="13"/>
        <v>34.279770240000005</v>
      </c>
      <c r="N61" s="49">
        <f t="shared" si="13"/>
        <v>37.759757759999999</v>
      </c>
      <c r="O61" s="49">
        <f t="shared" si="13"/>
        <v>57.231820799999987</v>
      </c>
      <c r="P61" s="49">
        <f t="shared" si="13"/>
        <v>48.048134399999995</v>
      </c>
      <c r="Q61" s="49">
        <f t="shared" si="13"/>
        <v>50.733466560000018</v>
      </c>
      <c r="R61" s="49">
        <f t="shared" si="13"/>
        <v>26.765242560000004</v>
      </c>
      <c r="S61" s="49">
        <f t="shared" si="13"/>
        <v>40.205108160000002</v>
      </c>
      <c r="T61" s="49">
        <f t="shared" si="13"/>
        <v>41.738754959999994</v>
      </c>
      <c r="U61" s="49">
        <f t="shared" si="13"/>
        <v>50.018950799999985</v>
      </c>
      <c r="V61" s="49">
        <f t="shared" si="13"/>
        <v>50.51872224000001</v>
      </c>
      <c r="W61" s="49">
        <f t="shared" si="13"/>
        <v>61.688496240000021</v>
      </c>
      <c r="X61" s="49">
        <f t="shared" si="13"/>
        <v>33.035093279999998</v>
      </c>
    </row>
    <row r="62" spans="1:24" ht="11.25" customHeight="1" x14ac:dyDescent="0.2">
      <c r="A62" s="50" t="s">
        <v>92</v>
      </c>
      <c r="B62" s="51" t="s">
        <v>93</v>
      </c>
      <c r="C62" s="52">
        <v>49.616179199999998</v>
      </c>
      <c r="D62" s="52">
        <v>87.360134400000021</v>
      </c>
      <c r="E62" s="52">
        <v>89.48782079999998</v>
      </c>
      <c r="F62" s="52">
        <v>75.71208959999997</v>
      </c>
      <c r="G62" s="52">
        <v>98.000179199999977</v>
      </c>
      <c r="H62" s="52">
        <v>112.33595520000001</v>
      </c>
      <c r="I62" s="52">
        <v>82.991865599999983</v>
      </c>
      <c r="J62" s="52">
        <v>74.704089600000003</v>
      </c>
      <c r="K62" s="52">
        <v>40.767955199999996</v>
      </c>
      <c r="L62" s="52">
        <v>41.215910399999991</v>
      </c>
      <c r="M62" s="52">
        <v>33.824044800000003</v>
      </c>
      <c r="N62" s="52">
        <v>37.743955200000002</v>
      </c>
      <c r="O62" s="52">
        <v>57.231820799999987</v>
      </c>
      <c r="P62" s="52">
        <v>48.048134399999995</v>
      </c>
      <c r="Q62" s="52">
        <v>50.624179200000015</v>
      </c>
      <c r="R62" s="52">
        <v>26.655955200000005</v>
      </c>
      <c r="S62" s="52">
        <v>40.095820799999998</v>
      </c>
      <c r="T62" s="52">
        <v>41.663865599999994</v>
      </c>
      <c r="U62" s="52">
        <v>49.962931199999986</v>
      </c>
      <c r="V62" s="52">
        <v>50.431449600000008</v>
      </c>
      <c r="W62" s="52">
        <v>61.63758720000002</v>
      </c>
      <c r="X62" s="52">
        <v>33.023692799999999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0.10928736000000003</v>
      </c>
      <c r="R64" s="52">
        <v>0.10928736000000003</v>
      </c>
      <c r="S64" s="52">
        <v>0.10928736000000003</v>
      </c>
      <c r="T64" s="52">
        <v>7.4889360000000002E-2</v>
      </c>
      <c r="U64" s="52">
        <v>5.6019599999999996E-2</v>
      </c>
      <c r="V64" s="52">
        <v>8.7272640000000012E-2</v>
      </c>
      <c r="W64" s="52">
        <v>5.090904000000001E-2</v>
      </c>
      <c r="X64" s="52">
        <v>1.1400480000000001E-2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0.38181023999999997</v>
      </c>
      <c r="M68" s="52">
        <v>0.45572544000000004</v>
      </c>
      <c r="N68" s="52">
        <v>1.580256E-2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11.945950199999999</v>
      </c>
      <c r="D2" s="21">
        <f t="shared" ref="D2:X2" si="0">SUM(D3,D17,D22,D25,D26,D51,D52)</f>
        <v>11.945950199999999</v>
      </c>
      <c r="E2" s="21">
        <f t="shared" si="0"/>
        <v>12.590198279999999</v>
      </c>
      <c r="F2" s="21">
        <f t="shared" si="0"/>
        <v>15.7327002</v>
      </c>
      <c r="G2" s="21">
        <f t="shared" si="0"/>
        <v>12.539708280000001</v>
      </c>
      <c r="H2" s="21">
        <f t="shared" si="0"/>
        <v>15.6822102</v>
      </c>
      <c r="I2" s="21">
        <f t="shared" si="0"/>
        <v>19.468960199999998</v>
      </c>
      <c r="J2" s="21">
        <f t="shared" si="0"/>
        <v>16.326458279999997</v>
      </c>
      <c r="K2" s="21">
        <f t="shared" si="0"/>
        <v>10.67157828</v>
      </c>
      <c r="L2" s="21">
        <f t="shared" si="0"/>
        <v>8.8034482799999996</v>
      </c>
      <c r="M2" s="21">
        <f t="shared" si="0"/>
        <v>8.8034482799999996</v>
      </c>
      <c r="N2" s="21">
        <f t="shared" si="0"/>
        <v>5.6548800000000004</v>
      </c>
      <c r="O2" s="21">
        <f t="shared" si="0"/>
        <v>8.8034482799999996</v>
      </c>
      <c r="P2" s="21">
        <f t="shared" si="0"/>
        <v>6.9858082799999988</v>
      </c>
      <c r="Q2" s="21">
        <f t="shared" si="0"/>
        <v>6.1779682799999982</v>
      </c>
      <c r="R2" s="21">
        <f t="shared" si="0"/>
        <v>2.2215600000000002</v>
      </c>
      <c r="S2" s="21">
        <f t="shared" si="0"/>
        <v>2.4235199999999995</v>
      </c>
      <c r="T2" s="21">
        <f t="shared" si="0"/>
        <v>4.8743899658091294</v>
      </c>
      <c r="U2" s="21">
        <f t="shared" si="0"/>
        <v>5.9747280731950214</v>
      </c>
      <c r="V2" s="21">
        <f t="shared" si="0"/>
        <v>5.4292146682157671</v>
      </c>
      <c r="W2" s="21">
        <f t="shared" si="0"/>
        <v>3.4619730458091289</v>
      </c>
      <c r="X2" s="21">
        <f t="shared" si="0"/>
        <v>4.9671430107883818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0.36975892580912856</v>
      </c>
      <c r="U3" s="24">
        <f t="shared" si="1"/>
        <v>0.11990803319502075</v>
      </c>
      <c r="V3" s="24">
        <f t="shared" si="1"/>
        <v>9.5080268215767608E-2</v>
      </c>
      <c r="W3" s="24">
        <f t="shared" si="1"/>
        <v>2.4346058091286307E-3</v>
      </c>
      <c r="X3" s="24">
        <f t="shared" ref="X3" si="2">SUM(X4,X8,X11)</f>
        <v>1.0303010788381743E-2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2.4346058091286307E-3</v>
      </c>
      <c r="U4" s="19">
        <f t="shared" si="3"/>
        <v>1.3912033195020745E-2</v>
      </c>
      <c r="V4" s="19">
        <f t="shared" si="3"/>
        <v>1.1825228215767638E-2</v>
      </c>
      <c r="W4" s="19">
        <f t="shared" si="3"/>
        <v>2.4346058091286307E-3</v>
      </c>
      <c r="X4" s="19">
        <f t="shared" ref="X4" si="4">SUM(X5:X7)</f>
        <v>4.5214107883817427E-3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2.4346058091286307E-3</v>
      </c>
      <c r="U7" s="8">
        <v>1.3912033195020745E-2</v>
      </c>
      <c r="V7" s="8">
        <v>1.1825228215767638E-2</v>
      </c>
      <c r="W7" s="8">
        <v>2.4346058091286307E-3</v>
      </c>
      <c r="X7" s="8">
        <v>4.5214107883817427E-3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0.36732431999999993</v>
      </c>
      <c r="U11" s="19">
        <f t="shared" si="6"/>
        <v>0.10599600000000001</v>
      </c>
      <c r="V11" s="19">
        <f t="shared" si="6"/>
        <v>8.3255039999999975E-2</v>
      </c>
      <c r="W11" s="19">
        <f t="shared" si="6"/>
        <v>0</v>
      </c>
      <c r="X11" s="19">
        <f t="shared" si="6"/>
        <v>5.7815999999999996E-3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0.36732431999999993</v>
      </c>
      <c r="U13" s="8">
        <v>0.10599600000000001</v>
      </c>
      <c r="V13" s="8">
        <v>8.3255039999999975E-2</v>
      </c>
      <c r="W13" s="8">
        <v>0</v>
      </c>
      <c r="X13" s="8">
        <v>5.7815999999999996E-3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6.2910701999999992</v>
      </c>
      <c r="D26" s="27">
        <f t="shared" si="9"/>
        <v>6.2910701999999992</v>
      </c>
      <c r="E26" s="27">
        <f t="shared" si="9"/>
        <v>3.1485682799999988</v>
      </c>
      <c r="F26" s="27">
        <f t="shared" si="9"/>
        <v>6.2910701999999992</v>
      </c>
      <c r="G26" s="27">
        <f t="shared" si="9"/>
        <v>3.1485682799999988</v>
      </c>
      <c r="H26" s="27">
        <f t="shared" si="9"/>
        <v>6.2910701999999992</v>
      </c>
      <c r="I26" s="27">
        <f t="shared" si="9"/>
        <v>6.2910701999999992</v>
      </c>
      <c r="J26" s="27">
        <f t="shared" si="9"/>
        <v>3.1485682799999988</v>
      </c>
      <c r="K26" s="27">
        <f t="shared" si="9"/>
        <v>3.1485682799999988</v>
      </c>
      <c r="L26" s="27">
        <f t="shared" si="9"/>
        <v>3.1485682799999988</v>
      </c>
      <c r="M26" s="27">
        <f t="shared" si="9"/>
        <v>3.1485682799999988</v>
      </c>
      <c r="N26" s="27">
        <f t="shared" si="9"/>
        <v>0</v>
      </c>
      <c r="O26" s="27">
        <f t="shared" si="9"/>
        <v>3.1485682799999988</v>
      </c>
      <c r="P26" s="27">
        <f t="shared" si="9"/>
        <v>3.1485682799999988</v>
      </c>
      <c r="Q26" s="27">
        <f t="shared" si="9"/>
        <v>3.1485682799999988</v>
      </c>
      <c r="R26" s="27">
        <f t="shared" si="9"/>
        <v>0</v>
      </c>
      <c r="S26" s="27">
        <f t="shared" si="9"/>
        <v>0</v>
      </c>
      <c r="T26" s="27">
        <f t="shared" si="9"/>
        <v>2.13927552</v>
      </c>
      <c r="U26" s="27">
        <f t="shared" si="9"/>
        <v>3.2230792800000003</v>
      </c>
      <c r="V26" s="27">
        <f t="shared" si="9"/>
        <v>3.1362037200000001</v>
      </c>
      <c r="W26" s="27">
        <f t="shared" si="9"/>
        <v>1.7523705600000001</v>
      </c>
      <c r="X26" s="27">
        <f t="shared" si="9"/>
        <v>2.5704806400000004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6.2910701999999992</v>
      </c>
      <c r="D33" s="19">
        <f t="shared" si="11"/>
        <v>6.2910701999999992</v>
      </c>
      <c r="E33" s="19">
        <f t="shared" si="11"/>
        <v>3.1485682799999988</v>
      </c>
      <c r="F33" s="19">
        <f t="shared" si="11"/>
        <v>6.2910701999999992</v>
      </c>
      <c r="G33" s="19">
        <f t="shared" si="11"/>
        <v>3.1485682799999988</v>
      </c>
      <c r="H33" s="19">
        <f t="shared" si="11"/>
        <v>6.2910701999999992</v>
      </c>
      <c r="I33" s="19">
        <f t="shared" si="11"/>
        <v>6.2910701999999992</v>
      </c>
      <c r="J33" s="19">
        <f t="shared" si="11"/>
        <v>3.1485682799999988</v>
      </c>
      <c r="K33" s="19">
        <f t="shared" si="11"/>
        <v>3.1485682799999988</v>
      </c>
      <c r="L33" s="19">
        <f t="shared" si="11"/>
        <v>3.1485682799999988</v>
      </c>
      <c r="M33" s="19">
        <f t="shared" si="11"/>
        <v>3.1485682799999988</v>
      </c>
      <c r="N33" s="19">
        <f t="shared" si="11"/>
        <v>0</v>
      </c>
      <c r="O33" s="19">
        <f t="shared" si="11"/>
        <v>3.1485682799999988</v>
      </c>
      <c r="P33" s="19">
        <f t="shared" si="11"/>
        <v>3.1485682799999988</v>
      </c>
      <c r="Q33" s="19">
        <f t="shared" si="11"/>
        <v>3.1485682799999988</v>
      </c>
      <c r="R33" s="19">
        <f t="shared" si="11"/>
        <v>0</v>
      </c>
      <c r="S33" s="19">
        <f t="shared" si="11"/>
        <v>0</v>
      </c>
      <c r="T33" s="19">
        <f t="shared" si="11"/>
        <v>2.13927552</v>
      </c>
      <c r="U33" s="19">
        <f t="shared" si="11"/>
        <v>3.2230792800000003</v>
      </c>
      <c r="V33" s="19">
        <f t="shared" si="11"/>
        <v>3.1362037200000001</v>
      </c>
      <c r="W33" s="19">
        <f t="shared" si="11"/>
        <v>1.7523705600000001</v>
      </c>
      <c r="X33" s="19">
        <f t="shared" si="11"/>
        <v>2.5704806400000004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0.34187580000000006</v>
      </c>
      <c r="U36" s="8">
        <v>1.5201547200000001</v>
      </c>
      <c r="V36" s="8">
        <v>1.14647652</v>
      </c>
      <c r="W36" s="8">
        <v>0.30757464000000001</v>
      </c>
      <c r="X36" s="8">
        <v>0.80460072000000016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9.230760000000001E-3</v>
      </c>
      <c r="U37" s="8">
        <v>5.9875199999999996E-3</v>
      </c>
      <c r="V37" s="8">
        <v>2.9937599999999985E-3</v>
      </c>
      <c r="W37" s="8">
        <v>5.9875199999999996E-3</v>
      </c>
      <c r="X37" s="8">
        <v>5.9875199999999996E-3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6.2121600000000004E-3</v>
      </c>
      <c r="U41" s="8">
        <v>6.2121600000000004E-3</v>
      </c>
      <c r="V41" s="8">
        <v>3.1060799999999989E-3</v>
      </c>
      <c r="W41" s="8">
        <v>3.1060799999999989E-3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3.1485682799999988</v>
      </c>
      <c r="D43" s="8">
        <v>3.1485682799999988</v>
      </c>
      <c r="E43" s="8">
        <v>3.1485682799999988</v>
      </c>
      <c r="F43" s="8">
        <v>3.1485682799999988</v>
      </c>
      <c r="G43" s="8">
        <v>3.1485682799999988</v>
      </c>
      <c r="H43" s="8">
        <v>3.1485682799999988</v>
      </c>
      <c r="I43" s="8">
        <v>3.1485682799999988</v>
      </c>
      <c r="J43" s="8">
        <v>3.1485682799999988</v>
      </c>
      <c r="K43" s="8">
        <v>3.1485682799999988</v>
      </c>
      <c r="L43" s="8">
        <v>3.1485682799999988</v>
      </c>
      <c r="M43" s="8">
        <v>3.1485682799999988</v>
      </c>
      <c r="N43" s="8">
        <v>0</v>
      </c>
      <c r="O43" s="8">
        <v>3.1485682799999988</v>
      </c>
      <c r="P43" s="8">
        <v>3.1485682799999988</v>
      </c>
      <c r="Q43" s="8">
        <v>3.1485682799999988</v>
      </c>
      <c r="R43" s="8">
        <v>0</v>
      </c>
      <c r="S43" s="8">
        <v>0</v>
      </c>
      <c r="T43" s="8">
        <v>1.7819567999999999</v>
      </c>
      <c r="U43" s="8">
        <v>1.6907248800000001</v>
      </c>
      <c r="V43" s="8">
        <v>1.9836273599999998</v>
      </c>
      <c r="W43" s="8">
        <v>1.4357023200000001</v>
      </c>
      <c r="X43" s="8">
        <v>1.75368024</v>
      </c>
    </row>
    <row r="44" spans="1:24" ht="11.25" customHeight="1" x14ac:dyDescent="0.2">
      <c r="A44" s="28" t="s">
        <v>74</v>
      </c>
      <c r="B44" s="7" t="s">
        <v>75</v>
      </c>
      <c r="C44" s="8">
        <v>3.1425019200000004</v>
      </c>
      <c r="D44" s="8">
        <v>3.1425019200000004</v>
      </c>
      <c r="E44" s="8">
        <v>0</v>
      </c>
      <c r="F44" s="8">
        <v>3.1425019200000004</v>
      </c>
      <c r="G44" s="8">
        <v>0</v>
      </c>
      <c r="H44" s="8">
        <v>3.1425019200000004</v>
      </c>
      <c r="I44" s="8">
        <v>3.1425019200000004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5.6548800000000004</v>
      </c>
      <c r="D51" s="27">
        <v>5.6548800000000004</v>
      </c>
      <c r="E51" s="27">
        <v>9.44163</v>
      </c>
      <c r="F51" s="27">
        <v>9.44163</v>
      </c>
      <c r="G51" s="27">
        <v>9.3911400000000018</v>
      </c>
      <c r="H51" s="27">
        <v>9.3911400000000018</v>
      </c>
      <c r="I51" s="27">
        <v>13.17789</v>
      </c>
      <c r="J51" s="27">
        <v>13.17789</v>
      </c>
      <c r="K51" s="27">
        <v>7.523010000000002</v>
      </c>
      <c r="L51" s="27">
        <v>5.6548800000000004</v>
      </c>
      <c r="M51" s="27">
        <v>5.6548800000000004</v>
      </c>
      <c r="N51" s="27">
        <v>5.6548800000000004</v>
      </c>
      <c r="O51" s="27">
        <v>5.6548800000000004</v>
      </c>
      <c r="P51" s="27">
        <v>3.83724</v>
      </c>
      <c r="Q51" s="27">
        <v>3.0293999999999999</v>
      </c>
      <c r="R51" s="27">
        <v>2.2215600000000002</v>
      </c>
      <c r="S51" s="27">
        <v>2.4235199999999995</v>
      </c>
      <c r="T51" s="27">
        <v>2.3653555200000009</v>
      </c>
      <c r="U51" s="27">
        <v>2.6317407600000005</v>
      </c>
      <c r="V51" s="27">
        <v>2.1979306799999998</v>
      </c>
      <c r="W51" s="27">
        <v>1.7071678800000001</v>
      </c>
      <c r="X51" s="27">
        <v>2.3863593600000002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0.33586559999999993</v>
      </c>
      <c r="D61" s="49">
        <f t="shared" si="13"/>
        <v>0.33586559999999993</v>
      </c>
      <c r="E61" s="49">
        <f t="shared" si="13"/>
        <v>0.33586559999999993</v>
      </c>
      <c r="F61" s="49">
        <f t="shared" si="13"/>
        <v>0.33586559999999993</v>
      </c>
      <c r="G61" s="49">
        <f t="shared" si="13"/>
        <v>0.33586559999999993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0.11208959999999998</v>
      </c>
      <c r="S61" s="49">
        <f t="shared" si="13"/>
        <v>0.4479552</v>
      </c>
      <c r="T61" s="49">
        <f t="shared" si="13"/>
        <v>0.4479552</v>
      </c>
      <c r="U61" s="49">
        <f t="shared" si="13"/>
        <v>0.112896</v>
      </c>
      <c r="V61" s="49">
        <f t="shared" si="13"/>
        <v>0.21288960000000001</v>
      </c>
      <c r="W61" s="49">
        <f t="shared" si="13"/>
        <v>0.10079999999999999</v>
      </c>
      <c r="X61" s="49">
        <f t="shared" si="13"/>
        <v>0.34151039999999999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0.33586559999999993</v>
      </c>
      <c r="E62" s="52">
        <v>0.33586559999999993</v>
      </c>
      <c r="F62" s="52">
        <v>0.33586559999999993</v>
      </c>
      <c r="G62" s="52">
        <v>0.33586559999999993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0.11208959999999998</v>
      </c>
      <c r="S62" s="52">
        <v>0.4479552</v>
      </c>
      <c r="T62" s="52">
        <v>0.4479552</v>
      </c>
      <c r="U62" s="52">
        <v>0.112896</v>
      </c>
      <c r="V62" s="52">
        <v>0.21288960000000001</v>
      </c>
      <c r="W62" s="52">
        <v>0.10079999999999999</v>
      </c>
      <c r="X62" s="52">
        <v>0.34151039999999999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11.93988384</v>
      </c>
      <c r="D2" s="21">
        <f t="shared" ref="D2:X2" si="0">SUM(D3,D17,D22,D25,D26,D51,D52)</f>
        <v>17.645253839999999</v>
      </c>
      <c r="E2" s="21">
        <f t="shared" si="0"/>
        <v>14.452261920000002</v>
      </c>
      <c r="F2" s="21">
        <f t="shared" si="0"/>
        <v>17.015129999999999</v>
      </c>
      <c r="G2" s="21">
        <f t="shared" si="0"/>
        <v>19.260615551641791</v>
      </c>
      <c r="H2" s="21">
        <f t="shared" si="0"/>
        <v>20.387881029748286</v>
      </c>
      <c r="I2" s="21">
        <f t="shared" si="0"/>
        <v>27.272709309748279</v>
      </c>
      <c r="J2" s="21">
        <f t="shared" si="0"/>
        <v>25.404579309748279</v>
      </c>
      <c r="K2" s="21">
        <f t="shared" si="0"/>
        <v>21.068162279999999</v>
      </c>
      <c r="L2" s="21">
        <f t="shared" si="0"/>
        <v>14.45832828</v>
      </c>
      <c r="M2" s="21">
        <f t="shared" si="0"/>
        <v>18.245078279999998</v>
      </c>
      <c r="N2" s="21">
        <f t="shared" si="0"/>
        <v>17.331902279999998</v>
      </c>
      <c r="O2" s="21">
        <f t="shared" si="0"/>
        <v>13.17789</v>
      </c>
      <c r="P2" s="21">
        <f t="shared" si="0"/>
        <v>13.480830000000001</v>
      </c>
      <c r="Q2" s="21">
        <f t="shared" si="0"/>
        <v>15.461839170124481</v>
      </c>
      <c r="R2" s="21">
        <f t="shared" si="0"/>
        <v>12.466673999999998</v>
      </c>
      <c r="S2" s="21">
        <f t="shared" si="0"/>
        <v>13.651909668049793</v>
      </c>
      <c r="T2" s="21">
        <f t="shared" si="0"/>
        <v>15.012678371218403</v>
      </c>
      <c r="U2" s="21">
        <f t="shared" si="0"/>
        <v>14.710971837346056</v>
      </c>
      <c r="V2" s="21">
        <f t="shared" si="0"/>
        <v>12.048924559208645</v>
      </c>
      <c r="W2" s="21">
        <f t="shared" si="0"/>
        <v>10.507022324813278</v>
      </c>
      <c r="X2" s="21">
        <f t="shared" si="0"/>
        <v>13.051467494937757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2.4682870297482844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2.3344391701244813</v>
      </c>
      <c r="R3" s="24">
        <f t="shared" si="1"/>
        <v>0</v>
      </c>
      <c r="S3" s="24">
        <f t="shared" si="1"/>
        <v>2.2916596680497929</v>
      </c>
      <c r="T3" s="24">
        <f t="shared" si="1"/>
        <v>0.85002522821576754</v>
      </c>
      <c r="U3" s="24">
        <f t="shared" si="1"/>
        <v>0.16833560165975103</v>
      </c>
      <c r="V3" s="24">
        <f t="shared" si="1"/>
        <v>1.8781244813278006E-2</v>
      </c>
      <c r="W3" s="24">
        <f t="shared" si="1"/>
        <v>1.8781244813278006E-2</v>
      </c>
      <c r="X3" s="24">
        <f t="shared" ref="X3" si="2">SUM(X4,X8,X11)</f>
        <v>9.008041493775934E-2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2.4682870297482844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2.3344391701244813</v>
      </c>
      <c r="R4" s="19">
        <f t="shared" si="3"/>
        <v>0</v>
      </c>
      <c r="S4" s="19">
        <f t="shared" si="3"/>
        <v>2.2916596680497929</v>
      </c>
      <c r="T4" s="19">
        <f t="shared" si="3"/>
        <v>0.85002522821576754</v>
      </c>
      <c r="U4" s="19">
        <f t="shared" si="3"/>
        <v>0.16833560165975103</v>
      </c>
      <c r="V4" s="19">
        <f t="shared" si="3"/>
        <v>1.8781244813278006E-2</v>
      </c>
      <c r="W4" s="19">
        <f t="shared" si="3"/>
        <v>1.8781244813278006E-2</v>
      </c>
      <c r="X4" s="19">
        <f t="shared" ref="X4" si="4">SUM(X5:X7)</f>
        <v>9.008041493775934E-2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2.4682870297482844</v>
      </c>
      <c r="I7" s="8">
        <v>2.4682870297482844</v>
      </c>
      <c r="J7" s="8">
        <v>2.4682870297482844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2.3344391701244813</v>
      </c>
      <c r="R7" s="8">
        <v>0</v>
      </c>
      <c r="S7" s="8">
        <v>2.2916596680497929</v>
      </c>
      <c r="T7" s="8">
        <v>0.85002522821576754</v>
      </c>
      <c r="U7" s="8">
        <v>0.16833560165975103</v>
      </c>
      <c r="V7" s="8">
        <v>1.8781244813278006E-2</v>
      </c>
      <c r="W7" s="8">
        <v>1.8781244813278006E-2</v>
      </c>
      <c r="X7" s="8">
        <v>9.008041493775934E-2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1.0660272716417907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3.2409063002633881E-2</v>
      </c>
      <c r="U22" s="27">
        <f t="shared" si="8"/>
        <v>6.3762356863083409E-3</v>
      </c>
      <c r="V22" s="27">
        <f t="shared" si="8"/>
        <v>0.11409039439537011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1.0660272716417907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3.2409063002633881E-2</v>
      </c>
      <c r="U24" s="8">
        <v>6.3762356863083409E-3</v>
      </c>
      <c r="V24" s="8">
        <v>0.11409039439537011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6.285003839999999</v>
      </c>
      <c r="D26" s="27">
        <f t="shared" si="9"/>
        <v>6.285003839999999</v>
      </c>
      <c r="E26" s="27">
        <f t="shared" si="9"/>
        <v>3.1425019200000004</v>
      </c>
      <c r="F26" s="27">
        <f t="shared" si="9"/>
        <v>0</v>
      </c>
      <c r="G26" s="27">
        <f t="shared" si="9"/>
        <v>3.1485682799999988</v>
      </c>
      <c r="H26" s="27">
        <f t="shared" si="9"/>
        <v>2.8735739999999987</v>
      </c>
      <c r="I26" s="27">
        <f t="shared" si="9"/>
        <v>6.0221422799999971</v>
      </c>
      <c r="J26" s="27">
        <f t="shared" si="9"/>
        <v>6.0221422799999971</v>
      </c>
      <c r="K26" s="27">
        <f t="shared" si="9"/>
        <v>6.0221422799999971</v>
      </c>
      <c r="L26" s="27">
        <f t="shared" si="9"/>
        <v>3.1485682799999988</v>
      </c>
      <c r="M26" s="27">
        <f t="shared" si="9"/>
        <v>3.1485682799999988</v>
      </c>
      <c r="N26" s="27">
        <f t="shared" si="9"/>
        <v>6.0221422799999971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2.8735739999999987</v>
      </c>
      <c r="S26" s="27">
        <f t="shared" si="9"/>
        <v>0</v>
      </c>
      <c r="T26" s="27">
        <f t="shared" si="9"/>
        <v>2.28912732</v>
      </c>
      <c r="U26" s="27">
        <f t="shared" si="9"/>
        <v>2.5418555999999999</v>
      </c>
      <c r="V26" s="27">
        <f t="shared" si="9"/>
        <v>2.3122490400000002</v>
      </c>
      <c r="W26" s="27">
        <f t="shared" si="9"/>
        <v>2.0032956</v>
      </c>
      <c r="X26" s="27">
        <f t="shared" si="9"/>
        <v>2.5436844000000001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6.285003839999999</v>
      </c>
      <c r="D33" s="19">
        <f t="shared" si="11"/>
        <v>6.285003839999999</v>
      </c>
      <c r="E33" s="19">
        <f t="shared" si="11"/>
        <v>3.1425019200000004</v>
      </c>
      <c r="F33" s="19">
        <f t="shared" si="11"/>
        <v>0</v>
      </c>
      <c r="G33" s="19">
        <f t="shared" si="11"/>
        <v>3.1485682799999988</v>
      </c>
      <c r="H33" s="19">
        <f t="shared" si="11"/>
        <v>2.8735739999999987</v>
      </c>
      <c r="I33" s="19">
        <f t="shared" si="11"/>
        <v>6.0221422799999971</v>
      </c>
      <c r="J33" s="19">
        <f t="shared" si="11"/>
        <v>6.0221422799999971</v>
      </c>
      <c r="K33" s="19">
        <f t="shared" si="11"/>
        <v>6.0221422799999971</v>
      </c>
      <c r="L33" s="19">
        <f t="shared" si="11"/>
        <v>3.1485682799999988</v>
      </c>
      <c r="M33" s="19">
        <f t="shared" si="11"/>
        <v>3.1485682799999988</v>
      </c>
      <c r="N33" s="19">
        <f t="shared" si="11"/>
        <v>6.0221422799999971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2.8735739999999987</v>
      </c>
      <c r="S33" s="19">
        <f t="shared" si="11"/>
        <v>0</v>
      </c>
      <c r="T33" s="19">
        <f t="shared" si="11"/>
        <v>2.28912732</v>
      </c>
      <c r="U33" s="19">
        <f t="shared" si="11"/>
        <v>2.5418555999999999</v>
      </c>
      <c r="V33" s="19">
        <f t="shared" si="11"/>
        <v>2.3122490400000002</v>
      </c>
      <c r="W33" s="19">
        <f t="shared" si="11"/>
        <v>2.0032956</v>
      </c>
      <c r="X33" s="19">
        <f t="shared" si="11"/>
        <v>2.5436844000000001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2.8735739999999987</v>
      </c>
      <c r="I36" s="8">
        <v>2.8735739999999987</v>
      </c>
      <c r="J36" s="8">
        <v>2.8735739999999987</v>
      </c>
      <c r="K36" s="8">
        <v>2.8735739999999987</v>
      </c>
      <c r="L36" s="8">
        <v>0</v>
      </c>
      <c r="M36" s="8">
        <v>0</v>
      </c>
      <c r="N36" s="8">
        <v>2.8735739999999987</v>
      </c>
      <c r="O36" s="8">
        <v>0</v>
      </c>
      <c r="P36" s="8">
        <v>0</v>
      </c>
      <c r="Q36" s="8">
        <v>0</v>
      </c>
      <c r="R36" s="8">
        <v>2.8735739999999987</v>
      </c>
      <c r="S36" s="8">
        <v>0</v>
      </c>
      <c r="T36" s="8">
        <v>1.1062692000000003</v>
      </c>
      <c r="U36" s="8">
        <v>1.49993748</v>
      </c>
      <c r="V36" s="8">
        <v>1.07764704</v>
      </c>
      <c r="W36" s="8">
        <v>0.97133616</v>
      </c>
      <c r="X36" s="8">
        <v>0.9454399200000001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0.11875247999999999</v>
      </c>
      <c r="U37" s="8">
        <v>1.2224520000000001E-2</v>
      </c>
      <c r="V37" s="8">
        <v>0.17663183999999998</v>
      </c>
      <c r="W37" s="8">
        <v>2.12058E-2</v>
      </c>
      <c r="X37" s="8">
        <v>3.3430319999999986E-2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3.1485682799999988</v>
      </c>
      <c r="H43" s="8">
        <v>0</v>
      </c>
      <c r="I43" s="8">
        <v>3.1485682799999988</v>
      </c>
      <c r="J43" s="8">
        <v>3.1485682799999988</v>
      </c>
      <c r="K43" s="8">
        <v>3.1485682799999988</v>
      </c>
      <c r="L43" s="8">
        <v>3.1485682799999988</v>
      </c>
      <c r="M43" s="8">
        <v>3.1485682799999988</v>
      </c>
      <c r="N43" s="8">
        <v>3.1485682799999988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1.0641056399999997</v>
      </c>
      <c r="U43" s="8">
        <v>1.0296935999999999</v>
      </c>
      <c r="V43" s="8">
        <v>1.05797016</v>
      </c>
      <c r="W43" s="8">
        <v>1.0107536399999999</v>
      </c>
      <c r="X43" s="8">
        <v>1.5648141599999998</v>
      </c>
    </row>
    <row r="44" spans="1:24" ht="11.25" customHeight="1" x14ac:dyDescent="0.2">
      <c r="A44" s="28" t="s">
        <v>74</v>
      </c>
      <c r="B44" s="7" t="s">
        <v>75</v>
      </c>
      <c r="C44" s="8">
        <v>6.285003839999999</v>
      </c>
      <c r="D44" s="8">
        <v>6.285003839999999</v>
      </c>
      <c r="E44" s="8">
        <v>3.1425019200000004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5.6548800000000004</v>
      </c>
      <c r="D51" s="27">
        <v>11.360250000000001</v>
      </c>
      <c r="E51" s="27">
        <v>11.309760000000001</v>
      </c>
      <c r="F51" s="27">
        <v>17.015129999999999</v>
      </c>
      <c r="G51" s="27">
        <v>15.046020000000002</v>
      </c>
      <c r="H51" s="27">
        <v>15.046020000000002</v>
      </c>
      <c r="I51" s="27">
        <v>18.78228</v>
      </c>
      <c r="J51" s="27">
        <v>16.914149999999999</v>
      </c>
      <c r="K51" s="27">
        <v>15.046020000000002</v>
      </c>
      <c r="L51" s="27">
        <v>11.309760000000001</v>
      </c>
      <c r="M51" s="27">
        <v>15.09651</v>
      </c>
      <c r="N51" s="27">
        <v>11.309760000000001</v>
      </c>
      <c r="O51" s="27">
        <v>13.17789</v>
      </c>
      <c r="P51" s="27">
        <v>13.480830000000001</v>
      </c>
      <c r="Q51" s="27">
        <v>13.1274</v>
      </c>
      <c r="R51" s="27">
        <v>9.5930999999999997</v>
      </c>
      <c r="S51" s="27">
        <v>11.360250000000001</v>
      </c>
      <c r="T51" s="27">
        <v>11.841116760000002</v>
      </c>
      <c r="U51" s="27">
        <v>11.994404399999997</v>
      </c>
      <c r="V51" s="27">
        <v>9.6038038799999974</v>
      </c>
      <c r="W51" s="27">
        <v>8.4849454800000004</v>
      </c>
      <c r="X51" s="27">
        <v>10.417702679999998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13.439865599999999</v>
      </c>
      <c r="D61" s="49">
        <f t="shared" si="13"/>
        <v>14.336179199999997</v>
      </c>
      <c r="E61" s="49">
        <f t="shared" si="13"/>
        <v>15.7921344</v>
      </c>
      <c r="F61" s="49">
        <f t="shared" si="13"/>
        <v>14.895820800000003</v>
      </c>
      <c r="G61" s="49">
        <f t="shared" si="13"/>
        <v>11.200089599999997</v>
      </c>
      <c r="H61" s="49">
        <f t="shared" si="13"/>
        <v>11.200089599999997</v>
      </c>
      <c r="I61" s="49">
        <f t="shared" si="13"/>
        <v>11.423865599999999</v>
      </c>
      <c r="J61" s="49">
        <f t="shared" si="13"/>
        <v>12.208089600000001</v>
      </c>
      <c r="K61" s="49">
        <f t="shared" si="13"/>
        <v>13.328179199999999</v>
      </c>
      <c r="L61" s="49">
        <f t="shared" si="13"/>
        <v>6.3838655999999974</v>
      </c>
      <c r="M61" s="49">
        <f t="shared" si="13"/>
        <v>6.4959551999999983</v>
      </c>
      <c r="N61" s="49">
        <f t="shared" si="13"/>
        <v>8.6240448000000018</v>
      </c>
      <c r="O61" s="49">
        <f t="shared" si="13"/>
        <v>9.6320447999999992</v>
      </c>
      <c r="P61" s="49">
        <f t="shared" si="13"/>
        <v>10.192089599999999</v>
      </c>
      <c r="Q61" s="49">
        <f t="shared" si="13"/>
        <v>13.776134399999998</v>
      </c>
      <c r="R61" s="49">
        <f t="shared" si="13"/>
        <v>10.752134399999997</v>
      </c>
      <c r="S61" s="49">
        <f t="shared" si="13"/>
        <v>12.208089600000001</v>
      </c>
      <c r="T61" s="49">
        <f t="shared" si="13"/>
        <v>15.007910399999998</v>
      </c>
      <c r="U61" s="49">
        <f t="shared" si="13"/>
        <v>15.349017599999998</v>
      </c>
      <c r="V61" s="49">
        <f t="shared" si="13"/>
        <v>11.983507199999996</v>
      </c>
      <c r="W61" s="49">
        <f t="shared" si="13"/>
        <v>9.7989695999999995</v>
      </c>
      <c r="X61" s="49">
        <f t="shared" si="13"/>
        <v>10.7851968</v>
      </c>
    </row>
    <row r="62" spans="1:24" ht="11.25" customHeight="1" x14ac:dyDescent="0.2">
      <c r="A62" s="50" t="s">
        <v>92</v>
      </c>
      <c r="B62" s="51" t="s">
        <v>93</v>
      </c>
      <c r="C62" s="52">
        <v>13.439865599999999</v>
      </c>
      <c r="D62" s="52">
        <v>14.336179199999997</v>
      </c>
      <c r="E62" s="52">
        <v>15.7921344</v>
      </c>
      <c r="F62" s="52">
        <v>14.895820800000003</v>
      </c>
      <c r="G62" s="52">
        <v>11.200089599999997</v>
      </c>
      <c r="H62" s="52">
        <v>11.200089599999997</v>
      </c>
      <c r="I62" s="52">
        <v>11.423865599999999</v>
      </c>
      <c r="J62" s="52">
        <v>12.208089600000001</v>
      </c>
      <c r="K62" s="52">
        <v>13.328179199999999</v>
      </c>
      <c r="L62" s="52">
        <v>6.3838655999999974</v>
      </c>
      <c r="M62" s="52">
        <v>6.4959551999999983</v>
      </c>
      <c r="N62" s="52">
        <v>8.6240448000000018</v>
      </c>
      <c r="O62" s="52">
        <v>9.6320447999999992</v>
      </c>
      <c r="P62" s="52">
        <v>10.192089599999999</v>
      </c>
      <c r="Q62" s="52">
        <v>13.776134399999998</v>
      </c>
      <c r="R62" s="52">
        <v>10.752134399999997</v>
      </c>
      <c r="S62" s="52">
        <v>12.208089600000001</v>
      </c>
      <c r="T62" s="52">
        <v>15.007910399999998</v>
      </c>
      <c r="U62" s="52">
        <v>15.349017599999998</v>
      </c>
      <c r="V62" s="52">
        <v>11.983507199999996</v>
      </c>
      <c r="W62" s="52">
        <v>9.7989695999999995</v>
      </c>
      <c r="X62" s="52">
        <v>10.7851968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76.150577519999999</v>
      </c>
      <c r="D2" s="21">
        <f t="shared" ref="D2:X2" si="0">SUM(D3,D17,D22,D25,D26,D51,D52)</f>
        <v>73.079034839999991</v>
      </c>
      <c r="E2" s="21">
        <f t="shared" si="0"/>
        <v>72.929556360000007</v>
      </c>
      <c r="F2" s="21">
        <f t="shared" si="0"/>
        <v>69.831478079999997</v>
      </c>
      <c r="G2" s="21">
        <f t="shared" si="0"/>
        <v>67.811878080000014</v>
      </c>
      <c r="H2" s="21">
        <f t="shared" si="0"/>
        <v>45.738217029748277</v>
      </c>
      <c r="I2" s="21">
        <f t="shared" si="0"/>
        <v>30.692197029748289</v>
      </c>
      <c r="J2" s="21">
        <f t="shared" si="0"/>
        <v>26.305289999999992</v>
      </c>
      <c r="K2" s="21">
        <f t="shared" si="0"/>
        <v>18.832770000000004</v>
      </c>
      <c r="L2" s="21">
        <f t="shared" si="0"/>
        <v>15.696667029748285</v>
      </c>
      <c r="M2" s="21">
        <f t="shared" si="0"/>
        <v>16.964640000000003</v>
      </c>
      <c r="N2" s="21">
        <f t="shared" si="0"/>
        <v>20.713365309748283</v>
      </c>
      <c r="O2" s="21">
        <f t="shared" si="0"/>
        <v>24.538139999999995</v>
      </c>
      <c r="P2" s="21">
        <f t="shared" si="0"/>
        <v>17.72380294605809</v>
      </c>
      <c r="Q2" s="21">
        <f t="shared" si="0"/>
        <v>12.218580000000003</v>
      </c>
      <c r="R2" s="21">
        <f t="shared" si="0"/>
        <v>11.953683112033197</v>
      </c>
      <c r="S2" s="21">
        <f t="shared" si="0"/>
        <v>10.148490000000001</v>
      </c>
      <c r="T2" s="21">
        <f t="shared" si="0"/>
        <v>11.257382777427386</v>
      </c>
      <c r="U2" s="21">
        <f t="shared" si="0"/>
        <v>10.421933537925311</v>
      </c>
      <c r="V2" s="21">
        <f t="shared" si="0"/>
        <v>9.772106400000002</v>
      </c>
      <c r="W2" s="21">
        <f t="shared" si="0"/>
        <v>8.8399328400000012</v>
      </c>
      <c r="X2" s="21">
        <f t="shared" si="0"/>
        <v>10.367943120000001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0</v>
      </c>
      <c r="K3" s="24">
        <f t="shared" si="1"/>
        <v>0</v>
      </c>
      <c r="L3" s="24">
        <f t="shared" si="1"/>
        <v>2.4682870297482844</v>
      </c>
      <c r="M3" s="24">
        <f t="shared" si="1"/>
        <v>0</v>
      </c>
      <c r="N3" s="24">
        <f t="shared" si="1"/>
        <v>2.4682870297482844</v>
      </c>
      <c r="O3" s="24">
        <f t="shared" si="1"/>
        <v>0</v>
      </c>
      <c r="P3" s="24">
        <f t="shared" si="1"/>
        <v>2.3243529460580912</v>
      </c>
      <c r="Q3" s="24">
        <f t="shared" si="1"/>
        <v>0</v>
      </c>
      <c r="R3" s="24">
        <f t="shared" si="1"/>
        <v>2.3100931120331949</v>
      </c>
      <c r="S3" s="24">
        <f t="shared" si="1"/>
        <v>0</v>
      </c>
      <c r="T3" s="24">
        <f t="shared" si="1"/>
        <v>0.59404381742738588</v>
      </c>
      <c r="U3" s="24">
        <f t="shared" si="1"/>
        <v>0.29250049792531113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0</v>
      </c>
      <c r="K4" s="19">
        <f t="shared" si="3"/>
        <v>0</v>
      </c>
      <c r="L4" s="19">
        <f t="shared" si="3"/>
        <v>2.4682870297482844</v>
      </c>
      <c r="M4" s="19">
        <f t="shared" si="3"/>
        <v>0</v>
      </c>
      <c r="N4" s="19">
        <f t="shared" si="3"/>
        <v>2.4682870297482844</v>
      </c>
      <c r="O4" s="19">
        <f t="shared" si="3"/>
        <v>0</v>
      </c>
      <c r="P4" s="19">
        <f t="shared" si="3"/>
        <v>2.3243529460580912</v>
      </c>
      <c r="Q4" s="19">
        <f t="shared" si="3"/>
        <v>0</v>
      </c>
      <c r="R4" s="19">
        <f t="shared" si="3"/>
        <v>2.3100931120331949</v>
      </c>
      <c r="S4" s="19">
        <f t="shared" si="3"/>
        <v>0</v>
      </c>
      <c r="T4" s="19">
        <f t="shared" si="3"/>
        <v>0.59404381742738588</v>
      </c>
      <c r="U4" s="19">
        <f t="shared" si="3"/>
        <v>0.29250049792531113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2.4682870297482844</v>
      </c>
      <c r="I7" s="8">
        <v>2.4682870297482844</v>
      </c>
      <c r="J7" s="8">
        <v>0</v>
      </c>
      <c r="K7" s="8">
        <v>0</v>
      </c>
      <c r="L7" s="8">
        <v>2.4682870297482844</v>
      </c>
      <c r="M7" s="8">
        <v>0</v>
      </c>
      <c r="N7" s="8">
        <v>2.4682870297482844</v>
      </c>
      <c r="O7" s="8">
        <v>0</v>
      </c>
      <c r="P7" s="8">
        <v>2.3243529460580912</v>
      </c>
      <c r="Q7" s="8">
        <v>0</v>
      </c>
      <c r="R7" s="8">
        <v>2.3100931120331949</v>
      </c>
      <c r="S7" s="8">
        <v>0</v>
      </c>
      <c r="T7" s="8">
        <v>0.59404381742738588</v>
      </c>
      <c r="U7" s="8">
        <v>0.29250049792531113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34.597307520000001</v>
      </c>
      <c r="D26" s="27">
        <f t="shared" si="9"/>
        <v>22.033644839999997</v>
      </c>
      <c r="E26" s="27">
        <f t="shared" si="9"/>
        <v>12.594006359999996</v>
      </c>
      <c r="F26" s="27">
        <f t="shared" si="9"/>
        <v>9.4454380799999988</v>
      </c>
      <c r="G26" s="27">
        <f t="shared" si="9"/>
        <v>9.4454380799999988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3.1485682799999988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0.41992775999999998</v>
      </c>
      <c r="U26" s="27">
        <f t="shared" si="9"/>
        <v>0.33518088000000007</v>
      </c>
      <c r="V26" s="27">
        <f t="shared" si="9"/>
        <v>0.36925271999999992</v>
      </c>
      <c r="W26" s="27">
        <f t="shared" si="9"/>
        <v>0.31843260000000007</v>
      </c>
      <c r="X26" s="27">
        <f t="shared" si="9"/>
        <v>0.37072116000000022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34.597307520000001</v>
      </c>
      <c r="D33" s="19">
        <f t="shared" si="11"/>
        <v>22.033644839999997</v>
      </c>
      <c r="E33" s="19">
        <f t="shared" si="11"/>
        <v>12.594006359999996</v>
      </c>
      <c r="F33" s="19">
        <f t="shared" si="11"/>
        <v>9.4454380799999988</v>
      </c>
      <c r="G33" s="19">
        <f t="shared" si="11"/>
        <v>9.4454380799999988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3.1485682799999988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0.41992775999999998</v>
      </c>
      <c r="U33" s="19">
        <f t="shared" si="11"/>
        <v>0.33518088000000007</v>
      </c>
      <c r="V33" s="19">
        <f t="shared" si="11"/>
        <v>0.36925271999999992</v>
      </c>
      <c r="W33" s="19">
        <f t="shared" si="11"/>
        <v>0.31843260000000007</v>
      </c>
      <c r="X33" s="19">
        <f t="shared" si="11"/>
        <v>0.37072116000000022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0.11789604000000001</v>
      </c>
      <c r="U36" s="8">
        <v>0.24715008000000005</v>
      </c>
      <c r="V36" s="8">
        <v>0.28735739999999993</v>
      </c>
      <c r="W36" s="8">
        <v>0.22420692000000003</v>
      </c>
      <c r="X36" s="8">
        <v>0.27009324000000018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0</v>
      </c>
      <c r="V37" s="8">
        <v>0</v>
      </c>
      <c r="W37" s="8">
        <v>2.9937599999999985E-3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15.742574640000004</v>
      </c>
      <c r="D43" s="8">
        <v>18.891142919999997</v>
      </c>
      <c r="E43" s="8">
        <v>12.594006359999996</v>
      </c>
      <c r="F43" s="8">
        <v>9.4454380799999988</v>
      </c>
      <c r="G43" s="8">
        <v>9.4454380799999988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3.1485682799999988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0.29903795999999999</v>
      </c>
      <c r="U43" s="8">
        <v>8.8030800000000006E-2</v>
      </c>
      <c r="V43" s="8">
        <v>8.1895320000000008E-2</v>
      </c>
      <c r="W43" s="8">
        <v>9.1231920000000008E-2</v>
      </c>
      <c r="X43" s="8">
        <v>9.7634159999999998E-2</v>
      </c>
    </row>
    <row r="44" spans="1:24" ht="11.25" customHeight="1" x14ac:dyDescent="0.2">
      <c r="A44" s="28" t="s">
        <v>74</v>
      </c>
      <c r="B44" s="7" t="s">
        <v>75</v>
      </c>
      <c r="C44" s="8">
        <v>18.85473288</v>
      </c>
      <c r="D44" s="8">
        <v>3.1425019200000004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41.553269999999998</v>
      </c>
      <c r="D51" s="27">
        <v>51.04538999999999</v>
      </c>
      <c r="E51" s="27">
        <v>60.335550000000012</v>
      </c>
      <c r="F51" s="27">
        <v>60.386040000000001</v>
      </c>
      <c r="G51" s="27">
        <v>58.366440000000011</v>
      </c>
      <c r="H51" s="27">
        <v>43.269929999999995</v>
      </c>
      <c r="I51" s="27">
        <v>28.223910000000004</v>
      </c>
      <c r="J51" s="27">
        <v>26.305289999999992</v>
      </c>
      <c r="K51" s="27">
        <v>18.832770000000004</v>
      </c>
      <c r="L51" s="27">
        <v>13.228380000000001</v>
      </c>
      <c r="M51" s="27">
        <v>16.964640000000003</v>
      </c>
      <c r="N51" s="27">
        <v>15.09651</v>
      </c>
      <c r="O51" s="27">
        <v>24.538139999999995</v>
      </c>
      <c r="P51" s="27">
        <v>15.39945</v>
      </c>
      <c r="Q51" s="27">
        <v>12.218580000000003</v>
      </c>
      <c r="R51" s="27">
        <v>9.6435900000000014</v>
      </c>
      <c r="S51" s="27">
        <v>10.148490000000001</v>
      </c>
      <c r="T51" s="27">
        <v>10.243411200000001</v>
      </c>
      <c r="U51" s="27">
        <v>9.7942521599999992</v>
      </c>
      <c r="V51" s="27">
        <v>9.4028536800000015</v>
      </c>
      <c r="W51" s="27">
        <v>8.5215002400000017</v>
      </c>
      <c r="X51" s="27">
        <v>9.997221960000001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1.4559552</v>
      </c>
      <c r="D61" s="49">
        <f t="shared" si="13"/>
        <v>2.2401792</v>
      </c>
      <c r="E61" s="49">
        <f t="shared" si="13"/>
        <v>1.4559552</v>
      </c>
      <c r="F61" s="49">
        <f t="shared" si="13"/>
        <v>3.0239999999999996</v>
      </c>
      <c r="G61" s="49">
        <f t="shared" si="13"/>
        <v>3.0239999999999996</v>
      </c>
      <c r="H61" s="49">
        <f t="shared" si="13"/>
        <v>5.1520895999999974</v>
      </c>
      <c r="I61" s="49">
        <f t="shared" si="13"/>
        <v>4.1440896</v>
      </c>
      <c r="J61" s="49">
        <f t="shared" si="13"/>
        <v>1.7918208</v>
      </c>
      <c r="K61" s="49">
        <f t="shared" si="13"/>
        <v>1.4559552</v>
      </c>
      <c r="L61" s="49">
        <f t="shared" si="13"/>
        <v>2.2401792</v>
      </c>
      <c r="M61" s="49">
        <f t="shared" si="13"/>
        <v>1.4559552</v>
      </c>
      <c r="N61" s="49">
        <f t="shared" si="13"/>
        <v>2.7998208</v>
      </c>
      <c r="O61" s="49">
        <f t="shared" si="13"/>
        <v>0.56004480000000012</v>
      </c>
      <c r="P61" s="49">
        <f t="shared" si="13"/>
        <v>0</v>
      </c>
      <c r="Q61" s="49">
        <f t="shared" si="13"/>
        <v>0</v>
      </c>
      <c r="R61" s="49">
        <f t="shared" si="13"/>
        <v>0.56004480000000012</v>
      </c>
      <c r="S61" s="49">
        <f t="shared" si="13"/>
        <v>1.0079999999999998</v>
      </c>
      <c r="T61" s="49">
        <f t="shared" si="13"/>
        <v>1.4285376000000001</v>
      </c>
      <c r="U61" s="49">
        <f t="shared" si="13"/>
        <v>0.75479040000000019</v>
      </c>
      <c r="V61" s="49">
        <f t="shared" si="13"/>
        <v>0.73221119999999973</v>
      </c>
      <c r="W61" s="49">
        <f t="shared" si="13"/>
        <v>0.74430720000000006</v>
      </c>
      <c r="X61" s="49">
        <f t="shared" si="13"/>
        <v>1.1858112000000001</v>
      </c>
    </row>
    <row r="62" spans="1:24" ht="11.25" customHeight="1" x14ac:dyDescent="0.2">
      <c r="A62" s="50" t="s">
        <v>92</v>
      </c>
      <c r="B62" s="51" t="s">
        <v>93</v>
      </c>
      <c r="C62" s="52">
        <v>1.4559552</v>
      </c>
      <c r="D62" s="52">
        <v>2.2401792</v>
      </c>
      <c r="E62" s="52">
        <v>1.4559552</v>
      </c>
      <c r="F62" s="52">
        <v>3.0239999999999996</v>
      </c>
      <c r="G62" s="52">
        <v>3.0239999999999996</v>
      </c>
      <c r="H62" s="52">
        <v>5.1520895999999974</v>
      </c>
      <c r="I62" s="52">
        <v>4.1440896</v>
      </c>
      <c r="J62" s="52">
        <v>1.7918208</v>
      </c>
      <c r="K62" s="52">
        <v>1.4559552</v>
      </c>
      <c r="L62" s="52">
        <v>2.2401792</v>
      </c>
      <c r="M62" s="52">
        <v>1.4559552</v>
      </c>
      <c r="N62" s="52">
        <v>2.7998208</v>
      </c>
      <c r="O62" s="52">
        <v>0.56004480000000012</v>
      </c>
      <c r="P62" s="52">
        <v>0</v>
      </c>
      <c r="Q62" s="52">
        <v>0</v>
      </c>
      <c r="R62" s="52">
        <v>0.56004480000000012</v>
      </c>
      <c r="S62" s="52">
        <v>1.0079999999999998</v>
      </c>
      <c r="T62" s="52">
        <v>1.4285376000000001</v>
      </c>
      <c r="U62" s="52">
        <v>0.75479040000000019</v>
      </c>
      <c r="V62" s="52">
        <v>0.73221119999999973</v>
      </c>
      <c r="W62" s="52">
        <v>0.74430720000000006</v>
      </c>
      <c r="X62" s="52">
        <v>1.1858112000000001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65.80435104</v>
      </c>
      <c r="D2" s="21">
        <f t="shared" ref="D2:X2" si="0">SUM(D3,D17,D22,D25,D26,D51,D52)</f>
        <v>56.314193399999986</v>
      </c>
      <c r="E2" s="21">
        <f t="shared" si="0"/>
        <v>52.714932839999996</v>
      </c>
      <c r="F2" s="21">
        <f t="shared" si="0"/>
        <v>56.556243359999996</v>
      </c>
      <c r="G2" s="21">
        <f t="shared" si="0"/>
        <v>56.404773360000007</v>
      </c>
      <c r="H2" s="21">
        <f t="shared" si="0"/>
        <v>60.779215079999993</v>
      </c>
      <c r="I2" s="21">
        <f t="shared" si="0"/>
        <v>63.927783359999999</v>
      </c>
      <c r="J2" s="21">
        <f t="shared" si="0"/>
        <v>75.136563359999997</v>
      </c>
      <c r="K2" s="21">
        <f t="shared" si="0"/>
        <v>83.990501639999991</v>
      </c>
      <c r="L2" s="21">
        <f t="shared" si="0"/>
        <v>72.341864639999997</v>
      </c>
      <c r="M2" s="21">
        <f t="shared" si="0"/>
        <v>97.791115325970139</v>
      </c>
      <c r="N2" s="21">
        <f t="shared" si="0"/>
        <v>98.697644639999993</v>
      </c>
      <c r="O2" s="21">
        <f t="shared" si="0"/>
        <v>80.874126720000007</v>
      </c>
      <c r="P2" s="21">
        <f t="shared" si="0"/>
        <v>59.650138440000006</v>
      </c>
      <c r="Q2" s="21">
        <f t="shared" si="0"/>
        <v>61.150725000000008</v>
      </c>
      <c r="R2" s="21">
        <f t="shared" si="0"/>
        <v>56.134026720000008</v>
      </c>
      <c r="S2" s="21">
        <f t="shared" si="0"/>
        <v>61.554443040000002</v>
      </c>
      <c r="T2" s="21">
        <f t="shared" si="0"/>
        <v>68.408407343402473</v>
      </c>
      <c r="U2" s="21">
        <f t="shared" si="0"/>
        <v>76.178019239999998</v>
      </c>
      <c r="V2" s="21">
        <f t="shared" si="0"/>
        <v>57.111976418032285</v>
      </c>
      <c r="W2" s="21">
        <f t="shared" si="0"/>
        <v>52.525602032476172</v>
      </c>
      <c r="X2" s="21">
        <f t="shared" si="0"/>
        <v>61.217335254065937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0.24450398340248958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0.24450398340248958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0.24450398340248958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1.063020245970149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1.3665084980322872</v>
      </c>
      <c r="W22" s="27">
        <f t="shared" si="8"/>
        <v>0.87983463247617344</v>
      </c>
      <c r="X22" s="27">
        <f t="shared" si="8"/>
        <v>2.6798272140659343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1.063020245970149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0.65159301233591083</v>
      </c>
      <c r="X23" s="8">
        <v>2.6798272140659343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1.3665084980322872</v>
      </c>
      <c r="W24" s="8">
        <v>0.22824162014026256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37.479461040000004</v>
      </c>
      <c r="D26" s="27">
        <f t="shared" si="9"/>
        <v>27.938813399999994</v>
      </c>
      <c r="E26" s="27">
        <f t="shared" si="9"/>
        <v>18.785652839999997</v>
      </c>
      <c r="F26" s="27">
        <f t="shared" si="9"/>
        <v>18.789723360000004</v>
      </c>
      <c r="G26" s="27">
        <f t="shared" si="9"/>
        <v>18.789723360000004</v>
      </c>
      <c r="H26" s="27">
        <f t="shared" si="9"/>
        <v>15.641155079999997</v>
      </c>
      <c r="I26" s="27">
        <f t="shared" si="9"/>
        <v>18.789723360000004</v>
      </c>
      <c r="J26" s="27">
        <f t="shared" si="9"/>
        <v>18.789723360000004</v>
      </c>
      <c r="K26" s="27">
        <f t="shared" si="9"/>
        <v>21.938291639999996</v>
      </c>
      <c r="L26" s="27">
        <f t="shared" si="9"/>
        <v>15.742574640000004</v>
      </c>
      <c r="M26" s="27">
        <f t="shared" si="9"/>
        <v>15.641155079999997</v>
      </c>
      <c r="N26" s="27">
        <f t="shared" si="9"/>
        <v>15.742574640000004</v>
      </c>
      <c r="O26" s="27">
        <f t="shared" si="9"/>
        <v>28.061586719999998</v>
      </c>
      <c r="P26" s="27">
        <f t="shared" si="9"/>
        <v>24.913018439999998</v>
      </c>
      <c r="Q26" s="27">
        <f t="shared" si="9"/>
        <v>31.210154999999997</v>
      </c>
      <c r="R26" s="27">
        <f t="shared" si="9"/>
        <v>28.061586719999998</v>
      </c>
      <c r="S26" s="27">
        <f t="shared" si="9"/>
        <v>31.210154999999997</v>
      </c>
      <c r="T26" s="27">
        <f t="shared" si="9"/>
        <v>32.91299712</v>
      </c>
      <c r="U26" s="27">
        <f t="shared" si="9"/>
        <v>32.45529492</v>
      </c>
      <c r="V26" s="27">
        <f t="shared" si="9"/>
        <v>31.232370959999997</v>
      </c>
      <c r="W26" s="27">
        <f t="shared" si="9"/>
        <v>30.53347488</v>
      </c>
      <c r="X26" s="27">
        <f t="shared" si="9"/>
        <v>33.753178800000001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37.479461040000004</v>
      </c>
      <c r="D33" s="19">
        <f t="shared" si="11"/>
        <v>27.938813399999994</v>
      </c>
      <c r="E33" s="19">
        <f t="shared" si="11"/>
        <v>18.785652839999997</v>
      </c>
      <c r="F33" s="19">
        <f t="shared" si="11"/>
        <v>18.789723360000004</v>
      </c>
      <c r="G33" s="19">
        <f t="shared" si="11"/>
        <v>18.789723360000004</v>
      </c>
      <c r="H33" s="19">
        <f t="shared" si="11"/>
        <v>15.641155079999997</v>
      </c>
      <c r="I33" s="19">
        <f t="shared" si="11"/>
        <v>18.789723360000004</v>
      </c>
      <c r="J33" s="19">
        <f t="shared" si="11"/>
        <v>18.789723360000004</v>
      </c>
      <c r="K33" s="19">
        <f t="shared" si="11"/>
        <v>21.938291639999996</v>
      </c>
      <c r="L33" s="19">
        <f t="shared" si="11"/>
        <v>15.742574640000004</v>
      </c>
      <c r="M33" s="19">
        <f t="shared" si="11"/>
        <v>15.641155079999997</v>
      </c>
      <c r="N33" s="19">
        <f t="shared" si="11"/>
        <v>15.742574640000004</v>
      </c>
      <c r="O33" s="19">
        <f t="shared" si="11"/>
        <v>28.061586719999998</v>
      </c>
      <c r="P33" s="19">
        <f t="shared" si="11"/>
        <v>24.913018439999998</v>
      </c>
      <c r="Q33" s="19">
        <f t="shared" si="11"/>
        <v>31.210154999999997</v>
      </c>
      <c r="R33" s="19">
        <f t="shared" si="11"/>
        <v>28.061586719999998</v>
      </c>
      <c r="S33" s="19">
        <f t="shared" si="11"/>
        <v>31.210154999999997</v>
      </c>
      <c r="T33" s="19">
        <f t="shared" si="11"/>
        <v>32.91299712</v>
      </c>
      <c r="U33" s="19">
        <f t="shared" si="11"/>
        <v>32.45529492</v>
      </c>
      <c r="V33" s="19">
        <f t="shared" si="11"/>
        <v>31.232370959999997</v>
      </c>
      <c r="W33" s="19">
        <f t="shared" si="11"/>
        <v>30.53347488</v>
      </c>
      <c r="X33" s="19">
        <f t="shared" si="11"/>
        <v>33.753178800000001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2.8735739999999987</v>
      </c>
      <c r="P36" s="8">
        <v>2.8735739999999987</v>
      </c>
      <c r="Q36" s="8">
        <v>2.8735739999999987</v>
      </c>
      <c r="R36" s="8">
        <v>2.8735739999999987</v>
      </c>
      <c r="S36" s="8">
        <v>2.8735739999999987</v>
      </c>
      <c r="T36" s="8">
        <v>1.6092014399999999</v>
      </c>
      <c r="U36" s="8">
        <v>1.7643517200000003</v>
      </c>
      <c r="V36" s="8">
        <v>2.2556987999999998</v>
      </c>
      <c r="W36" s="8">
        <v>1.8563515200000003</v>
      </c>
      <c r="X36" s="8">
        <v>2.0085487200000003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3.0491445600000002</v>
      </c>
      <c r="E37" s="8">
        <v>3.0491445600000002</v>
      </c>
      <c r="F37" s="8">
        <v>3.0471487200000005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3.0471487200000005</v>
      </c>
      <c r="L37" s="8">
        <v>0</v>
      </c>
      <c r="M37" s="8">
        <v>3.0471487200000005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1.00864764</v>
      </c>
      <c r="U37" s="8">
        <v>0.68257728000000006</v>
      </c>
      <c r="V37" s="8">
        <v>0.44482284000000005</v>
      </c>
      <c r="W37" s="8">
        <v>0.27118476000000002</v>
      </c>
      <c r="X37" s="8">
        <v>0.24374195999999998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15.742574640000004</v>
      </c>
      <c r="D43" s="8">
        <v>12.594006359999996</v>
      </c>
      <c r="E43" s="8">
        <v>12.594006359999996</v>
      </c>
      <c r="F43" s="8">
        <v>15.742574640000004</v>
      </c>
      <c r="G43" s="8">
        <v>15.742574640000004</v>
      </c>
      <c r="H43" s="8">
        <v>12.594006359999996</v>
      </c>
      <c r="I43" s="8">
        <v>15.742574640000004</v>
      </c>
      <c r="J43" s="8">
        <v>15.742574640000004</v>
      </c>
      <c r="K43" s="8">
        <v>18.891142919999997</v>
      </c>
      <c r="L43" s="8">
        <v>15.742574640000004</v>
      </c>
      <c r="M43" s="8">
        <v>12.594006359999996</v>
      </c>
      <c r="N43" s="8">
        <v>15.742574640000004</v>
      </c>
      <c r="O43" s="8">
        <v>25.18801272</v>
      </c>
      <c r="P43" s="8">
        <v>22.03944444</v>
      </c>
      <c r="Q43" s="8">
        <v>28.336580999999999</v>
      </c>
      <c r="R43" s="8">
        <v>25.18801272</v>
      </c>
      <c r="S43" s="8">
        <v>28.336580999999999</v>
      </c>
      <c r="T43" s="8">
        <v>30.247649639999999</v>
      </c>
      <c r="U43" s="8">
        <v>30.008365919999999</v>
      </c>
      <c r="V43" s="8">
        <v>28.531849319999999</v>
      </c>
      <c r="W43" s="8">
        <v>28.405938599999999</v>
      </c>
      <c r="X43" s="8">
        <v>31.500888120000003</v>
      </c>
    </row>
    <row r="44" spans="1:24" ht="11.25" customHeight="1" x14ac:dyDescent="0.2">
      <c r="A44" s="28" t="s">
        <v>74</v>
      </c>
      <c r="B44" s="7" t="s">
        <v>75</v>
      </c>
      <c r="C44" s="8">
        <v>15.712230960000001</v>
      </c>
      <c r="D44" s="8">
        <v>6.285003839999999</v>
      </c>
      <c r="E44" s="8">
        <v>3.1425019200000004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2.9755108799999999</v>
      </c>
      <c r="D50" s="8">
        <v>6.0106586400000008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4.749840000000001E-2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28.324890000000003</v>
      </c>
      <c r="D51" s="27">
        <v>28.375379999999993</v>
      </c>
      <c r="E51" s="27">
        <v>33.929279999999999</v>
      </c>
      <c r="F51" s="27">
        <v>37.766519999999993</v>
      </c>
      <c r="G51" s="27">
        <v>37.615050000000004</v>
      </c>
      <c r="H51" s="27">
        <v>45.138059999999996</v>
      </c>
      <c r="I51" s="27">
        <v>45.138059999999996</v>
      </c>
      <c r="J51" s="27">
        <v>56.34684</v>
      </c>
      <c r="K51" s="27">
        <v>62.052209999999995</v>
      </c>
      <c r="L51" s="27">
        <v>56.599289999999996</v>
      </c>
      <c r="M51" s="27">
        <v>81.086939999999998</v>
      </c>
      <c r="N51" s="27">
        <v>82.955069999999992</v>
      </c>
      <c r="O51" s="27">
        <v>52.812540000000013</v>
      </c>
      <c r="P51" s="27">
        <v>34.737120000000004</v>
      </c>
      <c r="Q51" s="27">
        <v>29.940570000000008</v>
      </c>
      <c r="R51" s="27">
        <v>28.072440000000011</v>
      </c>
      <c r="S51" s="27">
        <v>30.344288040000006</v>
      </c>
      <c r="T51" s="27">
        <v>35.250906239999992</v>
      </c>
      <c r="U51" s="27">
        <v>43.72272431999999</v>
      </c>
      <c r="V51" s="27">
        <v>24.513096960000002</v>
      </c>
      <c r="W51" s="27">
        <v>21.11229252</v>
      </c>
      <c r="X51" s="27">
        <v>24.784329239999998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164.97613439999998</v>
      </c>
      <c r="D61" s="49">
        <f t="shared" si="13"/>
        <v>254.91191039999998</v>
      </c>
      <c r="E61" s="49">
        <f t="shared" si="13"/>
        <v>200.7040896</v>
      </c>
      <c r="F61" s="49">
        <f t="shared" si="13"/>
        <v>181.10413439999996</v>
      </c>
      <c r="G61" s="49">
        <f t="shared" si="13"/>
        <v>287.16791039999998</v>
      </c>
      <c r="H61" s="49">
        <f t="shared" si="13"/>
        <v>356.94408960000004</v>
      </c>
      <c r="I61" s="49">
        <f t="shared" si="13"/>
        <v>473.19995520000015</v>
      </c>
      <c r="J61" s="49">
        <f t="shared" si="13"/>
        <v>385.50395519999995</v>
      </c>
      <c r="K61" s="49">
        <f t="shared" si="13"/>
        <v>481.37604479999993</v>
      </c>
      <c r="L61" s="49">
        <f t="shared" si="13"/>
        <v>802.25591039999995</v>
      </c>
      <c r="M61" s="49">
        <f t="shared" si="13"/>
        <v>962.41582080000001</v>
      </c>
      <c r="N61" s="49">
        <f t="shared" si="13"/>
        <v>1113.1678655999999</v>
      </c>
      <c r="O61" s="49">
        <f t="shared" si="13"/>
        <v>1242.5281344000002</v>
      </c>
      <c r="P61" s="49">
        <f t="shared" si="13"/>
        <v>1312.8639551999995</v>
      </c>
      <c r="Q61" s="49">
        <f t="shared" si="13"/>
        <v>1539.6639551999999</v>
      </c>
      <c r="R61" s="49">
        <f t="shared" si="13"/>
        <v>1592.9758655999997</v>
      </c>
      <c r="S61" s="49">
        <f t="shared" si="13"/>
        <v>1443.2318207999999</v>
      </c>
      <c r="T61" s="49">
        <f t="shared" si="13"/>
        <v>1436.391936</v>
      </c>
      <c r="U61" s="49">
        <f t="shared" si="13"/>
        <v>1457.7861312</v>
      </c>
      <c r="V61" s="49">
        <f t="shared" si="13"/>
        <v>1531.2528000000002</v>
      </c>
      <c r="W61" s="49">
        <f t="shared" si="13"/>
        <v>1624.0097664</v>
      </c>
      <c r="X61" s="49">
        <f t="shared" si="13"/>
        <v>1721.7994752</v>
      </c>
    </row>
    <row r="62" spans="1:24" ht="11.25" customHeight="1" x14ac:dyDescent="0.2">
      <c r="A62" s="50" t="s">
        <v>92</v>
      </c>
      <c r="B62" s="51" t="s">
        <v>93</v>
      </c>
      <c r="C62" s="52">
        <v>164.97613439999998</v>
      </c>
      <c r="D62" s="52">
        <v>254.91191039999998</v>
      </c>
      <c r="E62" s="52">
        <v>200.7040896</v>
      </c>
      <c r="F62" s="52">
        <v>181.10413439999996</v>
      </c>
      <c r="G62" s="52">
        <v>287.16791039999998</v>
      </c>
      <c r="H62" s="52">
        <v>356.94408960000004</v>
      </c>
      <c r="I62" s="52">
        <v>473.19995520000015</v>
      </c>
      <c r="J62" s="52">
        <v>385.50395519999995</v>
      </c>
      <c r="K62" s="52">
        <v>481.37604479999993</v>
      </c>
      <c r="L62" s="52">
        <v>802.25591039999995</v>
      </c>
      <c r="M62" s="52">
        <v>962.41582080000001</v>
      </c>
      <c r="N62" s="52">
        <v>1113.1678655999999</v>
      </c>
      <c r="O62" s="52">
        <v>1242.5281344000002</v>
      </c>
      <c r="P62" s="52">
        <v>1312.8639551999995</v>
      </c>
      <c r="Q62" s="52">
        <v>1539.6639551999999</v>
      </c>
      <c r="R62" s="52">
        <v>1592.9758655999997</v>
      </c>
      <c r="S62" s="52">
        <v>1443.2318207999999</v>
      </c>
      <c r="T62" s="52">
        <v>1436.391936</v>
      </c>
      <c r="U62" s="52">
        <v>1457.7861312</v>
      </c>
      <c r="V62" s="52">
        <v>1531.2528000000002</v>
      </c>
      <c r="W62" s="52">
        <v>1624.0097664</v>
      </c>
      <c r="X62" s="52">
        <v>1721.7994752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5.7575482799999991</v>
      </c>
      <c r="D2" s="21">
        <f t="shared" ref="D2:X2" si="0">SUM(D3,D17,D22,D25,D26,D51,D52)</f>
        <v>7.6256782799999989</v>
      </c>
      <c r="E2" s="21">
        <f t="shared" si="0"/>
        <v>7.6256782799999989</v>
      </c>
      <c r="F2" s="21">
        <f t="shared" si="0"/>
        <v>7.484985309748283</v>
      </c>
      <c r="G2" s="21">
        <f t="shared" si="0"/>
        <v>7.484985309748283</v>
      </c>
      <c r="H2" s="21">
        <f t="shared" si="0"/>
        <v>7.484985309748283</v>
      </c>
      <c r="I2" s="21">
        <f t="shared" si="0"/>
        <v>12.552173589748286</v>
      </c>
      <c r="J2" s="21">
        <f t="shared" si="0"/>
        <v>15.649985109748282</v>
      </c>
      <c r="K2" s="21">
        <f t="shared" si="0"/>
        <v>16.330266359999996</v>
      </c>
      <c r="L2" s="21">
        <f t="shared" si="0"/>
        <v>10.083886560000002</v>
      </c>
      <c r="M2" s="21">
        <f t="shared" si="0"/>
        <v>10.083886560000002</v>
      </c>
      <c r="N2" s="21">
        <f t="shared" si="0"/>
        <v>13.23218808</v>
      </c>
      <c r="O2" s="21">
        <f t="shared" si="0"/>
        <v>13.23218808</v>
      </c>
      <c r="P2" s="21">
        <f t="shared" si="0"/>
        <v>32.173820999999997</v>
      </c>
      <c r="Q2" s="21">
        <f t="shared" si="0"/>
        <v>19.219879021407255</v>
      </c>
      <c r="R2" s="21">
        <f t="shared" si="0"/>
        <v>12.754948607761193</v>
      </c>
      <c r="S2" s="21">
        <f t="shared" si="0"/>
        <v>14.410288079999999</v>
      </c>
      <c r="T2" s="21">
        <f t="shared" si="0"/>
        <v>15.310387988375769</v>
      </c>
      <c r="U2" s="21">
        <f t="shared" si="0"/>
        <v>14.87041956</v>
      </c>
      <c r="V2" s="21">
        <f t="shared" si="0"/>
        <v>23.672954160000003</v>
      </c>
      <c r="W2" s="21">
        <f t="shared" si="0"/>
        <v>30.334889159999999</v>
      </c>
      <c r="X2" s="21">
        <f t="shared" si="0"/>
        <v>24.051057480000001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2.6089800000000003</v>
      </c>
      <c r="D3" s="24">
        <f t="shared" si="1"/>
        <v>2.6089800000000003</v>
      </c>
      <c r="E3" s="24">
        <f t="shared" si="1"/>
        <v>2.6089800000000003</v>
      </c>
      <c r="F3" s="24">
        <f t="shared" si="1"/>
        <v>2.4682870297482844</v>
      </c>
      <c r="G3" s="24">
        <f t="shared" si="1"/>
        <v>2.4682870297482844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2.4682870297482844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2.6089800000000003</v>
      </c>
      <c r="D4" s="19">
        <f t="shared" si="3"/>
        <v>2.6089800000000003</v>
      </c>
      <c r="E4" s="19">
        <f t="shared" si="3"/>
        <v>2.6089800000000003</v>
      </c>
      <c r="F4" s="19">
        <f t="shared" si="3"/>
        <v>2.4682870297482844</v>
      </c>
      <c r="G4" s="19">
        <f t="shared" si="3"/>
        <v>2.4682870297482844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2.4682870297482844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2.6089800000000003</v>
      </c>
      <c r="D7" s="8">
        <v>2.6089800000000003</v>
      </c>
      <c r="E7" s="8">
        <v>2.6089800000000003</v>
      </c>
      <c r="F7" s="8">
        <v>2.4682870297482844</v>
      </c>
      <c r="G7" s="8">
        <v>2.4682870297482844</v>
      </c>
      <c r="H7" s="8">
        <v>2.4682870297482844</v>
      </c>
      <c r="I7" s="8">
        <v>2.4682870297482844</v>
      </c>
      <c r="J7" s="8">
        <v>2.4682870297482844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1.0537843814072492</v>
      </c>
      <c r="R22" s="27">
        <f t="shared" si="8"/>
        <v>1.0374605277611937</v>
      </c>
      <c r="S22" s="27">
        <f t="shared" si="8"/>
        <v>3.1976999999999989</v>
      </c>
      <c r="T22" s="27">
        <f t="shared" si="8"/>
        <v>4.5221948375768192E-2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1.0537843814072492</v>
      </c>
      <c r="R23" s="8">
        <v>1.0374605277611937</v>
      </c>
      <c r="S23" s="8">
        <v>3.1976999999999989</v>
      </c>
      <c r="T23" s="8">
        <v>4.5221948375768192E-2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3.1485682799999988</v>
      </c>
      <c r="D26" s="27">
        <f t="shared" si="9"/>
        <v>3.1485682799999988</v>
      </c>
      <c r="E26" s="27">
        <f t="shared" si="9"/>
        <v>3.1485682799999988</v>
      </c>
      <c r="F26" s="27">
        <f t="shared" si="9"/>
        <v>3.1485682799999988</v>
      </c>
      <c r="G26" s="27">
        <f t="shared" si="9"/>
        <v>3.1485682799999988</v>
      </c>
      <c r="H26" s="27">
        <f t="shared" si="9"/>
        <v>3.1485682799999988</v>
      </c>
      <c r="I26" s="27">
        <f t="shared" si="9"/>
        <v>6.2971365600000002</v>
      </c>
      <c r="J26" s="27">
        <f t="shared" si="9"/>
        <v>9.4454380799999988</v>
      </c>
      <c r="K26" s="27">
        <f t="shared" si="9"/>
        <v>12.594006359999996</v>
      </c>
      <c r="L26" s="27">
        <f t="shared" si="9"/>
        <v>6.2971365600000002</v>
      </c>
      <c r="M26" s="27">
        <f t="shared" si="9"/>
        <v>6.2971365600000002</v>
      </c>
      <c r="N26" s="27">
        <f t="shared" si="9"/>
        <v>9.4454380799999988</v>
      </c>
      <c r="O26" s="27">
        <f t="shared" si="9"/>
        <v>9.4454380799999988</v>
      </c>
      <c r="P26" s="27">
        <f t="shared" si="9"/>
        <v>28.336580999999999</v>
      </c>
      <c r="Q26" s="27">
        <f t="shared" si="9"/>
        <v>15.742574640000004</v>
      </c>
      <c r="R26" s="27">
        <f t="shared" si="9"/>
        <v>9.4454380799999988</v>
      </c>
      <c r="S26" s="27">
        <f t="shared" si="9"/>
        <v>9.4454380799999988</v>
      </c>
      <c r="T26" s="27">
        <f t="shared" si="9"/>
        <v>13.50084348</v>
      </c>
      <c r="U26" s="27">
        <f t="shared" si="9"/>
        <v>13.044297240000001</v>
      </c>
      <c r="V26" s="27">
        <f t="shared" si="9"/>
        <v>21.850265160000003</v>
      </c>
      <c r="W26" s="27">
        <f t="shared" si="9"/>
        <v>28.205624879999998</v>
      </c>
      <c r="X26" s="27">
        <f t="shared" si="9"/>
        <v>21.66389028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3.1485682799999988</v>
      </c>
      <c r="D33" s="19">
        <f t="shared" si="11"/>
        <v>3.1485682799999988</v>
      </c>
      <c r="E33" s="19">
        <f t="shared" si="11"/>
        <v>3.1485682799999988</v>
      </c>
      <c r="F33" s="19">
        <f t="shared" si="11"/>
        <v>3.1485682799999988</v>
      </c>
      <c r="G33" s="19">
        <f t="shared" si="11"/>
        <v>3.1485682799999988</v>
      </c>
      <c r="H33" s="19">
        <f t="shared" si="11"/>
        <v>3.1485682799999988</v>
      </c>
      <c r="I33" s="19">
        <f t="shared" si="11"/>
        <v>6.2971365600000002</v>
      </c>
      <c r="J33" s="19">
        <f t="shared" si="11"/>
        <v>9.4454380799999988</v>
      </c>
      <c r="K33" s="19">
        <f t="shared" si="11"/>
        <v>12.594006359999996</v>
      </c>
      <c r="L33" s="19">
        <f t="shared" si="11"/>
        <v>6.2971365600000002</v>
      </c>
      <c r="M33" s="19">
        <f t="shared" si="11"/>
        <v>6.2971365600000002</v>
      </c>
      <c r="N33" s="19">
        <f t="shared" si="11"/>
        <v>9.4454380799999988</v>
      </c>
      <c r="O33" s="19">
        <f t="shared" si="11"/>
        <v>9.4454380799999988</v>
      </c>
      <c r="P33" s="19">
        <f t="shared" si="11"/>
        <v>28.336580999999999</v>
      </c>
      <c r="Q33" s="19">
        <f t="shared" si="11"/>
        <v>15.742574640000004</v>
      </c>
      <c r="R33" s="19">
        <f t="shared" si="11"/>
        <v>9.4454380799999988</v>
      </c>
      <c r="S33" s="19">
        <f t="shared" si="11"/>
        <v>9.4454380799999988</v>
      </c>
      <c r="T33" s="19">
        <f t="shared" si="11"/>
        <v>13.50084348</v>
      </c>
      <c r="U33" s="19">
        <f t="shared" si="11"/>
        <v>13.044297240000001</v>
      </c>
      <c r="V33" s="19">
        <f t="shared" si="11"/>
        <v>21.850265160000003</v>
      </c>
      <c r="W33" s="19">
        <f t="shared" si="11"/>
        <v>28.205624879999998</v>
      </c>
      <c r="X33" s="19">
        <f t="shared" si="11"/>
        <v>21.66389028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1.1696468400000002</v>
      </c>
      <c r="X36" s="8">
        <v>0.81891180000000008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9.4552920000000013E-2</v>
      </c>
      <c r="U37" s="8">
        <v>0</v>
      </c>
      <c r="V37" s="8">
        <v>1.2224520000000001E-2</v>
      </c>
      <c r="W37" s="8">
        <v>5.9875199999999996E-3</v>
      </c>
      <c r="X37" s="8">
        <v>3.3430319999999986E-2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3.1485682799999988</v>
      </c>
      <c r="D43" s="8">
        <v>3.1485682799999988</v>
      </c>
      <c r="E43" s="8">
        <v>3.1485682799999988</v>
      </c>
      <c r="F43" s="8">
        <v>3.1485682799999988</v>
      </c>
      <c r="G43" s="8">
        <v>3.1485682799999988</v>
      </c>
      <c r="H43" s="8">
        <v>3.1485682799999988</v>
      </c>
      <c r="I43" s="8">
        <v>6.2971365600000002</v>
      </c>
      <c r="J43" s="8">
        <v>9.4454380799999988</v>
      </c>
      <c r="K43" s="8">
        <v>12.594006359999996</v>
      </c>
      <c r="L43" s="8">
        <v>6.2971365600000002</v>
      </c>
      <c r="M43" s="8">
        <v>6.2971365600000002</v>
      </c>
      <c r="N43" s="8">
        <v>9.4454380799999988</v>
      </c>
      <c r="O43" s="8">
        <v>9.4454380799999988</v>
      </c>
      <c r="P43" s="8">
        <v>28.336580999999999</v>
      </c>
      <c r="Q43" s="8">
        <v>15.742574640000004</v>
      </c>
      <c r="R43" s="8">
        <v>9.4454380799999988</v>
      </c>
      <c r="S43" s="8">
        <v>9.4454380799999988</v>
      </c>
      <c r="T43" s="8">
        <v>13.40629056</v>
      </c>
      <c r="U43" s="8">
        <v>13.044297240000001</v>
      </c>
      <c r="V43" s="8">
        <v>21.838040640000003</v>
      </c>
      <c r="W43" s="8">
        <v>27.029990519999998</v>
      </c>
      <c r="X43" s="8">
        <v>20.811548160000001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1.8681300000000001</v>
      </c>
      <c r="E51" s="27">
        <v>1.8681300000000001</v>
      </c>
      <c r="F51" s="27">
        <v>1.8681300000000001</v>
      </c>
      <c r="G51" s="27">
        <v>1.8681300000000001</v>
      </c>
      <c r="H51" s="27">
        <v>1.8681300000000001</v>
      </c>
      <c r="I51" s="27">
        <v>3.7867500000000014</v>
      </c>
      <c r="J51" s="27">
        <v>3.7362600000000006</v>
      </c>
      <c r="K51" s="27">
        <v>3.7362600000000006</v>
      </c>
      <c r="L51" s="27">
        <v>3.7867500000000014</v>
      </c>
      <c r="M51" s="27">
        <v>3.7867500000000014</v>
      </c>
      <c r="N51" s="27">
        <v>3.7867500000000014</v>
      </c>
      <c r="O51" s="27">
        <v>3.7867500000000014</v>
      </c>
      <c r="P51" s="27">
        <v>3.83724</v>
      </c>
      <c r="Q51" s="27">
        <v>2.4235199999999995</v>
      </c>
      <c r="R51" s="27">
        <v>2.2720500000000001</v>
      </c>
      <c r="S51" s="27">
        <v>1.7671500000000002</v>
      </c>
      <c r="T51" s="27">
        <v>1.7643225600000003</v>
      </c>
      <c r="U51" s="27">
        <v>1.8261223200000001</v>
      </c>
      <c r="V51" s="27">
        <v>1.822689</v>
      </c>
      <c r="W51" s="27">
        <v>2.1292642799999997</v>
      </c>
      <c r="X51" s="27">
        <v>2.3871672000000013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0.78382079999999965</v>
      </c>
      <c r="D61" s="49">
        <f t="shared" si="13"/>
        <v>0.78382079999999965</v>
      </c>
      <c r="E61" s="49">
        <f t="shared" si="13"/>
        <v>0.78382079999999965</v>
      </c>
      <c r="F61" s="49">
        <f t="shared" si="13"/>
        <v>0.78382079999999965</v>
      </c>
      <c r="G61" s="49">
        <f t="shared" si="13"/>
        <v>0.78382079999999965</v>
      </c>
      <c r="H61" s="49">
        <f t="shared" si="13"/>
        <v>0.78382079999999965</v>
      </c>
      <c r="I61" s="49">
        <f t="shared" si="13"/>
        <v>0.78382079999999965</v>
      </c>
      <c r="J61" s="49">
        <f t="shared" si="13"/>
        <v>0.78382079999999965</v>
      </c>
      <c r="K61" s="49">
        <f t="shared" si="13"/>
        <v>0.78382079999999965</v>
      </c>
      <c r="L61" s="49">
        <f t="shared" si="13"/>
        <v>0.78382079999999965</v>
      </c>
      <c r="M61" s="49">
        <f t="shared" si="13"/>
        <v>0</v>
      </c>
      <c r="N61" s="49">
        <f t="shared" si="13"/>
        <v>0</v>
      </c>
      <c r="O61" s="49">
        <f t="shared" si="13"/>
        <v>0.11208959999999998</v>
      </c>
      <c r="P61" s="49">
        <f t="shared" si="13"/>
        <v>0</v>
      </c>
      <c r="Q61" s="49">
        <f t="shared" si="13"/>
        <v>0</v>
      </c>
      <c r="R61" s="49">
        <f t="shared" si="13"/>
        <v>0.33586559999999993</v>
      </c>
      <c r="S61" s="49">
        <f t="shared" si="13"/>
        <v>1.0079999999999998</v>
      </c>
      <c r="T61" s="49">
        <f t="shared" si="13"/>
        <v>1.5623999999999998</v>
      </c>
      <c r="U61" s="49">
        <f t="shared" si="13"/>
        <v>2.4498431999999997</v>
      </c>
      <c r="V61" s="49">
        <f t="shared" si="13"/>
        <v>0.83905919999999967</v>
      </c>
      <c r="W61" s="49">
        <f t="shared" si="13"/>
        <v>2.5026623999999997</v>
      </c>
      <c r="X61" s="49">
        <f t="shared" si="13"/>
        <v>2.3292863999999995</v>
      </c>
    </row>
    <row r="62" spans="1:24" ht="11.25" customHeight="1" x14ac:dyDescent="0.2">
      <c r="A62" s="50" t="s">
        <v>92</v>
      </c>
      <c r="B62" s="51" t="s">
        <v>93</v>
      </c>
      <c r="C62" s="52">
        <v>0.78382079999999965</v>
      </c>
      <c r="D62" s="52">
        <v>0.78382079999999965</v>
      </c>
      <c r="E62" s="52">
        <v>0.78382079999999965</v>
      </c>
      <c r="F62" s="52">
        <v>0.78382079999999965</v>
      </c>
      <c r="G62" s="52">
        <v>0.78382079999999965</v>
      </c>
      <c r="H62" s="52">
        <v>0.78382079999999965</v>
      </c>
      <c r="I62" s="52">
        <v>0.78382079999999965</v>
      </c>
      <c r="J62" s="52">
        <v>0.78382079999999965</v>
      </c>
      <c r="K62" s="52">
        <v>0.78382079999999965</v>
      </c>
      <c r="L62" s="52">
        <v>0.78382079999999965</v>
      </c>
      <c r="M62" s="52">
        <v>0</v>
      </c>
      <c r="N62" s="52">
        <v>0</v>
      </c>
      <c r="O62" s="52">
        <v>0.11208959999999998</v>
      </c>
      <c r="P62" s="52">
        <v>0</v>
      </c>
      <c r="Q62" s="52">
        <v>0</v>
      </c>
      <c r="R62" s="52">
        <v>0.33586559999999993</v>
      </c>
      <c r="S62" s="52">
        <v>1.0079999999999998</v>
      </c>
      <c r="T62" s="52">
        <v>1.5623999999999998</v>
      </c>
      <c r="U62" s="52">
        <v>2.4498431999999997</v>
      </c>
      <c r="V62" s="52">
        <v>0.83905919999999967</v>
      </c>
      <c r="W62" s="52">
        <v>2.5026623999999997</v>
      </c>
      <c r="X62" s="52">
        <v>2.3292863999999995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39.092349840000004</v>
      </c>
      <c r="D2" s="21">
        <f t="shared" ref="D2:X2" si="0">SUM(D3,D17,D22,D25,D26,D51,D52)</f>
        <v>34.583005679999999</v>
      </c>
      <c r="E2" s="21">
        <f t="shared" si="0"/>
        <v>47.808785759999992</v>
      </c>
      <c r="F2" s="21">
        <f t="shared" si="0"/>
        <v>43.388999949748282</v>
      </c>
      <c r="G2" s="21">
        <f t="shared" si="0"/>
        <v>56.676708669748294</v>
      </c>
      <c r="H2" s="21">
        <f t="shared" si="0"/>
        <v>56.304637869748298</v>
      </c>
      <c r="I2" s="21">
        <f t="shared" si="0"/>
        <v>78.454691589748293</v>
      </c>
      <c r="J2" s="21">
        <f t="shared" si="0"/>
        <v>116.86650192000002</v>
      </c>
      <c r="K2" s="21">
        <f t="shared" si="0"/>
        <v>82.877032439999994</v>
      </c>
      <c r="L2" s="21">
        <f t="shared" si="0"/>
        <v>80.214729479999988</v>
      </c>
      <c r="M2" s="21">
        <f t="shared" si="0"/>
        <v>72.761658789748282</v>
      </c>
      <c r="N2" s="21">
        <f t="shared" si="0"/>
        <v>108.41430846974828</v>
      </c>
      <c r="O2" s="21">
        <f t="shared" si="0"/>
        <v>125.9779258297483</v>
      </c>
      <c r="P2" s="21">
        <f t="shared" si="0"/>
        <v>89.961277666058081</v>
      </c>
      <c r="Q2" s="21">
        <f t="shared" si="0"/>
        <v>78.304365810124494</v>
      </c>
      <c r="R2" s="21">
        <f t="shared" si="0"/>
        <v>77.333156639999999</v>
      </c>
      <c r="S2" s="21">
        <f t="shared" si="0"/>
        <v>75.056548680000006</v>
      </c>
      <c r="T2" s="21">
        <f t="shared" si="0"/>
        <v>68.141472449626548</v>
      </c>
      <c r="U2" s="21">
        <f t="shared" si="0"/>
        <v>63.48191931236515</v>
      </c>
      <c r="V2" s="21">
        <f t="shared" si="0"/>
        <v>49.240689407800829</v>
      </c>
      <c r="W2" s="21">
        <f t="shared" si="0"/>
        <v>52.223438159004147</v>
      </c>
      <c r="X2" s="21">
        <f t="shared" si="0"/>
        <v>55.693864361825732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2.6089800000000003</v>
      </c>
      <c r="D3" s="24">
        <f t="shared" si="1"/>
        <v>2.6089800000000003</v>
      </c>
      <c r="E3" s="24">
        <f t="shared" si="1"/>
        <v>2.6089800000000003</v>
      </c>
      <c r="F3" s="24">
        <f t="shared" si="1"/>
        <v>2.4682870297482844</v>
      </c>
      <c r="G3" s="24">
        <f t="shared" si="1"/>
        <v>2.4682870297482844</v>
      </c>
      <c r="H3" s="24">
        <f t="shared" si="1"/>
        <v>2.4682870297482844</v>
      </c>
      <c r="I3" s="24">
        <f t="shared" si="1"/>
        <v>2.4682870297482844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2.4682870297482844</v>
      </c>
      <c r="N3" s="24">
        <f t="shared" si="1"/>
        <v>2.4682870297482844</v>
      </c>
      <c r="O3" s="24">
        <f t="shared" si="1"/>
        <v>2.4682870297482844</v>
      </c>
      <c r="P3" s="24">
        <f t="shared" si="1"/>
        <v>2.3243529460580912</v>
      </c>
      <c r="Q3" s="24">
        <f t="shared" si="1"/>
        <v>2.3344391701244813</v>
      </c>
      <c r="R3" s="24">
        <f t="shared" si="1"/>
        <v>0</v>
      </c>
      <c r="S3" s="24">
        <f t="shared" si="1"/>
        <v>0</v>
      </c>
      <c r="T3" s="24">
        <f t="shared" si="1"/>
        <v>0.708122489626556</v>
      </c>
      <c r="U3" s="24">
        <f t="shared" si="1"/>
        <v>1.3546842323651451</v>
      </c>
      <c r="V3" s="24">
        <f t="shared" si="1"/>
        <v>0.64030132780082982</v>
      </c>
      <c r="W3" s="24">
        <f t="shared" si="1"/>
        <v>0.43544663900414948</v>
      </c>
      <c r="X3" s="24">
        <f t="shared" ref="X3" si="2">SUM(X4,X8,X11)</f>
        <v>0.48692116182572592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2.6089800000000003</v>
      </c>
      <c r="D4" s="19">
        <f t="shared" si="3"/>
        <v>2.6089800000000003</v>
      </c>
      <c r="E4" s="19">
        <f t="shared" si="3"/>
        <v>2.6089800000000003</v>
      </c>
      <c r="F4" s="19">
        <f t="shared" si="3"/>
        <v>2.4682870297482844</v>
      </c>
      <c r="G4" s="19">
        <f t="shared" si="3"/>
        <v>2.4682870297482844</v>
      </c>
      <c r="H4" s="19">
        <f t="shared" si="3"/>
        <v>2.4682870297482844</v>
      </c>
      <c r="I4" s="19">
        <f t="shared" si="3"/>
        <v>2.4682870297482844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2.4682870297482844</v>
      </c>
      <c r="N4" s="19">
        <f t="shared" si="3"/>
        <v>2.4682870297482844</v>
      </c>
      <c r="O4" s="19">
        <f t="shared" si="3"/>
        <v>2.4682870297482844</v>
      </c>
      <c r="P4" s="19">
        <f t="shared" si="3"/>
        <v>2.3243529460580912</v>
      </c>
      <c r="Q4" s="19">
        <f t="shared" si="3"/>
        <v>2.3344391701244813</v>
      </c>
      <c r="R4" s="19">
        <f t="shared" si="3"/>
        <v>0</v>
      </c>
      <c r="S4" s="19">
        <f t="shared" si="3"/>
        <v>0</v>
      </c>
      <c r="T4" s="19">
        <f t="shared" si="3"/>
        <v>0.708122489626556</v>
      </c>
      <c r="U4" s="19">
        <f t="shared" si="3"/>
        <v>1.3546842323651451</v>
      </c>
      <c r="V4" s="19">
        <f t="shared" si="3"/>
        <v>0.64030132780082982</v>
      </c>
      <c r="W4" s="19">
        <f t="shared" si="3"/>
        <v>0.43544663900414948</v>
      </c>
      <c r="X4" s="19">
        <f t="shared" ref="X4" si="4">SUM(X5:X7)</f>
        <v>0.48692116182572592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2.6089800000000003</v>
      </c>
      <c r="D7" s="8">
        <v>2.6089800000000003</v>
      </c>
      <c r="E7" s="8">
        <v>2.6089800000000003</v>
      </c>
      <c r="F7" s="8">
        <v>2.4682870297482844</v>
      </c>
      <c r="G7" s="8">
        <v>2.4682870297482844</v>
      </c>
      <c r="H7" s="8">
        <v>2.4682870297482844</v>
      </c>
      <c r="I7" s="8">
        <v>2.4682870297482844</v>
      </c>
      <c r="J7" s="8">
        <v>0</v>
      </c>
      <c r="K7" s="8">
        <v>0</v>
      </c>
      <c r="L7" s="8">
        <v>0</v>
      </c>
      <c r="M7" s="8">
        <v>2.4682870297482844</v>
      </c>
      <c r="N7" s="8">
        <v>2.4682870297482844</v>
      </c>
      <c r="O7" s="8">
        <v>2.4682870297482844</v>
      </c>
      <c r="P7" s="8">
        <v>2.3243529460580912</v>
      </c>
      <c r="Q7" s="8">
        <v>2.3344391701244813</v>
      </c>
      <c r="R7" s="8">
        <v>0</v>
      </c>
      <c r="S7" s="8">
        <v>0</v>
      </c>
      <c r="T7" s="8">
        <v>0.708122489626556</v>
      </c>
      <c r="U7" s="8">
        <v>1.3546842323651451</v>
      </c>
      <c r="V7" s="8">
        <v>0.64030132780082982</v>
      </c>
      <c r="W7" s="8">
        <v>0.43544663900414948</v>
      </c>
      <c r="X7" s="8">
        <v>0.48692116182572592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34.615239840000001</v>
      </c>
      <c r="D26" s="27">
        <f t="shared" si="9"/>
        <v>28.187275680000003</v>
      </c>
      <c r="E26" s="27">
        <f t="shared" si="9"/>
        <v>37.67679575999999</v>
      </c>
      <c r="F26" s="27">
        <f t="shared" si="9"/>
        <v>31.47908292</v>
      </c>
      <c r="G26" s="27">
        <f t="shared" si="9"/>
        <v>46.685411640000012</v>
      </c>
      <c r="H26" s="27">
        <f t="shared" si="9"/>
        <v>46.313340840000016</v>
      </c>
      <c r="I26" s="27">
        <f t="shared" si="9"/>
        <v>53.417374560000006</v>
      </c>
      <c r="J26" s="27">
        <f t="shared" si="9"/>
        <v>94.347961920000017</v>
      </c>
      <c r="K26" s="27">
        <f t="shared" si="9"/>
        <v>56.571742439999994</v>
      </c>
      <c r="L26" s="27">
        <f t="shared" si="9"/>
        <v>59.463339479999995</v>
      </c>
      <c r="M26" s="27">
        <f t="shared" si="9"/>
        <v>43.887101760000014</v>
      </c>
      <c r="N26" s="27">
        <f t="shared" si="9"/>
        <v>77.621131439999999</v>
      </c>
      <c r="O26" s="27">
        <f t="shared" si="9"/>
        <v>83.874988799999997</v>
      </c>
      <c r="P26" s="27">
        <f t="shared" si="9"/>
        <v>62.593884719999991</v>
      </c>
      <c r="Q26" s="27">
        <f t="shared" si="9"/>
        <v>53.148446640000003</v>
      </c>
      <c r="R26" s="27">
        <f t="shared" si="9"/>
        <v>53.148446640000003</v>
      </c>
      <c r="S26" s="27">
        <f t="shared" si="9"/>
        <v>56.022020640000008</v>
      </c>
      <c r="T26" s="27">
        <f t="shared" si="9"/>
        <v>53.246265839999992</v>
      </c>
      <c r="U26" s="27">
        <f t="shared" si="9"/>
        <v>45.494819280000009</v>
      </c>
      <c r="V26" s="27">
        <f t="shared" si="9"/>
        <v>33.237290880000003</v>
      </c>
      <c r="W26" s="27">
        <f t="shared" si="9"/>
        <v>33.629162039999997</v>
      </c>
      <c r="X26" s="27">
        <f t="shared" si="9"/>
        <v>33.295898880000003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34.615239840000001</v>
      </c>
      <c r="D33" s="19">
        <f t="shared" si="11"/>
        <v>28.187275680000003</v>
      </c>
      <c r="E33" s="19">
        <f t="shared" si="11"/>
        <v>37.67679575999999</v>
      </c>
      <c r="F33" s="19">
        <f t="shared" si="11"/>
        <v>31.47908292</v>
      </c>
      <c r="G33" s="19">
        <f t="shared" si="11"/>
        <v>46.685411640000012</v>
      </c>
      <c r="H33" s="19">
        <f t="shared" si="11"/>
        <v>46.313340840000016</v>
      </c>
      <c r="I33" s="19">
        <f t="shared" si="11"/>
        <v>53.417374560000006</v>
      </c>
      <c r="J33" s="19">
        <f t="shared" si="11"/>
        <v>94.347961920000017</v>
      </c>
      <c r="K33" s="19">
        <f t="shared" si="11"/>
        <v>56.571742439999994</v>
      </c>
      <c r="L33" s="19">
        <f t="shared" si="11"/>
        <v>59.463339479999995</v>
      </c>
      <c r="M33" s="19">
        <f t="shared" si="11"/>
        <v>43.887101760000014</v>
      </c>
      <c r="N33" s="19">
        <f t="shared" si="11"/>
        <v>77.621131439999999</v>
      </c>
      <c r="O33" s="19">
        <f t="shared" si="11"/>
        <v>83.874988799999997</v>
      </c>
      <c r="P33" s="19">
        <f t="shared" si="11"/>
        <v>62.593884719999991</v>
      </c>
      <c r="Q33" s="19">
        <f t="shared" si="11"/>
        <v>53.148446640000003</v>
      </c>
      <c r="R33" s="19">
        <f t="shared" si="11"/>
        <v>53.148446640000003</v>
      </c>
      <c r="S33" s="19">
        <f t="shared" si="11"/>
        <v>56.022020640000008</v>
      </c>
      <c r="T33" s="19">
        <f t="shared" si="11"/>
        <v>53.246265839999992</v>
      </c>
      <c r="U33" s="19">
        <f t="shared" si="11"/>
        <v>45.494819280000009</v>
      </c>
      <c r="V33" s="19">
        <f t="shared" si="11"/>
        <v>33.237290880000003</v>
      </c>
      <c r="W33" s="19">
        <f t="shared" si="11"/>
        <v>33.629162039999997</v>
      </c>
      <c r="X33" s="19">
        <f t="shared" si="11"/>
        <v>33.295898880000003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2.8735739999999987</v>
      </c>
      <c r="O36" s="8">
        <v>2.8735739999999987</v>
      </c>
      <c r="P36" s="8">
        <v>2.8735739999999987</v>
      </c>
      <c r="Q36" s="8">
        <v>2.8735739999999987</v>
      </c>
      <c r="R36" s="8">
        <v>2.8735739999999987</v>
      </c>
      <c r="S36" s="8">
        <v>5.747148000000001</v>
      </c>
      <c r="T36" s="8">
        <v>8.8160796000000001</v>
      </c>
      <c r="U36" s="8">
        <v>6.6523806000000016</v>
      </c>
      <c r="V36" s="8">
        <v>4.3419362400000017</v>
      </c>
      <c r="W36" s="8">
        <v>5.3189514000000004</v>
      </c>
      <c r="X36" s="8">
        <v>5.37074388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3.0491445600000002</v>
      </c>
      <c r="F37" s="8">
        <v>0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3.0471487200000005</v>
      </c>
      <c r="L37" s="8">
        <v>3.0471487200000005</v>
      </c>
      <c r="M37" s="8">
        <v>0</v>
      </c>
      <c r="N37" s="8">
        <v>3.0471487200000005</v>
      </c>
      <c r="O37" s="8">
        <v>3.0471487200000005</v>
      </c>
      <c r="P37" s="8">
        <v>3.0471487200000005</v>
      </c>
      <c r="Q37" s="8">
        <v>3.0471487200000005</v>
      </c>
      <c r="R37" s="8">
        <v>3.0471487200000005</v>
      </c>
      <c r="S37" s="8">
        <v>3.0471487200000005</v>
      </c>
      <c r="T37" s="8">
        <v>0.99342936000000015</v>
      </c>
      <c r="U37" s="8">
        <v>1.7977528800000002</v>
      </c>
      <c r="V37" s="8">
        <v>2.22735744</v>
      </c>
      <c r="W37" s="8">
        <v>0.6002488800000001</v>
      </c>
      <c r="X37" s="8">
        <v>0.72523835999999986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25.18801272</v>
      </c>
      <c r="D43" s="8">
        <v>22.03944444</v>
      </c>
      <c r="E43" s="8">
        <v>31.485149279999991</v>
      </c>
      <c r="F43" s="8">
        <v>28.336580999999999</v>
      </c>
      <c r="G43" s="8">
        <v>37.782019080000012</v>
      </c>
      <c r="H43" s="8">
        <v>37.782019080000012</v>
      </c>
      <c r="I43" s="8">
        <v>47.227723920000003</v>
      </c>
      <c r="J43" s="8">
        <v>88.158311280000021</v>
      </c>
      <c r="K43" s="8">
        <v>53.524593719999991</v>
      </c>
      <c r="L43" s="8">
        <v>53.524593719999991</v>
      </c>
      <c r="M43" s="8">
        <v>37.782019080000012</v>
      </c>
      <c r="N43" s="8">
        <v>66.118600079999993</v>
      </c>
      <c r="O43" s="8">
        <v>75.564304919999998</v>
      </c>
      <c r="P43" s="8">
        <v>56.673161999999991</v>
      </c>
      <c r="Q43" s="8">
        <v>47.227723920000003</v>
      </c>
      <c r="R43" s="8">
        <v>47.227723920000003</v>
      </c>
      <c r="S43" s="8">
        <v>47.227723920000003</v>
      </c>
      <c r="T43" s="8">
        <v>43.273006919999993</v>
      </c>
      <c r="U43" s="8">
        <v>36.979338240000004</v>
      </c>
      <c r="V43" s="8">
        <v>26.667997200000002</v>
      </c>
      <c r="W43" s="8">
        <v>27.709961759999999</v>
      </c>
      <c r="X43" s="8">
        <v>27.199916640000001</v>
      </c>
    </row>
    <row r="44" spans="1:24" ht="11.25" customHeight="1" x14ac:dyDescent="0.2">
      <c r="A44" s="28" t="s">
        <v>74</v>
      </c>
      <c r="B44" s="7" t="s">
        <v>75</v>
      </c>
      <c r="C44" s="8">
        <v>9.4272271199999995</v>
      </c>
      <c r="D44" s="8">
        <v>3.1425019200000004</v>
      </c>
      <c r="E44" s="8">
        <v>3.1425019200000004</v>
      </c>
      <c r="F44" s="8">
        <v>3.1425019200000004</v>
      </c>
      <c r="G44" s="8">
        <v>3.1425019200000004</v>
      </c>
      <c r="H44" s="8">
        <v>3.1425019200000004</v>
      </c>
      <c r="I44" s="8">
        <v>3.1425019200000004</v>
      </c>
      <c r="J44" s="8">
        <v>3.1425019200000004</v>
      </c>
      <c r="K44" s="8">
        <v>0</v>
      </c>
      <c r="L44" s="8">
        <v>0</v>
      </c>
      <c r="M44" s="8">
        <v>3.1425019200000004</v>
      </c>
      <c r="N44" s="8">
        <v>3.1425019200000004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0.15715296000000001</v>
      </c>
      <c r="U44" s="8">
        <v>6.297264000000001E-2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3.00532932</v>
      </c>
      <c r="E50" s="8">
        <v>0</v>
      </c>
      <c r="F50" s="8">
        <v>0</v>
      </c>
      <c r="G50" s="8">
        <v>2.7137419200000004</v>
      </c>
      <c r="H50" s="8">
        <v>2.34167112</v>
      </c>
      <c r="I50" s="8">
        <v>0</v>
      </c>
      <c r="J50" s="8">
        <v>0</v>
      </c>
      <c r="K50" s="8">
        <v>0</v>
      </c>
      <c r="L50" s="8">
        <v>2.8915970400000002</v>
      </c>
      <c r="M50" s="8">
        <v>2.9625807599999998</v>
      </c>
      <c r="N50" s="8">
        <v>2.4393067200000003</v>
      </c>
      <c r="O50" s="8">
        <v>2.3899611599999999</v>
      </c>
      <c r="P50" s="8">
        <v>0</v>
      </c>
      <c r="Q50" s="8">
        <v>0</v>
      </c>
      <c r="R50" s="8">
        <v>0</v>
      </c>
      <c r="S50" s="8">
        <v>0</v>
      </c>
      <c r="T50" s="8">
        <v>6.5969999999999987E-3</v>
      </c>
      <c r="U50" s="8">
        <v>2.37492E-3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1.8681300000000001</v>
      </c>
      <c r="D51" s="27">
        <v>3.7867500000000014</v>
      </c>
      <c r="E51" s="27">
        <v>7.523010000000002</v>
      </c>
      <c r="F51" s="27">
        <v>9.44163</v>
      </c>
      <c r="G51" s="27">
        <v>7.523010000000002</v>
      </c>
      <c r="H51" s="27">
        <v>7.523010000000002</v>
      </c>
      <c r="I51" s="27">
        <v>22.569030000000001</v>
      </c>
      <c r="J51" s="27">
        <v>22.518540000000002</v>
      </c>
      <c r="K51" s="27">
        <v>26.305289999999992</v>
      </c>
      <c r="L51" s="27">
        <v>20.751390000000001</v>
      </c>
      <c r="M51" s="27">
        <v>26.406269999999992</v>
      </c>
      <c r="N51" s="27">
        <v>28.324890000000003</v>
      </c>
      <c r="O51" s="27">
        <v>39.634650000000015</v>
      </c>
      <c r="P51" s="27">
        <v>25.043040000000008</v>
      </c>
      <c r="Q51" s="27">
        <v>22.821480000000001</v>
      </c>
      <c r="R51" s="27">
        <v>24.184710000000003</v>
      </c>
      <c r="S51" s="27">
        <v>19.034528039999998</v>
      </c>
      <c r="T51" s="27">
        <v>14.18708412</v>
      </c>
      <c r="U51" s="27">
        <v>16.6324158</v>
      </c>
      <c r="V51" s="27">
        <v>15.363097199999999</v>
      </c>
      <c r="W51" s="27">
        <v>18.158829480000001</v>
      </c>
      <c r="X51" s="27">
        <v>21.911044320000002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19.039910399999997</v>
      </c>
      <c r="D61" s="49">
        <f t="shared" si="13"/>
        <v>13.439865599999999</v>
      </c>
      <c r="E61" s="49">
        <f t="shared" si="13"/>
        <v>13.551955199999997</v>
      </c>
      <c r="F61" s="49">
        <f t="shared" si="13"/>
        <v>14.6720448</v>
      </c>
      <c r="G61" s="49">
        <f t="shared" si="13"/>
        <v>30.0158208</v>
      </c>
      <c r="H61" s="49">
        <f t="shared" si="13"/>
        <v>25.424179199999998</v>
      </c>
      <c r="I61" s="49">
        <f t="shared" si="13"/>
        <v>28.559865599999998</v>
      </c>
      <c r="J61" s="49">
        <f t="shared" si="13"/>
        <v>15.232089600000002</v>
      </c>
      <c r="K61" s="49">
        <f t="shared" si="13"/>
        <v>7.5039552000000018</v>
      </c>
      <c r="L61" s="49">
        <f t="shared" si="13"/>
        <v>6.720134400000001</v>
      </c>
      <c r="M61" s="49">
        <f t="shared" si="13"/>
        <v>6.7003113599999988</v>
      </c>
      <c r="N61" s="49">
        <f t="shared" si="13"/>
        <v>4.032</v>
      </c>
      <c r="O61" s="49">
        <f t="shared" si="13"/>
        <v>15.007910399999998</v>
      </c>
      <c r="P61" s="49">
        <f t="shared" si="13"/>
        <v>17.360179199999997</v>
      </c>
      <c r="Q61" s="49">
        <f t="shared" si="13"/>
        <v>5.7121344000000018</v>
      </c>
      <c r="R61" s="49">
        <f t="shared" si="13"/>
        <v>6.6080447999999992</v>
      </c>
      <c r="S61" s="49">
        <f t="shared" si="13"/>
        <v>9.4078655999999974</v>
      </c>
      <c r="T61" s="49">
        <f t="shared" si="13"/>
        <v>6.2721792000000018</v>
      </c>
      <c r="U61" s="49">
        <f t="shared" si="13"/>
        <v>9.0711935999999991</v>
      </c>
      <c r="V61" s="49">
        <f t="shared" si="13"/>
        <v>5.1795072000000015</v>
      </c>
      <c r="W61" s="49">
        <f t="shared" si="13"/>
        <v>10.642867200000001</v>
      </c>
      <c r="X61" s="49">
        <f t="shared" si="13"/>
        <v>6.4326527999999987</v>
      </c>
    </row>
    <row r="62" spans="1:24" ht="11.25" customHeight="1" x14ac:dyDescent="0.2">
      <c r="A62" s="50" t="s">
        <v>92</v>
      </c>
      <c r="B62" s="51" t="s">
        <v>93</v>
      </c>
      <c r="C62" s="52">
        <v>19.039910399999997</v>
      </c>
      <c r="D62" s="52">
        <v>13.439865599999999</v>
      </c>
      <c r="E62" s="52">
        <v>13.551955199999997</v>
      </c>
      <c r="F62" s="52">
        <v>14.6720448</v>
      </c>
      <c r="G62" s="52">
        <v>30.0158208</v>
      </c>
      <c r="H62" s="52">
        <v>25.424179199999998</v>
      </c>
      <c r="I62" s="52">
        <v>28.559865599999998</v>
      </c>
      <c r="J62" s="52">
        <v>15.232089600000002</v>
      </c>
      <c r="K62" s="52">
        <v>7.5039552000000018</v>
      </c>
      <c r="L62" s="52">
        <v>6.720134400000001</v>
      </c>
      <c r="M62" s="52">
        <v>6.6080447999999992</v>
      </c>
      <c r="N62" s="52">
        <v>4.032</v>
      </c>
      <c r="O62" s="52">
        <v>15.007910399999998</v>
      </c>
      <c r="P62" s="52">
        <v>17.360179199999997</v>
      </c>
      <c r="Q62" s="52">
        <v>5.7121344000000018</v>
      </c>
      <c r="R62" s="52">
        <v>6.6080447999999992</v>
      </c>
      <c r="S62" s="52">
        <v>9.4078655999999974</v>
      </c>
      <c r="T62" s="52">
        <v>6.2721792000000018</v>
      </c>
      <c r="U62" s="52">
        <v>9.0711935999999991</v>
      </c>
      <c r="V62" s="52">
        <v>5.1795072000000015</v>
      </c>
      <c r="W62" s="52">
        <v>10.642867200000001</v>
      </c>
      <c r="X62" s="52">
        <v>6.4326527999999987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9.2266559999999997E-2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16.792313999999998</v>
      </c>
      <c r="D2" s="21">
        <f t="shared" ref="D2:X2" si="0">SUM(D3,D17,D22,D25,D26,D51,D52)</f>
        <v>17.588708279999999</v>
      </c>
      <c r="E2" s="21">
        <f t="shared" si="0"/>
        <v>18.93375</v>
      </c>
      <c r="F2" s="21">
        <f t="shared" si="0"/>
        <v>22.619520000000001</v>
      </c>
      <c r="G2" s="21">
        <f t="shared" si="0"/>
        <v>23.574473999999999</v>
      </c>
      <c r="H2" s="21">
        <f t="shared" si="0"/>
        <v>21.981338280000003</v>
      </c>
      <c r="I2" s="21">
        <f t="shared" si="0"/>
        <v>21.930848280000003</v>
      </c>
      <c r="J2" s="21">
        <f t="shared" si="0"/>
        <v>24.399135309748289</v>
      </c>
      <c r="K2" s="21">
        <f t="shared" si="0"/>
        <v>16.926615309748286</v>
      </c>
      <c r="L2" s="21">
        <f t="shared" si="0"/>
        <v>7.5230100000000011</v>
      </c>
      <c r="M2" s="21">
        <f t="shared" si="0"/>
        <v>11.309760000000002</v>
      </c>
      <c r="N2" s="21">
        <f t="shared" si="0"/>
        <v>13.228380000000001</v>
      </c>
      <c r="O2" s="21">
        <f t="shared" si="0"/>
        <v>16.376948280000001</v>
      </c>
      <c r="P2" s="21">
        <f t="shared" si="0"/>
        <v>14.71077828</v>
      </c>
      <c r="Q2" s="21">
        <f t="shared" si="0"/>
        <v>10.87353828</v>
      </c>
      <c r="R2" s="21">
        <f t="shared" si="0"/>
        <v>7.5735000000000001</v>
      </c>
      <c r="S2" s="21">
        <f t="shared" si="0"/>
        <v>8.5832999999999995</v>
      </c>
      <c r="T2" s="21">
        <f t="shared" si="0"/>
        <v>6.884123039004149</v>
      </c>
      <c r="U2" s="21">
        <f t="shared" si="0"/>
        <v>7.4421098733609972</v>
      </c>
      <c r="V2" s="21">
        <f t="shared" si="0"/>
        <v>5.8789660785062239</v>
      </c>
      <c r="W2" s="21">
        <f t="shared" si="0"/>
        <v>5.0535347452282169</v>
      </c>
      <c r="X2" s="21">
        <f t="shared" si="0"/>
        <v>5.3547158195850617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2.6089800000000003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2.4682870297482844</v>
      </c>
      <c r="K3" s="24">
        <f t="shared" si="1"/>
        <v>2.4682870297482844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0.68690663900414939</v>
      </c>
      <c r="U3" s="24">
        <f t="shared" si="1"/>
        <v>0.83541759336099564</v>
      </c>
      <c r="V3" s="24">
        <f t="shared" si="1"/>
        <v>0.73698995850622395</v>
      </c>
      <c r="W3" s="24">
        <f t="shared" si="1"/>
        <v>0.22850514522821577</v>
      </c>
      <c r="X3" s="24">
        <f t="shared" ref="X3" si="2">SUM(X4,X8,X11)</f>
        <v>0.29319609958506221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2.6089800000000003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2.4682870297482844</v>
      </c>
      <c r="K4" s="19">
        <f t="shared" si="3"/>
        <v>2.4682870297482844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0.68690663900414939</v>
      </c>
      <c r="U4" s="19">
        <f t="shared" si="3"/>
        <v>0.83541759336099564</v>
      </c>
      <c r="V4" s="19">
        <f t="shared" si="3"/>
        <v>0.73698995850622395</v>
      </c>
      <c r="W4" s="19">
        <f t="shared" si="3"/>
        <v>0.22850514522821577</v>
      </c>
      <c r="X4" s="19">
        <f t="shared" ref="X4" si="4">SUM(X5:X7)</f>
        <v>0.29319609958506221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2.6089800000000003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2.4682870297482844</v>
      </c>
      <c r="K7" s="8">
        <v>2.4682870297482844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0.68690663900414939</v>
      </c>
      <c r="U7" s="8">
        <v>0.83541759336099564</v>
      </c>
      <c r="V7" s="8">
        <v>0.73698995850622395</v>
      </c>
      <c r="W7" s="8">
        <v>0.22850514522821577</v>
      </c>
      <c r="X7" s="8">
        <v>0.29319609958506221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2.8735739999999987</v>
      </c>
      <c r="D26" s="27">
        <f t="shared" si="9"/>
        <v>3.1485682799999988</v>
      </c>
      <c r="E26" s="27">
        <f t="shared" si="9"/>
        <v>0</v>
      </c>
      <c r="F26" s="27">
        <f t="shared" si="9"/>
        <v>0</v>
      </c>
      <c r="G26" s="27">
        <f t="shared" si="9"/>
        <v>2.8735739999999987</v>
      </c>
      <c r="H26" s="27">
        <f t="shared" si="9"/>
        <v>3.1485682799999988</v>
      </c>
      <c r="I26" s="27">
        <f t="shared" si="9"/>
        <v>3.1485682799999988</v>
      </c>
      <c r="J26" s="27">
        <f t="shared" si="9"/>
        <v>3.1485682799999988</v>
      </c>
      <c r="K26" s="27">
        <f t="shared" si="9"/>
        <v>3.1485682799999988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3.1485682799999988</v>
      </c>
      <c r="P26" s="27">
        <f t="shared" si="9"/>
        <v>3.1485682799999988</v>
      </c>
      <c r="Q26" s="27">
        <f t="shared" si="9"/>
        <v>3.1485682799999988</v>
      </c>
      <c r="R26" s="27">
        <f t="shared" si="9"/>
        <v>0</v>
      </c>
      <c r="S26" s="27">
        <f t="shared" si="9"/>
        <v>0</v>
      </c>
      <c r="T26" s="27">
        <f t="shared" si="9"/>
        <v>1.4955875999999999</v>
      </c>
      <c r="U26" s="27">
        <f t="shared" si="9"/>
        <v>1.5716275199999998</v>
      </c>
      <c r="V26" s="27">
        <f t="shared" si="9"/>
        <v>1.20153456</v>
      </c>
      <c r="W26" s="27">
        <f t="shared" si="9"/>
        <v>1.0449442799999999</v>
      </c>
      <c r="X26" s="27">
        <f t="shared" si="9"/>
        <v>1.1945916000000001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2.8735739999999987</v>
      </c>
      <c r="D33" s="19">
        <f t="shared" si="11"/>
        <v>3.1485682799999988</v>
      </c>
      <c r="E33" s="19">
        <f t="shared" si="11"/>
        <v>0</v>
      </c>
      <c r="F33" s="19">
        <f t="shared" si="11"/>
        <v>0</v>
      </c>
      <c r="G33" s="19">
        <f t="shared" si="11"/>
        <v>2.8735739999999987</v>
      </c>
      <c r="H33" s="19">
        <f t="shared" si="11"/>
        <v>3.1485682799999988</v>
      </c>
      <c r="I33" s="19">
        <f t="shared" si="11"/>
        <v>3.1485682799999988</v>
      </c>
      <c r="J33" s="19">
        <f t="shared" si="11"/>
        <v>3.1485682799999988</v>
      </c>
      <c r="K33" s="19">
        <f t="shared" si="11"/>
        <v>3.1485682799999988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3.1485682799999988</v>
      </c>
      <c r="P33" s="19">
        <f t="shared" si="11"/>
        <v>3.1485682799999988</v>
      </c>
      <c r="Q33" s="19">
        <f t="shared" si="11"/>
        <v>3.1485682799999988</v>
      </c>
      <c r="R33" s="19">
        <f t="shared" si="11"/>
        <v>0</v>
      </c>
      <c r="S33" s="19">
        <f t="shared" si="11"/>
        <v>0</v>
      </c>
      <c r="T33" s="19">
        <f t="shared" si="11"/>
        <v>1.4955875999999999</v>
      </c>
      <c r="U33" s="19">
        <f t="shared" si="11"/>
        <v>1.5716275199999998</v>
      </c>
      <c r="V33" s="19">
        <f t="shared" si="11"/>
        <v>1.20153456</v>
      </c>
      <c r="W33" s="19">
        <f t="shared" si="11"/>
        <v>1.0449442799999999</v>
      </c>
      <c r="X33" s="19">
        <f t="shared" si="11"/>
        <v>1.1945916000000001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2.8735739999999987</v>
      </c>
      <c r="D36" s="8">
        <v>0</v>
      </c>
      <c r="E36" s="8">
        <v>0</v>
      </c>
      <c r="F36" s="8">
        <v>0</v>
      </c>
      <c r="G36" s="8">
        <v>2.8735739999999987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0.21557484000000005</v>
      </c>
      <c r="U36" s="8">
        <v>0.24715008000000002</v>
      </c>
      <c r="V36" s="8">
        <v>0.23851800000000004</v>
      </c>
      <c r="W36" s="8">
        <v>0.16082928000000002</v>
      </c>
      <c r="X36" s="8">
        <v>0.14674536000000002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3.3430319999999986E-2</v>
      </c>
      <c r="U37" s="8">
        <v>2.12058E-2</v>
      </c>
      <c r="V37" s="8">
        <v>1.5218279999999999E-2</v>
      </c>
      <c r="W37" s="8">
        <v>1.8212039999999999E-2</v>
      </c>
      <c r="X37" s="8">
        <v>1.5218279999999999E-2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3.1485682799999988</v>
      </c>
      <c r="E43" s="8">
        <v>0</v>
      </c>
      <c r="F43" s="8">
        <v>0</v>
      </c>
      <c r="G43" s="8">
        <v>0</v>
      </c>
      <c r="H43" s="8">
        <v>3.1485682799999988</v>
      </c>
      <c r="I43" s="8">
        <v>3.1485682799999988</v>
      </c>
      <c r="J43" s="8">
        <v>3.1485682799999988</v>
      </c>
      <c r="K43" s="8">
        <v>3.1485682799999988</v>
      </c>
      <c r="L43" s="8">
        <v>0</v>
      </c>
      <c r="M43" s="8">
        <v>0</v>
      </c>
      <c r="N43" s="8">
        <v>0</v>
      </c>
      <c r="O43" s="8">
        <v>3.1485682799999988</v>
      </c>
      <c r="P43" s="8">
        <v>3.1485682799999988</v>
      </c>
      <c r="Q43" s="8">
        <v>3.1485682799999988</v>
      </c>
      <c r="R43" s="8">
        <v>0</v>
      </c>
      <c r="S43" s="8">
        <v>0</v>
      </c>
      <c r="T43" s="8">
        <v>1.1649409199999998</v>
      </c>
      <c r="U43" s="8">
        <v>1.2246951599999998</v>
      </c>
      <c r="V43" s="8">
        <v>0.94779827999999999</v>
      </c>
      <c r="W43" s="8">
        <v>0.86590296</v>
      </c>
      <c r="X43" s="8">
        <v>1.0326279600000001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8.1641520000000009E-2</v>
      </c>
      <c r="U44" s="8">
        <v>7.857647999999999E-2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11.309759999999999</v>
      </c>
      <c r="D51" s="27">
        <v>14.440140000000001</v>
      </c>
      <c r="E51" s="27">
        <v>18.93375</v>
      </c>
      <c r="F51" s="27">
        <v>22.619520000000001</v>
      </c>
      <c r="G51" s="27">
        <v>20.700900000000001</v>
      </c>
      <c r="H51" s="27">
        <v>18.832770000000004</v>
      </c>
      <c r="I51" s="27">
        <v>18.782280000000004</v>
      </c>
      <c r="J51" s="27">
        <v>18.782280000000004</v>
      </c>
      <c r="K51" s="27">
        <v>11.309760000000002</v>
      </c>
      <c r="L51" s="27">
        <v>7.5230100000000011</v>
      </c>
      <c r="M51" s="27">
        <v>11.309760000000002</v>
      </c>
      <c r="N51" s="27">
        <v>13.228380000000001</v>
      </c>
      <c r="O51" s="27">
        <v>13.228380000000001</v>
      </c>
      <c r="P51" s="27">
        <v>11.56221</v>
      </c>
      <c r="Q51" s="27">
        <v>7.7249700000000008</v>
      </c>
      <c r="R51" s="27">
        <v>7.5735000000000001</v>
      </c>
      <c r="S51" s="27">
        <v>8.5832999999999995</v>
      </c>
      <c r="T51" s="27">
        <v>4.7016287999999999</v>
      </c>
      <c r="U51" s="27">
        <v>5.0350647600000018</v>
      </c>
      <c r="V51" s="27">
        <v>3.94044156</v>
      </c>
      <c r="W51" s="27">
        <v>3.7800853200000013</v>
      </c>
      <c r="X51" s="27">
        <v>3.8669281199999999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16.127999999999997</v>
      </c>
      <c r="D61" s="49">
        <f t="shared" si="13"/>
        <v>17.360179199999997</v>
      </c>
      <c r="E61" s="49">
        <f t="shared" si="13"/>
        <v>18.4798656</v>
      </c>
      <c r="F61" s="49">
        <f t="shared" si="13"/>
        <v>31.920134400000002</v>
      </c>
      <c r="G61" s="49">
        <f t="shared" si="13"/>
        <v>46.1438208</v>
      </c>
      <c r="H61" s="49">
        <f t="shared" si="13"/>
        <v>53.648179200000023</v>
      </c>
      <c r="I61" s="49">
        <f t="shared" si="13"/>
        <v>55.104134399999971</v>
      </c>
      <c r="J61" s="49">
        <f t="shared" si="13"/>
        <v>47.376000000000005</v>
      </c>
      <c r="K61" s="49">
        <f t="shared" si="13"/>
        <v>30.800044799999995</v>
      </c>
      <c r="L61" s="49">
        <f t="shared" si="13"/>
        <v>13.664044800000003</v>
      </c>
      <c r="M61" s="49">
        <f t="shared" si="13"/>
        <v>9.0719999999999992</v>
      </c>
      <c r="N61" s="49">
        <f t="shared" si="13"/>
        <v>15.232089600000002</v>
      </c>
      <c r="O61" s="49">
        <f t="shared" si="13"/>
        <v>19.935820799999998</v>
      </c>
      <c r="P61" s="49">
        <f t="shared" si="13"/>
        <v>19.935820799999998</v>
      </c>
      <c r="Q61" s="49">
        <f t="shared" si="13"/>
        <v>15.7921344</v>
      </c>
      <c r="R61" s="49">
        <f t="shared" si="13"/>
        <v>15.455865599999997</v>
      </c>
      <c r="S61" s="49">
        <f t="shared" si="13"/>
        <v>17.471865599999997</v>
      </c>
      <c r="T61" s="49">
        <f t="shared" si="13"/>
        <v>15.429254399999998</v>
      </c>
      <c r="U61" s="49">
        <f t="shared" si="13"/>
        <v>187.95692159999999</v>
      </c>
      <c r="V61" s="49">
        <f t="shared" si="13"/>
        <v>96.191827199999992</v>
      </c>
      <c r="W61" s="49">
        <f t="shared" si="13"/>
        <v>43.682687999999999</v>
      </c>
      <c r="X61" s="49">
        <f t="shared" si="13"/>
        <v>46.259136000000005</v>
      </c>
    </row>
    <row r="62" spans="1:24" ht="11.25" customHeight="1" x14ac:dyDescent="0.2">
      <c r="A62" s="50" t="s">
        <v>92</v>
      </c>
      <c r="B62" s="51" t="s">
        <v>93</v>
      </c>
      <c r="C62" s="52">
        <v>16.127999999999997</v>
      </c>
      <c r="D62" s="52">
        <v>17.360179199999997</v>
      </c>
      <c r="E62" s="52">
        <v>18.4798656</v>
      </c>
      <c r="F62" s="52">
        <v>31.920134400000002</v>
      </c>
      <c r="G62" s="52">
        <v>46.1438208</v>
      </c>
      <c r="H62" s="52">
        <v>53.648179200000023</v>
      </c>
      <c r="I62" s="52">
        <v>55.104134399999971</v>
      </c>
      <c r="J62" s="52">
        <v>47.376000000000005</v>
      </c>
      <c r="K62" s="52">
        <v>30.800044799999995</v>
      </c>
      <c r="L62" s="52">
        <v>13.664044800000003</v>
      </c>
      <c r="M62" s="52">
        <v>9.0719999999999992</v>
      </c>
      <c r="N62" s="52">
        <v>15.232089600000002</v>
      </c>
      <c r="O62" s="52">
        <v>19.935820799999998</v>
      </c>
      <c r="P62" s="52">
        <v>19.935820799999998</v>
      </c>
      <c r="Q62" s="52">
        <v>15.7921344</v>
      </c>
      <c r="R62" s="52">
        <v>15.455865599999997</v>
      </c>
      <c r="S62" s="52">
        <v>17.471865599999997</v>
      </c>
      <c r="T62" s="52">
        <v>15.429254399999998</v>
      </c>
      <c r="U62" s="52">
        <v>187.95692159999999</v>
      </c>
      <c r="V62" s="52">
        <v>96.191827199999992</v>
      </c>
      <c r="W62" s="52">
        <v>43.682687999999999</v>
      </c>
      <c r="X62" s="52">
        <v>46.259136000000005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2119.3712064000001</v>
      </c>
      <c r="D2" s="21">
        <f t="shared" ref="D2:X2" si="0">SUM(D3,D17,D22,D25,D26,D51,D52)</f>
        <v>2509.9661955600004</v>
      </c>
      <c r="E2" s="21">
        <f t="shared" si="0"/>
        <v>2587.5058550399999</v>
      </c>
      <c r="F2" s="21">
        <f t="shared" si="0"/>
        <v>2731.0805801999995</v>
      </c>
      <c r="G2" s="21">
        <f t="shared" si="0"/>
        <v>2868.8623560000001</v>
      </c>
      <c r="H2" s="21">
        <f t="shared" si="0"/>
        <v>2995.2376117200001</v>
      </c>
      <c r="I2" s="21">
        <f t="shared" si="0"/>
        <v>3305.8886144400003</v>
      </c>
      <c r="J2" s="21">
        <f t="shared" si="0"/>
        <v>3743.6308541999997</v>
      </c>
      <c r="K2" s="21">
        <f t="shared" si="0"/>
        <v>3535.2873349200004</v>
      </c>
      <c r="L2" s="21">
        <f t="shared" si="0"/>
        <v>3102.7127702399998</v>
      </c>
      <c r="M2" s="21">
        <f t="shared" si="0"/>
        <v>3173.8933108799993</v>
      </c>
      <c r="N2" s="21">
        <f t="shared" si="0"/>
        <v>2815.89157548</v>
      </c>
      <c r="O2" s="21">
        <f t="shared" si="0"/>
        <v>2718.1174053600002</v>
      </c>
      <c r="P2" s="21">
        <f t="shared" si="0"/>
        <v>2751.8562115199998</v>
      </c>
      <c r="Q2" s="21">
        <f t="shared" si="0"/>
        <v>2873.4039529199999</v>
      </c>
      <c r="R2" s="21">
        <f t="shared" si="0"/>
        <v>3049.5470007599993</v>
      </c>
      <c r="S2" s="21">
        <f t="shared" si="0"/>
        <v>3075.7918157999998</v>
      </c>
      <c r="T2" s="21">
        <f t="shared" si="0"/>
        <v>3226.4992299599999</v>
      </c>
      <c r="U2" s="21">
        <f t="shared" si="0"/>
        <v>3231.0997012800003</v>
      </c>
      <c r="V2" s="21">
        <f t="shared" si="0"/>
        <v>3215.7602431200003</v>
      </c>
      <c r="W2" s="21">
        <f t="shared" si="0"/>
        <v>3022.9298971199996</v>
      </c>
      <c r="X2" s="21">
        <f t="shared" si="0"/>
        <v>3116.13529896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2115.5844563999999</v>
      </c>
      <c r="D26" s="27">
        <f t="shared" si="13"/>
        <v>2504.3113155600004</v>
      </c>
      <c r="E26" s="27">
        <f t="shared" si="13"/>
        <v>2583.7191050399997</v>
      </c>
      <c r="F26" s="27">
        <f t="shared" si="13"/>
        <v>2727.2938301999993</v>
      </c>
      <c r="G26" s="27">
        <f t="shared" si="13"/>
        <v>2865.0756059999999</v>
      </c>
      <c r="H26" s="27">
        <f t="shared" si="13"/>
        <v>2991.4508617199999</v>
      </c>
      <c r="I26" s="27">
        <f t="shared" si="13"/>
        <v>3302.1018644400001</v>
      </c>
      <c r="J26" s="27">
        <f t="shared" si="13"/>
        <v>3739.8945941999996</v>
      </c>
      <c r="K26" s="27">
        <f t="shared" si="13"/>
        <v>3533.4192049200005</v>
      </c>
      <c r="L26" s="27">
        <f t="shared" si="13"/>
        <v>3102.51081024</v>
      </c>
      <c r="M26" s="27">
        <f t="shared" si="13"/>
        <v>3173.8933108799993</v>
      </c>
      <c r="N26" s="27">
        <f t="shared" si="13"/>
        <v>2815.89157548</v>
      </c>
      <c r="O26" s="27">
        <f t="shared" si="13"/>
        <v>2718.1174053600002</v>
      </c>
      <c r="P26" s="27">
        <f t="shared" si="13"/>
        <v>2751.8562115199998</v>
      </c>
      <c r="Q26" s="27">
        <f t="shared" si="13"/>
        <v>2873.4039529199999</v>
      </c>
      <c r="R26" s="27">
        <f t="shared" si="13"/>
        <v>3049.5470007599993</v>
      </c>
      <c r="S26" s="27">
        <f t="shared" si="13"/>
        <v>3075.7918157999998</v>
      </c>
      <c r="T26" s="27">
        <f t="shared" si="13"/>
        <v>3226.4992299599999</v>
      </c>
      <c r="U26" s="27">
        <f t="shared" si="13"/>
        <v>3230.9692351200001</v>
      </c>
      <c r="V26" s="27">
        <f t="shared" si="13"/>
        <v>3215.3256252000001</v>
      </c>
      <c r="W26" s="27">
        <f t="shared" ref="W26:X26" si="14">SUM(W27,W33)</f>
        <v>3021.6745137599996</v>
      </c>
      <c r="X26" s="27">
        <f t="shared" si="14"/>
        <v>3113.0632854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2115.5844563999999</v>
      </c>
      <c r="D33" s="19">
        <f t="shared" si="17"/>
        <v>2504.3113155600004</v>
      </c>
      <c r="E33" s="19">
        <f t="shared" si="17"/>
        <v>2583.7191050399997</v>
      </c>
      <c r="F33" s="19">
        <f t="shared" si="17"/>
        <v>2727.2938301999993</v>
      </c>
      <c r="G33" s="19">
        <f t="shared" si="17"/>
        <v>2865.0756059999999</v>
      </c>
      <c r="H33" s="19">
        <f t="shared" si="17"/>
        <v>2991.4508617199999</v>
      </c>
      <c r="I33" s="19">
        <f t="shared" si="17"/>
        <v>3302.1018644400001</v>
      </c>
      <c r="J33" s="19">
        <f t="shared" si="17"/>
        <v>3739.8945941999996</v>
      </c>
      <c r="K33" s="19">
        <f t="shared" si="17"/>
        <v>3533.4192049200005</v>
      </c>
      <c r="L33" s="19">
        <f t="shared" si="17"/>
        <v>3102.51081024</v>
      </c>
      <c r="M33" s="19">
        <f t="shared" si="17"/>
        <v>3173.8933108799993</v>
      </c>
      <c r="N33" s="19">
        <f t="shared" si="17"/>
        <v>2815.89157548</v>
      </c>
      <c r="O33" s="19">
        <f t="shared" si="17"/>
        <v>2718.1174053600002</v>
      </c>
      <c r="P33" s="19">
        <f t="shared" si="17"/>
        <v>2751.8562115199998</v>
      </c>
      <c r="Q33" s="19">
        <f t="shared" si="17"/>
        <v>2873.4039529199999</v>
      </c>
      <c r="R33" s="19">
        <f t="shared" si="17"/>
        <v>3049.5470007599993</v>
      </c>
      <c r="S33" s="19">
        <f t="shared" si="17"/>
        <v>3075.7918157999998</v>
      </c>
      <c r="T33" s="19">
        <f t="shared" si="17"/>
        <v>3226.4992299599999</v>
      </c>
      <c r="U33" s="19">
        <f t="shared" si="17"/>
        <v>3230.9692351200001</v>
      </c>
      <c r="V33" s="19">
        <f t="shared" si="17"/>
        <v>3215.3256252000001</v>
      </c>
      <c r="W33" s="19">
        <f t="shared" ref="W33:X33" si="18">SUM(W34:W50)</f>
        <v>3021.6745137599996</v>
      </c>
      <c r="X33" s="19">
        <f t="shared" si="18"/>
        <v>3113.0632854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54.597906000000002</v>
      </c>
      <c r="D36" s="8">
        <f>FC_TRA_RAIL_E!D36+FC_TRA_ROAD_E!D36+FC_TRA_DAVI_E!D36+FC_TRA_DNAVI_E!D36+FC_TRA_PIPE_E!D36</f>
        <v>54.597906000000002</v>
      </c>
      <c r="E36" s="8">
        <f>FC_TRA_RAIL_E!E36+FC_TRA_ROAD_E!E36+FC_TRA_DAVI_E!E36+FC_TRA_DNAVI_E!E36+FC_TRA_PIPE_E!E36</f>
        <v>54.597906000000002</v>
      </c>
      <c r="F36" s="8">
        <f>FC_TRA_RAIL_E!F36+FC_TRA_ROAD_E!F36+FC_TRA_DAVI_E!F36+FC_TRA_DNAVI_E!F36+FC_TRA_PIPE_E!F36</f>
        <v>60.34505399999999</v>
      </c>
      <c r="G36" s="8">
        <f>FC_TRA_RAIL_E!G36+FC_TRA_ROAD_E!G36+FC_TRA_DAVI_E!G36+FC_TRA_DNAVI_E!G36+FC_TRA_PIPE_E!G36</f>
        <v>66.092202000000015</v>
      </c>
      <c r="H36" s="8">
        <f>FC_TRA_RAIL_E!H36+FC_TRA_ROAD_E!H36+FC_TRA_DAVI_E!H36+FC_TRA_DNAVI_E!H36+FC_TRA_PIPE_E!H36</f>
        <v>68.96577600000002</v>
      </c>
      <c r="I36" s="8">
        <f>FC_TRA_RAIL_E!I36+FC_TRA_ROAD_E!I36+FC_TRA_DAVI_E!I36+FC_TRA_DNAVI_E!I36+FC_TRA_PIPE_E!I36</f>
        <v>74.712924000000015</v>
      </c>
      <c r="J36" s="8">
        <f>FC_TRA_RAIL_E!J36+FC_TRA_ROAD_E!J36+FC_TRA_DAVI_E!J36+FC_TRA_DNAVI_E!J36+FC_TRA_PIPE_E!J36</f>
        <v>68.96577600000002</v>
      </c>
      <c r="K36" s="8">
        <f>FC_TRA_RAIL_E!K36+FC_TRA_ROAD_E!K36+FC_TRA_DAVI_E!K36+FC_TRA_DNAVI_E!K36+FC_TRA_PIPE_E!K36</f>
        <v>60.34505399999999</v>
      </c>
      <c r="L36" s="8">
        <f>FC_TRA_RAIL_E!L36+FC_TRA_ROAD_E!L36+FC_TRA_DAVI_E!L36+FC_TRA_DNAVI_E!L36+FC_TRA_PIPE_E!L36</f>
        <v>54.597906000000002</v>
      </c>
      <c r="M36" s="8">
        <f>FC_TRA_RAIL_E!M36+FC_TRA_ROAD_E!M36+FC_TRA_DAVI_E!M36+FC_TRA_DNAVI_E!M36+FC_TRA_PIPE_E!M36</f>
        <v>63.218628000000002</v>
      </c>
      <c r="N36" s="8">
        <f>FC_TRA_RAIL_E!N36+FC_TRA_ROAD_E!N36+FC_TRA_DAVI_E!N36+FC_TRA_DNAVI_E!N36+FC_TRA_PIPE_E!N36</f>
        <v>74.712924000000015</v>
      </c>
      <c r="O36" s="8">
        <f>FC_TRA_RAIL_E!O36+FC_TRA_ROAD_E!O36+FC_TRA_DAVI_E!O36+FC_TRA_DNAVI_E!O36+FC_TRA_PIPE_E!O36</f>
        <v>117.81653400000002</v>
      </c>
      <c r="P36" s="8">
        <f>FC_TRA_RAIL_E!P36+FC_TRA_ROAD_E!P36+FC_TRA_DAVI_E!P36+FC_TRA_DNAVI_E!P36+FC_TRA_PIPE_E!P36</f>
        <v>149.42584800000003</v>
      </c>
      <c r="Q36" s="8">
        <f>FC_TRA_RAIL_E!Q36+FC_TRA_ROAD_E!Q36+FC_TRA_DAVI_E!Q36+FC_TRA_DNAVI_E!Q36+FC_TRA_PIPE_E!Q36</f>
        <v>166.667292</v>
      </c>
      <c r="R36" s="8">
        <f>FC_TRA_RAIL_E!R36+FC_TRA_ROAD_E!R36+FC_TRA_DAVI_E!R36+FC_TRA_DNAVI_E!R36+FC_TRA_PIPE_E!R36</f>
        <v>169.54086599999999</v>
      </c>
      <c r="S36" s="8">
        <f>FC_TRA_RAIL_E!S36+FC_TRA_ROAD_E!S36+FC_TRA_DAVI_E!S36+FC_TRA_DNAVI_E!S36+FC_TRA_PIPE_E!S36</f>
        <v>163.79371800000001</v>
      </c>
      <c r="T36" s="8">
        <f>FC_TRA_RAIL_E!T36+FC_TRA_ROAD_E!T36+FC_TRA_DAVI_E!T36+FC_TRA_DNAVI_E!T36+FC_TRA_PIPE_E!T36</f>
        <v>153.97768008000003</v>
      </c>
      <c r="U36" s="8">
        <f>FC_TRA_RAIL_E!U36+FC_TRA_ROAD_E!U36+FC_TRA_DAVI_E!U36+FC_TRA_DNAVI_E!U36+FC_TRA_PIPE_E!U36</f>
        <v>145.89714456000002</v>
      </c>
      <c r="V36" s="8">
        <f>FC_TRA_RAIL_E!V36+FC_TRA_ROAD_E!V36+FC_TRA_DAVI_E!V36+FC_TRA_DNAVI_E!V36+FC_TRA_PIPE_E!V36</f>
        <v>127.95173172</v>
      </c>
      <c r="W36" s="8">
        <f>FC_TRA_RAIL_E!W36+FC_TRA_ROAD_E!W36+FC_TRA_DAVI_E!W36+FC_TRA_DNAVI_E!W36+FC_TRA_PIPE_E!W36</f>
        <v>115.63829676</v>
      </c>
      <c r="X36" s="8">
        <f>FC_TRA_RAIL_E!X36+FC_TRA_ROAD_E!X36+FC_TRA_DAVI_E!X36+FC_TRA_DNAVI_E!X36+FC_TRA_PIPE_E!X36</f>
        <v>104.29915104000003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1006.2359168399998</v>
      </c>
      <c r="D37" s="8">
        <f>FC_TRA_RAIL_E!D37+FC_TRA_ROAD_E!D37+FC_TRA_DAVI_E!D37+FC_TRA_DNAVI_E!D37+FC_TRA_PIPE_E!D37</f>
        <v>1058.0723722800001</v>
      </c>
      <c r="E37" s="8">
        <f>FC_TRA_RAIL_E!E37+FC_TRA_ROAD_E!E37+FC_TRA_DAVI_E!E37+FC_TRA_DNAVI_E!E37+FC_TRA_PIPE_E!E37</f>
        <v>1036.72811088</v>
      </c>
      <c r="F37" s="8">
        <f>FC_TRA_RAIL_E!F37+FC_TRA_ROAD_E!F37+FC_TRA_DAVI_E!F37+FC_TRA_DNAVI_E!F37+FC_TRA_PIPE_E!F37</f>
        <v>1036.0210845599997</v>
      </c>
      <c r="G37" s="8">
        <f>FC_TRA_RAIL_E!G37+FC_TRA_ROAD_E!G37+FC_TRA_DAVI_E!G37+FC_TRA_DNAVI_E!G37+FC_TRA_PIPE_E!G37</f>
        <v>1042.1153819999997</v>
      </c>
      <c r="H37" s="8">
        <f>FC_TRA_RAIL_E!H37+FC_TRA_ROAD_E!H37+FC_TRA_DAVI_E!H37+FC_TRA_DNAVI_E!H37+FC_TRA_PIPE_E!H37</f>
        <v>1020.7855904400001</v>
      </c>
      <c r="I37" s="8">
        <f>FC_TRA_RAIL_E!I37+FC_TRA_ROAD_E!I37+FC_TRA_DAVI_E!I37+FC_TRA_DNAVI_E!I37+FC_TRA_PIPE_E!I37</f>
        <v>1130.4819464400005</v>
      </c>
      <c r="J37" s="8">
        <f>FC_TRA_RAIL_E!J37+FC_TRA_ROAD_E!J37+FC_TRA_DAVI_E!J37+FC_TRA_DNAVI_E!J37+FC_TRA_PIPE_E!J37</f>
        <v>1237.1311537199999</v>
      </c>
      <c r="K37" s="8">
        <f>FC_TRA_RAIL_E!K37+FC_TRA_ROAD_E!K37+FC_TRA_DAVI_E!K37+FC_TRA_DNAVI_E!K37+FC_TRA_PIPE_E!K37</f>
        <v>1127.43479772</v>
      </c>
      <c r="L37" s="8">
        <f>FC_TRA_RAIL_E!L37+FC_TRA_ROAD_E!L37+FC_TRA_DAVI_E!L37+FC_TRA_DNAVI_E!L37+FC_TRA_PIPE_E!L37</f>
        <v>941.56047216000002</v>
      </c>
      <c r="M37" s="8">
        <f>FC_TRA_RAIL_E!M37+FC_TRA_ROAD_E!M37+FC_TRA_DAVI_E!M37+FC_TRA_DNAVI_E!M37+FC_TRA_PIPE_E!M37</f>
        <v>853.19390771999986</v>
      </c>
      <c r="N37" s="8">
        <f>FC_TRA_RAIL_E!N37+FC_TRA_ROAD_E!N37+FC_TRA_DAVI_E!N37+FC_TRA_DNAVI_E!N37+FC_TRA_PIPE_E!N37</f>
        <v>792.2514322799999</v>
      </c>
      <c r="O37" s="8">
        <f>FC_TRA_RAIL_E!O37+FC_TRA_ROAD_E!O37+FC_TRA_DAVI_E!O37+FC_TRA_DNAVI_E!O37+FC_TRA_PIPE_E!O37</f>
        <v>673.41363011999999</v>
      </c>
      <c r="P37" s="8">
        <f>FC_TRA_RAIL_E!P37+FC_TRA_ROAD_E!P37+FC_TRA_DAVI_E!P37+FC_TRA_DNAVI_E!P37+FC_TRA_PIPE_E!P37</f>
        <v>609.42425543999991</v>
      </c>
      <c r="Q37" s="8">
        <f>FC_TRA_RAIL_E!Q37+FC_TRA_ROAD_E!Q37+FC_TRA_DAVI_E!Q37+FC_TRA_DNAVI_E!Q37+FC_TRA_PIPE_E!Q37</f>
        <v>597.23566056000004</v>
      </c>
      <c r="R37" s="8">
        <f>FC_TRA_RAIL_E!R37+FC_TRA_ROAD_E!R37+FC_TRA_DAVI_E!R37+FC_TRA_DNAVI_E!R37+FC_TRA_PIPE_E!R37</f>
        <v>594.18851183999982</v>
      </c>
      <c r="S37" s="8">
        <f>FC_TRA_RAIL_E!S37+FC_TRA_ROAD_E!S37+FC_TRA_DAVI_E!S37+FC_TRA_DNAVI_E!S37+FC_TRA_PIPE_E!S37</f>
        <v>578.95301771999993</v>
      </c>
      <c r="T37" s="8">
        <f>FC_TRA_RAIL_E!T37+FC_TRA_ROAD_E!T37+FC_TRA_DAVI_E!T37+FC_TRA_DNAVI_E!T37+FC_TRA_PIPE_E!T37</f>
        <v>556.8218963999999</v>
      </c>
      <c r="U37" s="8">
        <f>FC_TRA_RAIL_E!U37+FC_TRA_ROAD_E!U37+FC_TRA_DAVI_E!U37+FC_TRA_DNAVI_E!U37+FC_TRA_PIPE_E!U37</f>
        <v>533.80986120000011</v>
      </c>
      <c r="V37" s="8">
        <f>FC_TRA_RAIL_E!V37+FC_TRA_ROAD_E!V37+FC_TRA_DAVI_E!V37+FC_TRA_DNAVI_E!V37+FC_TRA_PIPE_E!V37</f>
        <v>506.63575115999998</v>
      </c>
      <c r="W37" s="8">
        <f>FC_TRA_RAIL_E!W37+FC_TRA_ROAD_E!W37+FC_TRA_DAVI_E!W37+FC_TRA_DNAVI_E!W37+FC_TRA_PIPE_E!W37</f>
        <v>486.46379627999994</v>
      </c>
      <c r="X37" s="8">
        <f>FC_TRA_RAIL_E!X37+FC_TRA_ROAD_E!X37+FC_TRA_DAVI_E!X37+FC_TRA_DNAVI_E!X37+FC_TRA_PIPE_E!X37</f>
        <v>481.77706499999988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1054.7506335599999</v>
      </c>
      <c r="D43" s="8">
        <f>FC_TRA_RAIL_E!D43+FC_TRA_ROAD_E!D43+FC_TRA_DAVI_E!D43+FC_TRA_DNAVI_E!D43+FC_TRA_PIPE_E!D43</f>
        <v>1391.6410372800001</v>
      </c>
      <c r="E43" s="8">
        <f>FC_TRA_RAIL_E!E43+FC_TRA_ROAD_E!E43+FC_TRA_DAVI_E!E43+FC_TRA_DNAVI_E!E43+FC_TRA_PIPE_E!E43</f>
        <v>1492.3930881599999</v>
      </c>
      <c r="F43" s="8">
        <f>FC_TRA_RAIL_E!F43+FC_TRA_ROAD_E!F43+FC_TRA_DAVI_E!F43+FC_TRA_DNAVI_E!F43+FC_TRA_PIPE_E!F43</f>
        <v>1630.9276916399999</v>
      </c>
      <c r="G43" s="8">
        <f>FC_TRA_RAIL_E!G43+FC_TRA_ROAD_E!G43+FC_TRA_DAVI_E!G43+FC_TRA_DNAVI_E!G43+FC_TRA_PIPE_E!G43</f>
        <v>1756.8680220000001</v>
      </c>
      <c r="H43" s="8">
        <f>FC_TRA_RAIL_E!H43+FC_TRA_ROAD_E!H43+FC_TRA_DAVI_E!H43+FC_TRA_DNAVI_E!H43+FC_TRA_PIPE_E!H43</f>
        <v>1901.6994952800001</v>
      </c>
      <c r="I43" s="8">
        <f>FC_TRA_RAIL_E!I43+FC_TRA_ROAD_E!I43+FC_TRA_DAVI_E!I43+FC_TRA_DNAVI_E!I43+FC_TRA_PIPE_E!I43</f>
        <v>2096.9069939999999</v>
      </c>
      <c r="J43" s="8">
        <f>FC_TRA_RAIL_E!J43+FC_TRA_ROAD_E!J43+FC_TRA_DAVI_E!J43+FC_TRA_DNAVI_E!J43+FC_TRA_PIPE_E!J43</f>
        <v>2433.7976644799996</v>
      </c>
      <c r="K43" s="8">
        <f>FC_TRA_RAIL_E!K43+FC_TRA_ROAD_E!K43+FC_TRA_DAVI_E!K43+FC_TRA_DNAVI_E!K43+FC_TRA_PIPE_E!K43</f>
        <v>2345.6393532000006</v>
      </c>
      <c r="L43" s="8">
        <f>FC_TRA_RAIL_E!L43+FC_TRA_ROAD_E!L43+FC_TRA_DAVI_E!L43+FC_TRA_DNAVI_E!L43+FC_TRA_PIPE_E!L43</f>
        <v>2106.3524320799997</v>
      </c>
      <c r="M43" s="8">
        <f>FC_TRA_RAIL_E!M43+FC_TRA_ROAD_E!M43+FC_TRA_DAVI_E!M43+FC_TRA_DNAVI_E!M43+FC_TRA_PIPE_E!M43</f>
        <v>2257.4807751599997</v>
      </c>
      <c r="N43" s="8">
        <f>FC_TRA_RAIL_E!N43+FC_TRA_ROAD_E!N43+FC_TRA_DAVI_E!N43+FC_TRA_DNAVI_E!N43+FC_TRA_PIPE_E!N43</f>
        <v>1948.9272191999999</v>
      </c>
      <c r="O43" s="8">
        <f>FC_TRA_RAIL_E!O43+FC_TRA_ROAD_E!O43+FC_TRA_DAVI_E!O43+FC_TRA_DNAVI_E!O43+FC_TRA_PIPE_E!O43</f>
        <v>1926.8872412400001</v>
      </c>
      <c r="P43" s="8">
        <f>FC_TRA_RAIL_E!P43+FC_TRA_ROAD_E!P43+FC_TRA_DAVI_E!P43+FC_TRA_DNAVI_E!P43+FC_TRA_PIPE_E!P43</f>
        <v>1993.0061080799999</v>
      </c>
      <c r="Q43" s="8">
        <f>FC_TRA_RAIL_E!Q43+FC_TRA_ROAD_E!Q43+FC_TRA_DAVI_E!Q43+FC_TRA_DNAVI_E!Q43+FC_TRA_PIPE_E!Q43</f>
        <v>2109.50100036</v>
      </c>
      <c r="R43" s="8">
        <f>FC_TRA_RAIL_E!R43+FC_TRA_ROAD_E!R43+FC_TRA_DAVI_E!R43+FC_TRA_DNAVI_E!R43+FC_TRA_PIPE_E!R43</f>
        <v>2285.8176229199994</v>
      </c>
      <c r="S43" s="8">
        <f>FC_TRA_RAIL_E!S43+FC_TRA_ROAD_E!S43+FC_TRA_DAVI_E!S43+FC_TRA_DNAVI_E!S43+FC_TRA_PIPE_E!S43</f>
        <v>2333.0450800799999</v>
      </c>
      <c r="T43" s="8">
        <f>FC_TRA_RAIL_E!T43+FC_TRA_ROAD_E!T43+FC_TRA_DAVI_E!T43+FC_TRA_DNAVI_E!T43+FC_TRA_PIPE_E!T43</f>
        <v>2515.6996534800001</v>
      </c>
      <c r="U43" s="8">
        <f>FC_TRA_RAIL_E!U43+FC_TRA_ROAD_E!U43+FC_TRA_DAVI_E!U43+FC_TRA_DNAVI_E!U43+FC_TRA_PIPE_E!U43</f>
        <v>2551.2622293599998</v>
      </c>
      <c r="V43" s="8">
        <f>FC_TRA_RAIL_E!V43+FC_TRA_ROAD_E!V43+FC_TRA_DAVI_E!V43+FC_TRA_DNAVI_E!V43+FC_TRA_PIPE_E!V43</f>
        <v>2580.73814232</v>
      </c>
      <c r="W43" s="8">
        <f>FC_TRA_RAIL_E!W43+FC_TRA_ROAD_E!W43+FC_TRA_DAVI_E!W43+FC_TRA_DNAVI_E!W43+FC_TRA_PIPE_E!W43</f>
        <v>2419.5724207199996</v>
      </c>
      <c r="X43" s="8">
        <f>FC_TRA_RAIL_E!X43+FC_TRA_ROAD_E!X43+FC_TRA_DAVI_E!X43+FC_TRA_DNAVI_E!X43+FC_TRA_PIPE_E!X43</f>
        <v>2526.9870693600001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3.7867500000000009</v>
      </c>
      <c r="D51" s="27">
        <f>FC_TRA_RAIL_E!D51+FC_TRA_ROAD_E!D51+FC_TRA_DAVI_E!D51+FC_TRA_DNAVI_E!D51+FC_TRA_PIPE_E!D51</f>
        <v>5.6548800000000012</v>
      </c>
      <c r="E51" s="27">
        <f>FC_TRA_RAIL_E!E51+FC_TRA_ROAD_E!E51+FC_TRA_DAVI_E!E51+FC_TRA_DNAVI_E!E51+FC_TRA_PIPE_E!E51</f>
        <v>3.7867500000000014</v>
      </c>
      <c r="F51" s="27">
        <f>FC_TRA_RAIL_E!F51+FC_TRA_ROAD_E!F51+FC_TRA_DAVI_E!F51+FC_TRA_DNAVI_E!F51+FC_TRA_PIPE_E!F51</f>
        <v>3.7867500000000009</v>
      </c>
      <c r="G51" s="27">
        <f>FC_TRA_RAIL_E!G51+FC_TRA_ROAD_E!G51+FC_TRA_DAVI_E!G51+FC_TRA_DNAVI_E!G51+FC_TRA_PIPE_E!G51</f>
        <v>3.7867500000000014</v>
      </c>
      <c r="H51" s="27">
        <f>FC_TRA_RAIL_E!H51+FC_TRA_ROAD_E!H51+FC_TRA_DAVI_E!H51+FC_TRA_DNAVI_E!H51+FC_TRA_PIPE_E!H51</f>
        <v>3.7867500000000014</v>
      </c>
      <c r="I51" s="27">
        <f>FC_TRA_RAIL_E!I51+FC_TRA_ROAD_E!I51+FC_TRA_DAVI_E!I51+FC_TRA_DNAVI_E!I51+FC_TRA_PIPE_E!I51</f>
        <v>3.7867500000000014</v>
      </c>
      <c r="J51" s="27">
        <f>FC_TRA_RAIL_E!J51+FC_TRA_ROAD_E!J51+FC_TRA_DAVI_E!J51+FC_TRA_DNAVI_E!J51+FC_TRA_PIPE_E!J51</f>
        <v>3.7362600000000006</v>
      </c>
      <c r="K51" s="27">
        <f>FC_TRA_RAIL_E!K51+FC_TRA_ROAD_E!K51+FC_TRA_DAVI_E!K51+FC_TRA_DNAVI_E!K51+FC_TRA_PIPE_E!K51</f>
        <v>1.8681299999999998</v>
      </c>
      <c r="L51" s="27">
        <f>FC_TRA_RAIL_E!L51+FC_TRA_ROAD_E!L51+FC_TRA_DAVI_E!L51+FC_TRA_DNAVI_E!L51+FC_TRA_PIPE_E!L51</f>
        <v>0.20196000000000003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0.13046616</v>
      </c>
      <c r="V51" s="27">
        <f>FC_TRA_RAIL_E!V51+FC_TRA_ROAD_E!V51+FC_TRA_DAVI_E!V51+FC_TRA_DNAVI_E!V51+FC_TRA_PIPE_E!V51</f>
        <v>0.4346179200000001</v>
      </c>
      <c r="W51" s="27">
        <f>FC_TRA_RAIL_E!W51+FC_TRA_ROAD_E!W51+FC_TRA_DAVI_E!W51+FC_TRA_DNAVI_E!W51+FC_TRA_PIPE_E!W51</f>
        <v>1.2553833600000002</v>
      </c>
      <c r="X51" s="27">
        <f>FC_TRA_RAIL_E!X51+FC_TRA_ROAD_E!X51+FC_TRA_DAVI_E!X51+FC_TRA_DNAVI_E!X51+FC_TRA_PIPE_E!X51</f>
        <v>3.0720135600000016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7.9012800000000016</v>
      </c>
      <c r="I61" s="49">
        <f t="shared" si="21"/>
        <v>9.0625132799999992</v>
      </c>
      <c r="J61" s="49">
        <f t="shared" si="21"/>
        <v>5.2676049599999999</v>
      </c>
      <c r="K61" s="49">
        <f t="shared" si="21"/>
        <v>5.2676049599999999</v>
      </c>
      <c r="L61" s="49">
        <f t="shared" si="21"/>
        <v>12.857421600000002</v>
      </c>
      <c r="M61" s="49">
        <f t="shared" si="21"/>
        <v>79.975736640000008</v>
      </c>
      <c r="N61" s="49">
        <f t="shared" si="21"/>
        <v>72.810804959999999</v>
      </c>
      <c r="O61" s="49">
        <f t="shared" si="21"/>
        <v>58.480686720000008</v>
      </c>
      <c r="P61" s="49">
        <f t="shared" si="21"/>
        <v>55.846756800000009</v>
      </c>
      <c r="Q61" s="49">
        <f t="shared" si="21"/>
        <v>66.381966719999994</v>
      </c>
      <c r="R61" s="49">
        <f t="shared" si="21"/>
        <v>67.543199999999985</v>
      </c>
      <c r="S61" s="49">
        <f t="shared" si="21"/>
        <v>32.568056640000009</v>
      </c>
      <c r="T61" s="49">
        <f t="shared" si="21"/>
        <v>27.495179999999998</v>
      </c>
      <c r="U61" s="49">
        <f t="shared" si="21"/>
        <v>112.1484744</v>
      </c>
      <c r="V61" s="49">
        <f t="shared" si="21"/>
        <v>103.53302064</v>
      </c>
      <c r="W61" s="49">
        <f t="shared" si="21"/>
        <v>133.71438096</v>
      </c>
      <c r="X61" s="49">
        <f t="shared" si="21"/>
        <v>138.60297936000001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3.7949083199999998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7.5898166400000022</v>
      </c>
      <c r="M67" s="52">
        <f>FC_TRA_RAIL_E!M67+FC_TRA_ROAD_E!M67+FC_TRA_DAVI_E!M67+FC_TRA_DNAVI_E!M67+FC_TRA_PIPE_E!M67</f>
        <v>24.666776640000002</v>
      </c>
      <c r="N67" s="52">
        <f>FC_TRA_RAIL_E!N67+FC_TRA_ROAD_E!N67+FC_TRA_DAVI_E!N67+FC_TRA_DNAVI_E!N67+FC_TRA_PIPE_E!N67</f>
        <v>22.769195039999996</v>
      </c>
      <c r="O67" s="52">
        <f>FC_TRA_RAIL_E!O67+FC_TRA_ROAD_E!O67+FC_TRA_DAVI_E!O67+FC_TRA_DNAVI_E!O67+FC_TRA_PIPE_E!O67</f>
        <v>18.974286719999998</v>
      </c>
      <c r="P67" s="52">
        <f>FC_TRA_RAIL_E!P67+FC_TRA_ROAD_E!P67+FC_TRA_DAVI_E!P67+FC_TRA_DNAVI_E!P67+FC_TRA_PIPE_E!P67</f>
        <v>18.974286720000002</v>
      </c>
      <c r="Q67" s="52">
        <f>FC_TRA_RAIL_E!Q67+FC_TRA_ROAD_E!Q67+FC_TRA_DAVI_E!Q67+FC_TRA_DNAVI_E!Q67+FC_TRA_PIPE_E!Q67</f>
        <v>18.974286720000002</v>
      </c>
      <c r="R67" s="52">
        <f>FC_TRA_RAIL_E!R67+FC_TRA_ROAD_E!R67+FC_TRA_DAVI_E!R67+FC_TRA_DNAVI_E!R67+FC_TRA_PIPE_E!R67</f>
        <v>22.76919504</v>
      </c>
      <c r="S67" s="52">
        <f>FC_TRA_RAIL_E!S67+FC_TRA_ROAD_E!S67+FC_TRA_DAVI_E!S67+FC_TRA_DNAVI_E!S67+FC_TRA_PIPE_E!S67</f>
        <v>24.666776640000009</v>
      </c>
      <c r="T67" s="52">
        <f>FC_TRA_RAIL_E!T67+FC_TRA_ROAD_E!T67+FC_TRA_DAVI_E!T67+FC_TRA_DNAVI_E!T67+FC_TRA_PIPE_E!T67</f>
        <v>23.452273439999999</v>
      </c>
      <c r="U67" s="52">
        <f>FC_TRA_RAIL_E!U67+FC_TRA_ROAD_E!U67+FC_TRA_DAVI_E!U67+FC_TRA_DNAVI_E!U67+FC_TRA_PIPE_E!U67</f>
        <v>25.078407840000008</v>
      </c>
      <c r="V67" s="52">
        <f>FC_TRA_RAIL_E!V67+FC_TRA_ROAD_E!V67+FC_TRA_DAVI_E!V67+FC_TRA_DNAVI_E!V67+FC_TRA_PIPE_E!V67</f>
        <v>21.659192639999997</v>
      </c>
      <c r="W67" s="52">
        <f>FC_TRA_RAIL_E!W67+FC_TRA_ROAD_E!W67+FC_TRA_DAVI_E!W67+FC_TRA_DNAVI_E!W67+FC_TRA_PIPE_E!W67</f>
        <v>37.795135680000001</v>
      </c>
      <c r="X67" s="52">
        <f>FC_TRA_RAIL_E!X67+FC_TRA_ROAD_E!X67+FC_TRA_DAVI_E!X67+FC_TRA_DNAVI_E!X67+FC_TRA_PIPE_E!X67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7.9012800000000016</v>
      </c>
      <c r="I69" s="52">
        <f>FC_TRA_RAIL_E!I69+FC_TRA_ROAD_E!I69+FC_TRA_DAVI_E!I69+FC_TRA_DNAVI_E!I69+FC_TRA_PIPE_E!I69</f>
        <v>5.2676049599999999</v>
      </c>
      <c r="J69" s="52">
        <f>FC_TRA_RAIL_E!J69+FC_TRA_ROAD_E!J69+FC_TRA_DAVI_E!J69+FC_TRA_DNAVI_E!J69+FC_TRA_PIPE_E!J69</f>
        <v>5.2676049599999999</v>
      </c>
      <c r="K69" s="52">
        <f>FC_TRA_RAIL_E!K69+FC_TRA_ROAD_E!K69+FC_TRA_DAVI_E!K69+FC_TRA_DNAVI_E!K69+FC_TRA_PIPE_E!K69</f>
        <v>5.2676049599999999</v>
      </c>
      <c r="L69" s="52">
        <f>FC_TRA_RAIL_E!L69+FC_TRA_ROAD_E!L69+FC_TRA_DAVI_E!L69+FC_TRA_DNAVI_E!L69+FC_TRA_PIPE_E!L69</f>
        <v>5.2676049599999999</v>
      </c>
      <c r="M69" s="52">
        <f>FC_TRA_RAIL_E!M69+FC_TRA_ROAD_E!M69+FC_TRA_DAVI_E!M69+FC_TRA_DNAVI_E!M69+FC_TRA_PIPE_E!M69</f>
        <v>55.308959999999999</v>
      </c>
      <c r="N69" s="52">
        <f>FC_TRA_RAIL_E!N69+FC_TRA_ROAD_E!N69+FC_TRA_DAVI_E!N69+FC_TRA_DNAVI_E!N69+FC_TRA_PIPE_E!N69</f>
        <v>50.041609920000006</v>
      </c>
      <c r="O69" s="52">
        <f>FC_TRA_RAIL_E!O69+FC_TRA_ROAD_E!O69+FC_TRA_DAVI_E!O69+FC_TRA_DNAVI_E!O69+FC_TRA_PIPE_E!O69</f>
        <v>39.506400000000014</v>
      </c>
      <c r="P69" s="52">
        <f>FC_TRA_RAIL_E!P69+FC_TRA_ROAD_E!P69+FC_TRA_DAVI_E!P69+FC_TRA_DNAVI_E!P69+FC_TRA_PIPE_E!P69</f>
        <v>36.872470080000006</v>
      </c>
      <c r="Q69" s="52">
        <f>FC_TRA_RAIL_E!Q69+FC_TRA_ROAD_E!Q69+FC_TRA_DAVI_E!Q69+FC_TRA_DNAVI_E!Q69+FC_TRA_PIPE_E!Q69</f>
        <v>47.407679999999992</v>
      </c>
      <c r="R69" s="52">
        <f>FC_TRA_RAIL_E!R69+FC_TRA_ROAD_E!R69+FC_TRA_DAVI_E!R69+FC_TRA_DNAVI_E!R69+FC_TRA_PIPE_E!R69</f>
        <v>44.774004959999992</v>
      </c>
      <c r="S69" s="52">
        <f>FC_TRA_RAIL_E!S69+FC_TRA_ROAD_E!S69+FC_TRA_DAVI_E!S69+FC_TRA_DNAVI_E!S69+FC_TRA_PIPE_E!S69</f>
        <v>7.9012799999999981</v>
      </c>
      <c r="T69" s="52">
        <f>FC_TRA_RAIL_E!T69+FC_TRA_ROAD_E!T69+FC_TRA_DAVI_E!T69+FC_TRA_DNAVI_E!T69+FC_TRA_PIPE_E!T69</f>
        <v>4.0429065599999996</v>
      </c>
      <c r="U69" s="52">
        <f>FC_TRA_RAIL_E!U69+FC_TRA_ROAD_E!U69+FC_TRA_DAVI_E!U69+FC_TRA_DNAVI_E!U69+FC_TRA_PIPE_E!U69</f>
        <v>87.070066559999987</v>
      </c>
      <c r="V69" s="52">
        <f>FC_TRA_RAIL_E!V69+FC_TRA_ROAD_E!V69+FC_TRA_DAVI_E!V69+FC_TRA_DNAVI_E!V69+FC_TRA_PIPE_E!V69</f>
        <v>81.873828000000003</v>
      </c>
      <c r="W69" s="52">
        <f>FC_TRA_RAIL_E!W69+FC_TRA_ROAD_E!W69+FC_TRA_DAVI_E!W69+FC_TRA_DNAVI_E!W69+FC_TRA_PIPE_E!W69</f>
        <v>95.919245279999998</v>
      </c>
      <c r="X69" s="52">
        <f>FC_TRA_RAIL_E!X69+FC_TRA_ROAD_E!X69+FC_TRA_DAVI_E!X69+FC_TRA_DNAVI_E!X69+FC_TRA_PIPE_E!X69</f>
        <v>103.84958159999999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204.65320356000001</v>
      </c>
      <c r="D2" s="21">
        <f t="shared" ref="D2:X2" si="0">SUM(D3,D17,D22,D25,D26,D51,D52)</f>
        <v>210.95007335999998</v>
      </c>
      <c r="E2" s="21">
        <f t="shared" si="0"/>
        <v>220.39551143999995</v>
      </c>
      <c r="F2" s="21">
        <f t="shared" si="0"/>
        <v>251.88066071999998</v>
      </c>
      <c r="G2" s="21">
        <f t="shared" si="0"/>
        <v>258.17779727999999</v>
      </c>
      <c r="H2" s="21">
        <f t="shared" si="0"/>
        <v>258.17779727999999</v>
      </c>
      <c r="I2" s="21">
        <f t="shared" si="0"/>
        <v>226.69264799999999</v>
      </c>
      <c r="J2" s="21">
        <f t="shared" si="0"/>
        <v>245.58379092000001</v>
      </c>
      <c r="K2" s="21">
        <f t="shared" si="0"/>
        <v>245.58379091999998</v>
      </c>
      <c r="L2" s="21">
        <f t="shared" si="0"/>
        <v>229.84121628</v>
      </c>
      <c r="M2" s="21">
        <f t="shared" si="0"/>
        <v>207.80150507999997</v>
      </c>
      <c r="N2" s="21">
        <f t="shared" si="0"/>
        <v>232.98978455999998</v>
      </c>
      <c r="O2" s="21">
        <f t="shared" si="0"/>
        <v>248.73209243999997</v>
      </c>
      <c r="P2" s="21">
        <f t="shared" si="0"/>
        <v>223.54407971999998</v>
      </c>
      <c r="Q2" s="21">
        <f t="shared" si="0"/>
        <v>214.09864163999998</v>
      </c>
      <c r="R2" s="21">
        <f t="shared" si="0"/>
        <v>204.65320356000001</v>
      </c>
      <c r="S2" s="21">
        <f t="shared" si="0"/>
        <v>173.16805427999998</v>
      </c>
      <c r="T2" s="21">
        <f t="shared" si="0"/>
        <v>162.48191544000005</v>
      </c>
      <c r="U2" s="21">
        <f t="shared" si="0"/>
        <v>165.63368484</v>
      </c>
      <c r="V2" s="21">
        <f t="shared" si="0"/>
        <v>136.07854415999998</v>
      </c>
      <c r="W2" s="21">
        <f t="shared" si="0"/>
        <v>80.249144040000004</v>
      </c>
      <c r="X2" s="21">
        <f t="shared" si="0"/>
        <v>75.664873439999994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204.65320356000001</v>
      </c>
      <c r="D26" s="27">
        <f t="shared" ref="D26:W26" si="20">SUM(D27,D33)</f>
        <v>210.95007335999998</v>
      </c>
      <c r="E26" s="27">
        <f t="shared" si="20"/>
        <v>220.39551143999995</v>
      </c>
      <c r="F26" s="27">
        <f t="shared" si="20"/>
        <v>251.88066071999998</v>
      </c>
      <c r="G26" s="27">
        <f t="shared" si="20"/>
        <v>258.17779727999999</v>
      </c>
      <c r="H26" s="27">
        <f t="shared" si="20"/>
        <v>258.17779727999999</v>
      </c>
      <c r="I26" s="27">
        <f t="shared" si="20"/>
        <v>226.69264799999999</v>
      </c>
      <c r="J26" s="27">
        <f t="shared" si="20"/>
        <v>245.58379092000001</v>
      </c>
      <c r="K26" s="27">
        <f t="shared" si="20"/>
        <v>245.58379091999998</v>
      </c>
      <c r="L26" s="27">
        <f t="shared" si="20"/>
        <v>229.84121628</v>
      </c>
      <c r="M26" s="27">
        <f t="shared" si="20"/>
        <v>207.80150507999997</v>
      </c>
      <c r="N26" s="27">
        <f t="shared" si="20"/>
        <v>232.98978455999998</v>
      </c>
      <c r="O26" s="27">
        <f t="shared" si="20"/>
        <v>248.73209243999997</v>
      </c>
      <c r="P26" s="27">
        <f t="shared" si="20"/>
        <v>223.54407971999998</v>
      </c>
      <c r="Q26" s="27">
        <f t="shared" si="20"/>
        <v>214.09864163999998</v>
      </c>
      <c r="R26" s="27">
        <f t="shared" si="20"/>
        <v>204.65320356000001</v>
      </c>
      <c r="S26" s="27">
        <f t="shared" si="20"/>
        <v>173.16805427999998</v>
      </c>
      <c r="T26" s="27">
        <f t="shared" si="20"/>
        <v>162.48191544000005</v>
      </c>
      <c r="U26" s="27">
        <f t="shared" si="20"/>
        <v>165.63368484</v>
      </c>
      <c r="V26" s="27">
        <f t="shared" si="20"/>
        <v>136.07854415999998</v>
      </c>
      <c r="W26" s="27">
        <f t="shared" si="20"/>
        <v>80.249144040000004</v>
      </c>
      <c r="X26" s="27">
        <f t="shared" ref="X26" si="21">SUM(X27,X33)</f>
        <v>75.664873439999994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204.65320356000001</v>
      </c>
      <c r="D33" s="19">
        <f t="shared" ref="D33:W33" si="26">SUM(D34:D50)</f>
        <v>210.95007335999998</v>
      </c>
      <c r="E33" s="19">
        <f t="shared" si="26"/>
        <v>220.39551143999995</v>
      </c>
      <c r="F33" s="19">
        <f t="shared" si="26"/>
        <v>251.88066071999998</v>
      </c>
      <c r="G33" s="19">
        <f t="shared" si="26"/>
        <v>258.17779727999999</v>
      </c>
      <c r="H33" s="19">
        <f t="shared" si="26"/>
        <v>258.17779727999999</v>
      </c>
      <c r="I33" s="19">
        <f t="shared" si="26"/>
        <v>226.69264799999999</v>
      </c>
      <c r="J33" s="19">
        <f t="shared" si="26"/>
        <v>245.58379092000001</v>
      </c>
      <c r="K33" s="19">
        <f t="shared" si="26"/>
        <v>245.58379091999998</v>
      </c>
      <c r="L33" s="19">
        <f t="shared" si="26"/>
        <v>229.84121628</v>
      </c>
      <c r="M33" s="19">
        <f t="shared" si="26"/>
        <v>207.80150507999997</v>
      </c>
      <c r="N33" s="19">
        <f t="shared" si="26"/>
        <v>232.98978455999998</v>
      </c>
      <c r="O33" s="19">
        <f t="shared" si="26"/>
        <v>248.73209243999997</v>
      </c>
      <c r="P33" s="19">
        <f t="shared" si="26"/>
        <v>223.54407971999998</v>
      </c>
      <c r="Q33" s="19">
        <f t="shared" si="26"/>
        <v>214.09864163999998</v>
      </c>
      <c r="R33" s="19">
        <f t="shared" si="26"/>
        <v>204.65320356000001</v>
      </c>
      <c r="S33" s="19">
        <f t="shared" si="26"/>
        <v>173.16805427999998</v>
      </c>
      <c r="T33" s="19">
        <f t="shared" si="26"/>
        <v>162.48191544000005</v>
      </c>
      <c r="U33" s="19">
        <f t="shared" si="26"/>
        <v>165.63368484</v>
      </c>
      <c r="V33" s="19">
        <f t="shared" si="26"/>
        <v>136.07854415999998</v>
      </c>
      <c r="W33" s="19">
        <f t="shared" si="26"/>
        <v>80.249144040000004</v>
      </c>
      <c r="X33" s="19">
        <f t="shared" ref="X33" si="27">SUM(X34:X50)</f>
        <v>75.664873439999994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204.65320356000001</v>
      </c>
      <c r="D43" s="8">
        <f>FC_TRA_RAIL_MTU_E!D43+FC_TRA_RAIL_CPT_E!D43+FC_TRA_RAIL_HST_E!D43+FC_TRA_RAIL_FRT_E!D43</f>
        <v>210.95007335999998</v>
      </c>
      <c r="E43" s="8">
        <f>FC_TRA_RAIL_MTU_E!E43+FC_TRA_RAIL_CPT_E!E43+FC_TRA_RAIL_HST_E!E43+FC_TRA_RAIL_FRT_E!E43</f>
        <v>220.39551143999995</v>
      </c>
      <c r="F43" s="8">
        <f>FC_TRA_RAIL_MTU_E!F43+FC_TRA_RAIL_CPT_E!F43+FC_TRA_RAIL_HST_E!F43+FC_TRA_RAIL_FRT_E!F43</f>
        <v>251.88066071999998</v>
      </c>
      <c r="G43" s="8">
        <f>FC_TRA_RAIL_MTU_E!G43+FC_TRA_RAIL_CPT_E!G43+FC_TRA_RAIL_HST_E!G43+FC_TRA_RAIL_FRT_E!G43</f>
        <v>258.17779727999999</v>
      </c>
      <c r="H43" s="8">
        <f>FC_TRA_RAIL_MTU_E!H43+FC_TRA_RAIL_CPT_E!H43+FC_TRA_RAIL_HST_E!H43+FC_TRA_RAIL_FRT_E!H43</f>
        <v>258.17779727999999</v>
      </c>
      <c r="I43" s="8">
        <f>FC_TRA_RAIL_MTU_E!I43+FC_TRA_RAIL_CPT_E!I43+FC_TRA_RAIL_HST_E!I43+FC_TRA_RAIL_FRT_E!I43</f>
        <v>226.69264799999999</v>
      </c>
      <c r="J43" s="8">
        <f>FC_TRA_RAIL_MTU_E!J43+FC_TRA_RAIL_CPT_E!J43+FC_TRA_RAIL_HST_E!J43+FC_TRA_RAIL_FRT_E!J43</f>
        <v>245.58379092000001</v>
      </c>
      <c r="K43" s="8">
        <f>FC_TRA_RAIL_MTU_E!K43+FC_TRA_RAIL_CPT_E!K43+FC_TRA_RAIL_HST_E!K43+FC_TRA_RAIL_FRT_E!K43</f>
        <v>245.58379091999998</v>
      </c>
      <c r="L43" s="8">
        <f>FC_TRA_RAIL_MTU_E!L43+FC_TRA_RAIL_CPT_E!L43+FC_TRA_RAIL_HST_E!L43+FC_TRA_RAIL_FRT_E!L43</f>
        <v>229.84121628</v>
      </c>
      <c r="M43" s="8">
        <f>FC_TRA_RAIL_MTU_E!M43+FC_TRA_RAIL_CPT_E!M43+FC_TRA_RAIL_HST_E!M43+FC_TRA_RAIL_FRT_E!M43</f>
        <v>207.80150507999997</v>
      </c>
      <c r="N43" s="8">
        <f>FC_TRA_RAIL_MTU_E!N43+FC_TRA_RAIL_CPT_E!N43+FC_TRA_RAIL_HST_E!N43+FC_TRA_RAIL_FRT_E!N43</f>
        <v>232.98978455999998</v>
      </c>
      <c r="O43" s="8">
        <f>FC_TRA_RAIL_MTU_E!O43+FC_TRA_RAIL_CPT_E!O43+FC_TRA_RAIL_HST_E!O43+FC_TRA_RAIL_FRT_E!O43</f>
        <v>248.73209243999997</v>
      </c>
      <c r="P43" s="8">
        <f>FC_TRA_RAIL_MTU_E!P43+FC_TRA_RAIL_CPT_E!P43+FC_TRA_RAIL_HST_E!P43+FC_TRA_RAIL_FRT_E!P43</f>
        <v>223.54407971999998</v>
      </c>
      <c r="Q43" s="8">
        <f>FC_TRA_RAIL_MTU_E!Q43+FC_TRA_RAIL_CPT_E!Q43+FC_TRA_RAIL_HST_E!Q43+FC_TRA_RAIL_FRT_E!Q43</f>
        <v>214.09864163999998</v>
      </c>
      <c r="R43" s="8">
        <f>FC_TRA_RAIL_MTU_E!R43+FC_TRA_RAIL_CPT_E!R43+FC_TRA_RAIL_HST_E!R43+FC_TRA_RAIL_FRT_E!R43</f>
        <v>204.65320356000001</v>
      </c>
      <c r="S43" s="8">
        <f>FC_TRA_RAIL_MTU_E!S43+FC_TRA_RAIL_CPT_E!S43+FC_TRA_RAIL_HST_E!S43+FC_TRA_RAIL_FRT_E!S43</f>
        <v>173.16805427999998</v>
      </c>
      <c r="T43" s="8">
        <f>FC_TRA_RAIL_MTU_E!T43+FC_TRA_RAIL_CPT_E!T43+FC_TRA_RAIL_HST_E!T43+FC_TRA_RAIL_FRT_E!T43</f>
        <v>162.48191544000005</v>
      </c>
      <c r="U43" s="8">
        <f>FC_TRA_RAIL_MTU_E!U43+FC_TRA_RAIL_CPT_E!U43+FC_TRA_RAIL_HST_E!U43+FC_TRA_RAIL_FRT_E!U43</f>
        <v>165.63368484</v>
      </c>
      <c r="V43" s="8">
        <f>FC_TRA_RAIL_MTU_E!V43+FC_TRA_RAIL_CPT_E!V43+FC_TRA_RAIL_HST_E!V43+FC_TRA_RAIL_FRT_E!V43</f>
        <v>136.07854415999998</v>
      </c>
      <c r="W43" s="8">
        <f>FC_TRA_RAIL_MTU_E!W43+FC_TRA_RAIL_CPT_E!W43+FC_TRA_RAIL_HST_E!W43+FC_TRA_RAIL_FRT_E!W43</f>
        <v>80.249144040000004</v>
      </c>
      <c r="X43" s="8">
        <f>FC_TRA_RAIL_MTU_E!X43+FC_TRA_RAIL_CPT_E!X43+FC_TRA_RAIL_HST_E!X43+FC_TRA_RAIL_FRT_E!X43</f>
        <v>75.664873439999994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5.2676049599999999</v>
      </c>
      <c r="O61" s="49">
        <f t="shared" si="31"/>
        <v>5.2676049599999999</v>
      </c>
      <c r="P61" s="49">
        <f t="shared" si="31"/>
        <v>2.63367504</v>
      </c>
      <c r="Q61" s="49">
        <f t="shared" si="31"/>
        <v>5.2676049599999999</v>
      </c>
      <c r="R61" s="49">
        <f t="shared" si="31"/>
        <v>5.2676049599999999</v>
      </c>
      <c r="S61" s="49">
        <f t="shared" si="31"/>
        <v>5.267604959999999</v>
      </c>
      <c r="T61" s="49">
        <f t="shared" si="31"/>
        <v>2.0780366399999997</v>
      </c>
      <c r="U61" s="49">
        <f t="shared" si="31"/>
        <v>5.5523059200000011</v>
      </c>
      <c r="V61" s="49">
        <f t="shared" si="31"/>
        <v>3.9218385600000003</v>
      </c>
      <c r="W61" s="49">
        <f t="shared" si="31"/>
        <v>3.0075840000000009</v>
      </c>
      <c r="X61" s="49">
        <f t="shared" si="31"/>
        <v>2.7088646400000003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5.2676049599999999</v>
      </c>
      <c r="O69" s="52">
        <f>FC_TRA_RAIL_MTU_E!O69+FC_TRA_RAIL_CPT_E!O69+FC_TRA_RAIL_HST_E!O69+FC_TRA_RAIL_FRT_E!O69</f>
        <v>5.2676049599999999</v>
      </c>
      <c r="P69" s="52">
        <f>FC_TRA_RAIL_MTU_E!P69+FC_TRA_RAIL_CPT_E!P69+FC_TRA_RAIL_HST_E!P69+FC_TRA_RAIL_FRT_E!P69</f>
        <v>2.63367504</v>
      </c>
      <c r="Q69" s="52">
        <f>FC_TRA_RAIL_MTU_E!Q69+FC_TRA_RAIL_CPT_E!Q69+FC_TRA_RAIL_HST_E!Q69+FC_TRA_RAIL_FRT_E!Q69</f>
        <v>5.2676049599999999</v>
      </c>
      <c r="R69" s="52">
        <f>FC_TRA_RAIL_MTU_E!R69+FC_TRA_RAIL_CPT_E!R69+FC_TRA_RAIL_HST_E!R69+FC_TRA_RAIL_FRT_E!R69</f>
        <v>5.2676049599999999</v>
      </c>
      <c r="S69" s="52">
        <f>FC_TRA_RAIL_MTU_E!S69+FC_TRA_RAIL_CPT_E!S69+FC_TRA_RAIL_HST_E!S69+FC_TRA_RAIL_FRT_E!S69</f>
        <v>5.267604959999999</v>
      </c>
      <c r="T69" s="52">
        <f>FC_TRA_RAIL_MTU_E!T69+FC_TRA_RAIL_CPT_E!T69+FC_TRA_RAIL_HST_E!T69+FC_TRA_RAIL_FRT_E!T69</f>
        <v>2.0780366399999997</v>
      </c>
      <c r="U69" s="52">
        <f>FC_TRA_RAIL_MTU_E!U69+FC_TRA_RAIL_CPT_E!U69+FC_TRA_RAIL_HST_E!U69+FC_TRA_RAIL_FRT_E!U69</f>
        <v>5.5523059200000011</v>
      </c>
      <c r="V69" s="52">
        <f>FC_TRA_RAIL_MTU_E!V69+FC_TRA_RAIL_CPT_E!V69+FC_TRA_RAIL_HST_E!V69+FC_TRA_RAIL_FRT_E!V69</f>
        <v>3.9218385600000003</v>
      </c>
      <c r="W69" s="52">
        <f>FC_TRA_RAIL_MTU_E!W69+FC_TRA_RAIL_CPT_E!W69+FC_TRA_RAIL_HST_E!W69+FC_TRA_RAIL_FRT_E!W69</f>
        <v>3.0075840000000009</v>
      </c>
      <c r="X69" s="52">
        <f>FC_TRA_RAIL_MTU_E!X69+FC_TRA_RAIL_CPT_E!X69+FC_TRA_RAIL_HST_E!X69+FC_TRA_RAIL_FRT_E!X69</f>
        <v>2.7088646400000003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38.324077059151577</v>
      </c>
      <c r="D2" s="21">
        <f t="shared" ref="D2:X2" si="0">SUM(D3,D17,D22,D25,D26,D51,D52)</f>
        <v>35.709781582507446</v>
      </c>
      <c r="E2" s="21">
        <f t="shared" si="0"/>
        <v>37.825552720705197</v>
      </c>
      <c r="F2" s="21">
        <f t="shared" si="0"/>
        <v>37.785780128505763</v>
      </c>
      <c r="G2" s="21">
        <f t="shared" si="0"/>
        <v>37.525716092491876</v>
      </c>
      <c r="H2" s="21">
        <f t="shared" si="0"/>
        <v>37.376746346771412</v>
      </c>
      <c r="I2" s="21">
        <f t="shared" si="0"/>
        <v>35.819250702415729</v>
      </c>
      <c r="J2" s="21">
        <f t="shared" si="0"/>
        <v>35.854474167384396</v>
      </c>
      <c r="K2" s="21">
        <f t="shared" si="0"/>
        <v>33.672973903173244</v>
      </c>
      <c r="L2" s="21">
        <f t="shared" si="0"/>
        <v>28.177459522469114</v>
      </c>
      <c r="M2" s="21">
        <f t="shared" si="0"/>
        <v>23.396912930076141</v>
      </c>
      <c r="N2" s="21">
        <f t="shared" si="0"/>
        <v>22.725447123385894</v>
      </c>
      <c r="O2" s="21">
        <f t="shared" si="0"/>
        <v>21.514114095761009</v>
      </c>
      <c r="P2" s="21">
        <f t="shared" si="0"/>
        <v>21.105656480336958</v>
      </c>
      <c r="Q2" s="21">
        <f t="shared" si="0"/>
        <v>18.070045293452651</v>
      </c>
      <c r="R2" s="21">
        <f t="shared" si="0"/>
        <v>9.1369392383792487</v>
      </c>
      <c r="S2" s="21">
        <f t="shared" si="0"/>
        <v>8.6447730603130548</v>
      </c>
      <c r="T2" s="21">
        <f t="shared" si="0"/>
        <v>8.8940766706675625</v>
      </c>
      <c r="U2" s="21">
        <f t="shared" si="0"/>
        <v>7.8883220916252679</v>
      </c>
      <c r="V2" s="21">
        <f t="shared" si="0"/>
        <v>7.7644540191588449</v>
      </c>
      <c r="W2" s="21">
        <f t="shared" si="0"/>
        <v>6.0743028036112507</v>
      </c>
      <c r="X2" s="21">
        <f t="shared" si="0"/>
        <v>5.1652046825968032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38.324077059151577</v>
      </c>
      <c r="D26" s="27">
        <f t="shared" si="9"/>
        <v>35.709781582507446</v>
      </c>
      <c r="E26" s="27">
        <f t="shared" si="9"/>
        <v>37.825552720705197</v>
      </c>
      <c r="F26" s="27">
        <f t="shared" si="9"/>
        <v>37.785780128505763</v>
      </c>
      <c r="G26" s="27">
        <f t="shared" si="9"/>
        <v>37.525716092491876</v>
      </c>
      <c r="H26" s="27">
        <f t="shared" si="9"/>
        <v>37.376746346771412</v>
      </c>
      <c r="I26" s="27">
        <f t="shared" si="9"/>
        <v>35.819250702415729</v>
      </c>
      <c r="J26" s="27">
        <f t="shared" si="9"/>
        <v>35.854474167384396</v>
      </c>
      <c r="K26" s="27">
        <f t="shared" si="9"/>
        <v>33.672973903173244</v>
      </c>
      <c r="L26" s="27">
        <f t="shared" si="9"/>
        <v>28.177459522469114</v>
      </c>
      <c r="M26" s="27">
        <f t="shared" si="9"/>
        <v>23.396912930076141</v>
      </c>
      <c r="N26" s="27">
        <f t="shared" si="9"/>
        <v>22.725447123385894</v>
      </c>
      <c r="O26" s="27">
        <f t="shared" si="9"/>
        <v>21.514114095761009</v>
      </c>
      <c r="P26" s="27">
        <f t="shared" si="9"/>
        <v>21.105656480336958</v>
      </c>
      <c r="Q26" s="27">
        <f t="shared" si="9"/>
        <v>18.070045293452651</v>
      </c>
      <c r="R26" s="27">
        <f t="shared" si="9"/>
        <v>9.1369392383792487</v>
      </c>
      <c r="S26" s="27">
        <f t="shared" si="9"/>
        <v>8.6447730603130548</v>
      </c>
      <c r="T26" s="27">
        <f t="shared" si="9"/>
        <v>8.8940766706675625</v>
      </c>
      <c r="U26" s="27">
        <f t="shared" si="9"/>
        <v>7.8883220916252679</v>
      </c>
      <c r="V26" s="27">
        <f t="shared" si="9"/>
        <v>7.7644540191588449</v>
      </c>
      <c r="W26" s="27">
        <f t="shared" si="9"/>
        <v>6.0743028036112507</v>
      </c>
      <c r="X26" s="27">
        <f t="shared" si="9"/>
        <v>5.1652046825968032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38.324077059151577</v>
      </c>
      <c r="D33" s="19">
        <f t="shared" si="11"/>
        <v>35.709781582507446</v>
      </c>
      <c r="E33" s="19">
        <f t="shared" si="11"/>
        <v>37.825552720705197</v>
      </c>
      <c r="F33" s="19">
        <f t="shared" si="11"/>
        <v>37.785780128505763</v>
      </c>
      <c r="G33" s="19">
        <f t="shared" si="11"/>
        <v>37.525716092491876</v>
      </c>
      <c r="H33" s="19">
        <f t="shared" si="11"/>
        <v>37.376746346771412</v>
      </c>
      <c r="I33" s="19">
        <f t="shared" si="11"/>
        <v>35.819250702415729</v>
      </c>
      <c r="J33" s="19">
        <f t="shared" si="11"/>
        <v>35.854474167384396</v>
      </c>
      <c r="K33" s="19">
        <f t="shared" si="11"/>
        <v>33.672973903173244</v>
      </c>
      <c r="L33" s="19">
        <f t="shared" si="11"/>
        <v>28.177459522469114</v>
      </c>
      <c r="M33" s="19">
        <f t="shared" si="11"/>
        <v>23.396912930076141</v>
      </c>
      <c r="N33" s="19">
        <f t="shared" si="11"/>
        <v>22.725447123385894</v>
      </c>
      <c r="O33" s="19">
        <f t="shared" si="11"/>
        <v>21.514114095761009</v>
      </c>
      <c r="P33" s="19">
        <f t="shared" si="11"/>
        <v>21.105656480336958</v>
      </c>
      <c r="Q33" s="19">
        <f t="shared" si="11"/>
        <v>18.070045293452651</v>
      </c>
      <c r="R33" s="19">
        <f t="shared" si="11"/>
        <v>9.1369392383792487</v>
      </c>
      <c r="S33" s="19">
        <f t="shared" si="11"/>
        <v>8.6447730603130548</v>
      </c>
      <c r="T33" s="19">
        <f t="shared" si="11"/>
        <v>8.8940766706675625</v>
      </c>
      <c r="U33" s="19">
        <f t="shared" si="11"/>
        <v>7.8883220916252679</v>
      </c>
      <c r="V33" s="19">
        <f t="shared" si="11"/>
        <v>7.7644540191588449</v>
      </c>
      <c r="W33" s="19">
        <f t="shared" si="11"/>
        <v>6.0743028036112507</v>
      </c>
      <c r="X33" s="19">
        <f t="shared" si="11"/>
        <v>5.1652046825968032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38.324077059151577</v>
      </c>
      <c r="D43" s="8">
        <v>35.709781582507446</v>
      </c>
      <c r="E43" s="8">
        <v>37.825552720705197</v>
      </c>
      <c r="F43" s="8">
        <v>37.785780128505763</v>
      </c>
      <c r="G43" s="8">
        <v>37.525716092491876</v>
      </c>
      <c r="H43" s="8">
        <v>37.376746346771412</v>
      </c>
      <c r="I43" s="8">
        <v>35.819250702415729</v>
      </c>
      <c r="J43" s="8">
        <v>35.854474167384396</v>
      </c>
      <c r="K43" s="8">
        <v>33.672973903173244</v>
      </c>
      <c r="L43" s="8">
        <v>28.177459522469114</v>
      </c>
      <c r="M43" s="8">
        <v>23.396912930076141</v>
      </c>
      <c r="N43" s="8">
        <v>22.725447123385894</v>
      </c>
      <c r="O43" s="8">
        <v>21.514114095761009</v>
      </c>
      <c r="P43" s="8">
        <v>21.105656480336958</v>
      </c>
      <c r="Q43" s="8">
        <v>18.070045293452651</v>
      </c>
      <c r="R43" s="8">
        <v>9.1369392383792487</v>
      </c>
      <c r="S43" s="8">
        <v>8.6447730603130548</v>
      </c>
      <c r="T43" s="8">
        <v>8.8940766706675625</v>
      </c>
      <c r="U43" s="8">
        <v>7.8883220916252679</v>
      </c>
      <c r="V43" s="8">
        <v>7.7644540191588449</v>
      </c>
      <c r="W43" s="8">
        <v>6.0743028036112507</v>
      </c>
      <c r="X43" s="8">
        <v>5.1652046825968032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0.51379367645424667</v>
      </c>
      <c r="O61" s="49">
        <f t="shared" si="13"/>
        <v>0.45562216362640834</v>
      </c>
      <c r="P61" s="49">
        <f t="shared" si="13"/>
        <v>0.24865539156617883</v>
      </c>
      <c r="Q61" s="49">
        <f t="shared" si="13"/>
        <v>0.44458880956035118</v>
      </c>
      <c r="R61" s="49">
        <f t="shared" si="13"/>
        <v>0.23517729316753408</v>
      </c>
      <c r="S61" s="49">
        <f t="shared" si="13"/>
        <v>0.26296564709879483</v>
      </c>
      <c r="T61" s="49">
        <f t="shared" si="13"/>
        <v>0.11374938035760272</v>
      </c>
      <c r="U61" s="49">
        <f t="shared" si="13"/>
        <v>0.26442916783809062</v>
      </c>
      <c r="V61" s="49">
        <f t="shared" si="13"/>
        <v>0.22377469833804361</v>
      </c>
      <c r="W61" s="49">
        <f t="shared" si="13"/>
        <v>0.22765321850897519</v>
      </c>
      <c r="X61" s="49">
        <f t="shared" si="13"/>
        <v>0.18491857168232786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0.51379367645424667</v>
      </c>
      <c r="O69" s="52">
        <v>0.45562216362640834</v>
      </c>
      <c r="P69" s="52">
        <v>0.24865539156617883</v>
      </c>
      <c r="Q69" s="52">
        <v>0.44458880956035118</v>
      </c>
      <c r="R69" s="52">
        <v>0.23517729316753408</v>
      </c>
      <c r="S69" s="52">
        <v>0.26296564709879483</v>
      </c>
      <c r="T69" s="52">
        <v>0.11374938035760272</v>
      </c>
      <c r="U69" s="52">
        <v>0.26442916783809062</v>
      </c>
      <c r="V69" s="52">
        <v>0.22377469833804361</v>
      </c>
      <c r="W69" s="52">
        <v>0.22765321850897519</v>
      </c>
      <c r="X69" s="52">
        <v>0.18491857168232786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166.32912650084842</v>
      </c>
      <c r="D2" s="21">
        <f t="shared" ref="D2:X2" si="0">SUM(D3,D17,D22,D25,D26,D51,D52)</f>
        <v>175.24029177749253</v>
      </c>
      <c r="E2" s="21">
        <f t="shared" si="0"/>
        <v>182.56995871929476</v>
      </c>
      <c r="F2" s="21">
        <f t="shared" si="0"/>
        <v>214.09488059149422</v>
      </c>
      <c r="G2" s="21">
        <f t="shared" si="0"/>
        <v>220.65208118750812</v>
      </c>
      <c r="H2" s="21">
        <f t="shared" si="0"/>
        <v>220.80105093322859</v>
      </c>
      <c r="I2" s="21">
        <f t="shared" si="0"/>
        <v>190.87339729758426</v>
      </c>
      <c r="J2" s="21">
        <f t="shared" si="0"/>
        <v>209.7293167526156</v>
      </c>
      <c r="K2" s="21">
        <f t="shared" si="0"/>
        <v>211.91081701682674</v>
      </c>
      <c r="L2" s="21">
        <f t="shared" si="0"/>
        <v>201.66375675753088</v>
      </c>
      <c r="M2" s="21">
        <f t="shared" si="0"/>
        <v>184.40459214992384</v>
      </c>
      <c r="N2" s="21">
        <f t="shared" si="0"/>
        <v>210.26433743661408</v>
      </c>
      <c r="O2" s="21">
        <f t="shared" si="0"/>
        <v>227.21797834423896</v>
      </c>
      <c r="P2" s="21">
        <f t="shared" si="0"/>
        <v>202.43842323966302</v>
      </c>
      <c r="Q2" s="21">
        <f t="shared" si="0"/>
        <v>196.02859634654735</v>
      </c>
      <c r="R2" s="21">
        <f t="shared" si="0"/>
        <v>195.51626432162075</v>
      </c>
      <c r="S2" s="21">
        <f t="shared" si="0"/>
        <v>164.52328121968694</v>
      </c>
      <c r="T2" s="21">
        <f t="shared" si="0"/>
        <v>153.58783876933248</v>
      </c>
      <c r="U2" s="21">
        <f t="shared" si="0"/>
        <v>157.74536274837473</v>
      </c>
      <c r="V2" s="21">
        <f t="shared" si="0"/>
        <v>128.31409014084113</v>
      </c>
      <c r="W2" s="21">
        <f t="shared" si="0"/>
        <v>74.174841236388758</v>
      </c>
      <c r="X2" s="21">
        <f t="shared" si="0"/>
        <v>70.499668757403185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166.32912650084842</v>
      </c>
      <c r="D26" s="27">
        <f t="shared" si="9"/>
        <v>175.24029177749253</v>
      </c>
      <c r="E26" s="27">
        <f t="shared" si="9"/>
        <v>182.56995871929476</v>
      </c>
      <c r="F26" s="27">
        <f t="shared" si="9"/>
        <v>214.09488059149422</v>
      </c>
      <c r="G26" s="27">
        <f t="shared" si="9"/>
        <v>220.65208118750812</v>
      </c>
      <c r="H26" s="27">
        <f t="shared" si="9"/>
        <v>220.80105093322859</v>
      </c>
      <c r="I26" s="27">
        <f t="shared" si="9"/>
        <v>190.87339729758426</v>
      </c>
      <c r="J26" s="27">
        <f t="shared" si="9"/>
        <v>209.7293167526156</v>
      </c>
      <c r="K26" s="27">
        <f t="shared" si="9"/>
        <v>211.91081701682674</v>
      </c>
      <c r="L26" s="27">
        <f t="shared" si="9"/>
        <v>201.66375675753088</v>
      </c>
      <c r="M26" s="27">
        <f t="shared" si="9"/>
        <v>184.40459214992384</v>
      </c>
      <c r="N26" s="27">
        <f t="shared" si="9"/>
        <v>210.26433743661408</v>
      </c>
      <c r="O26" s="27">
        <f t="shared" si="9"/>
        <v>227.21797834423896</v>
      </c>
      <c r="P26" s="27">
        <f t="shared" si="9"/>
        <v>202.43842323966302</v>
      </c>
      <c r="Q26" s="27">
        <f t="shared" si="9"/>
        <v>196.02859634654735</v>
      </c>
      <c r="R26" s="27">
        <f t="shared" si="9"/>
        <v>195.51626432162075</v>
      </c>
      <c r="S26" s="27">
        <f t="shared" si="9"/>
        <v>164.52328121968694</v>
      </c>
      <c r="T26" s="27">
        <f t="shared" si="9"/>
        <v>153.58783876933248</v>
      </c>
      <c r="U26" s="27">
        <f t="shared" si="9"/>
        <v>157.74536274837473</v>
      </c>
      <c r="V26" s="27">
        <f t="shared" si="9"/>
        <v>128.31409014084113</v>
      </c>
      <c r="W26" s="27">
        <f t="shared" si="9"/>
        <v>74.174841236388758</v>
      </c>
      <c r="X26" s="27">
        <f t="shared" si="9"/>
        <v>70.499668757403185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166.32912650084842</v>
      </c>
      <c r="D33" s="19">
        <f t="shared" si="11"/>
        <v>175.24029177749253</v>
      </c>
      <c r="E33" s="19">
        <f t="shared" si="11"/>
        <v>182.56995871929476</v>
      </c>
      <c r="F33" s="19">
        <f t="shared" si="11"/>
        <v>214.09488059149422</v>
      </c>
      <c r="G33" s="19">
        <f t="shared" si="11"/>
        <v>220.65208118750812</v>
      </c>
      <c r="H33" s="19">
        <f t="shared" si="11"/>
        <v>220.80105093322859</v>
      </c>
      <c r="I33" s="19">
        <f t="shared" si="11"/>
        <v>190.87339729758426</v>
      </c>
      <c r="J33" s="19">
        <f t="shared" si="11"/>
        <v>209.7293167526156</v>
      </c>
      <c r="K33" s="19">
        <f t="shared" si="11"/>
        <v>211.91081701682674</v>
      </c>
      <c r="L33" s="19">
        <f t="shared" si="11"/>
        <v>201.66375675753088</v>
      </c>
      <c r="M33" s="19">
        <f t="shared" si="11"/>
        <v>184.40459214992384</v>
      </c>
      <c r="N33" s="19">
        <f t="shared" si="11"/>
        <v>210.26433743661408</v>
      </c>
      <c r="O33" s="19">
        <f t="shared" si="11"/>
        <v>227.21797834423896</v>
      </c>
      <c r="P33" s="19">
        <f t="shared" si="11"/>
        <v>202.43842323966302</v>
      </c>
      <c r="Q33" s="19">
        <f t="shared" si="11"/>
        <v>196.02859634654735</v>
      </c>
      <c r="R33" s="19">
        <f t="shared" si="11"/>
        <v>195.51626432162075</v>
      </c>
      <c r="S33" s="19">
        <f t="shared" si="11"/>
        <v>164.52328121968694</v>
      </c>
      <c r="T33" s="19">
        <f t="shared" si="11"/>
        <v>153.58783876933248</v>
      </c>
      <c r="U33" s="19">
        <f t="shared" si="11"/>
        <v>157.74536274837473</v>
      </c>
      <c r="V33" s="19">
        <f t="shared" si="11"/>
        <v>128.31409014084113</v>
      </c>
      <c r="W33" s="19">
        <f t="shared" si="11"/>
        <v>74.174841236388758</v>
      </c>
      <c r="X33" s="19">
        <f t="shared" si="11"/>
        <v>70.499668757403185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166.32912650084842</v>
      </c>
      <c r="D43" s="8">
        <v>175.24029177749253</v>
      </c>
      <c r="E43" s="8">
        <v>182.56995871929476</v>
      </c>
      <c r="F43" s="8">
        <v>214.09488059149422</v>
      </c>
      <c r="G43" s="8">
        <v>220.65208118750812</v>
      </c>
      <c r="H43" s="8">
        <v>220.80105093322859</v>
      </c>
      <c r="I43" s="8">
        <v>190.87339729758426</v>
      </c>
      <c r="J43" s="8">
        <v>209.7293167526156</v>
      </c>
      <c r="K43" s="8">
        <v>211.91081701682674</v>
      </c>
      <c r="L43" s="8">
        <v>201.66375675753088</v>
      </c>
      <c r="M43" s="8">
        <v>184.40459214992384</v>
      </c>
      <c r="N43" s="8">
        <v>210.26433743661408</v>
      </c>
      <c r="O43" s="8">
        <v>227.21797834423896</v>
      </c>
      <c r="P43" s="8">
        <v>202.43842323966302</v>
      </c>
      <c r="Q43" s="8">
        <v>196.02859634654735</v>
      </c>
      <c r="R43" s="8">
        <v>195.51626432162075</v>
      </c>
      <c r="S43" s="8">
        <v>164.52328121968694</v>
      </c>
      <c r="T43" s="8">
        <v>153.58783876933248</v>
      </c>
      <c r="U43" s="8">
        <v>157.74536274837473</v>
      </c>
      <c r="V43" s="8">
        <v>128.31409014084113</v>
      </c>
      <c r="W43" s="8">
        <v>74.174841236388758</v>
      </c>
      <c r="X43" s="8">
        <v>70.499668757403185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4.7538112835457529</v>
      </c>
      <c r="O61" s="49">
        <f t="shared" si="13"/>
        <v>4.8119827963735915</v>
      </c>
      <c r="P61" s="49">
        <f t="shared" si="13"/>
        <v>2.3850196484338211</v>
      </c>
      <c r="Q61" s="49">
        <f t="shared" si="13"/>
        <v>4.8230161504396492</v>
      </c>
      <c r="R61" s="49">
        <f t="shared" si="13"/>
        <v>5.0324276668324659</v>
      </c>
      <c r="S61" s="49">
        <f t="shared" si="13"/>
        <v>5.0046393129012046</v>
      </c>
      <c r="T61" s="49">
        <f t="shared" si="13"/>
        <v>1.964287259642397</v>
      </c>
      <c r="U61" s="49">
        <f t="shared" si="13"/>
        <v>5.2878767521619103</v>
      </c>
      <c r="V61" s="49">
        <f t="shared" si="13"/>
        <v>3.6980638616619568</v>
      </c>
      <c r="W61" s="49">
        <f t="shared" si="13"/>
        <v>2.7799307814910259</v>
      </c>
      <c r="X61" s="49">
        <f t="shared" si="13"/>
        <v>2.5239460683176724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4.7538112835457529</v>
      </c>
      <c r="O69" s="52">
        <v>4.8119827963735915</v>
      </c>
      <c r="P69" s="52">
        <v>2.3850196484338211</v>
      </c>
      <c r="Q69" s="52">
        <v>4.8230161504396492</v>
      </c>
      <c r="R69" s="52">
        <v>5.0324276668324659</v>
      </c>
      <c r="S69" s="52">
        <v>5.0046393129012046</v>
      </c>
      <c r="T69" s="52">
        <v>1.964287259642397</v>
      </c>
      <c r="U69" s="52">
        <v>5.2878767521619103</v>
      </c>
      <c r="V69" s="52">
        <v>3.6980638616619568</v>
      </c>
      <c r="W69" s="52">
        <v>2.7799307814910259</v>
      </c>
      <c r="X69" s="52">
        <v>2.5239460683176724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1914.7180028399996</v>
      </c>
      <c r="D2" s="21">
        <f t="shared" ref="D2:X2" si="0">SUM(D3,D17,D22,D25,D26,D51,D52)</f>
        <v>2299.0161222000002</v>
      </c>
      <c r="E2" s="21">
        <f t="shared" si="0"/>
        <v>2367.1103436000003</v>
      </c>
      <c r="F2" s="21">
        <f t="shared" si="0"/>
        <v>2479.1999194800001</v>
      </c>
      <c r="G2" s="21">
        <f t="shared" si="0"/>
        <v>2610.68455872</v>
      </c>
      <c r="H2" s="21">
        <f t="shared" si="0"/>
        <v>2737.0598144400001</v>
      </c>
      <c r="I2" s="21">
        <f t="shared" si="0"/>
        <v>3079.1959664400001</v>
      </c>
      <c r="J2" s="21">
        <f t="shared" si="0"/>
        <v>3494.8984949999999</v>
      </c>
      <c r="K2" s="21">
        <f t="shared" si="0"/>
        <v>3283.4064074400003</v>
      </c>
      <c r="L2" s="21">
        <f t="shared" si="0"/>
        <v>2860.2775475999993</v>
      </c>
      <c r="M2" s="21">
        <f t="shared" si="0"/>
        <v>2950.3492311599998</v>
      </c>
      <c r="N2" s="21">
        <f t="shared" si="0"/>
        <v>2567.1592162799998</v>
      </c>
      <c r="O2" s="21">
        <f t="shared" si="0"/>
        <v>2456.7913065600001</v>
      </c>
      <c r="P2" s="21">
        <f t="shared" si="0"/>
        <v>2503.1241190800001</v>
      </c>
      <c r="Q2" s="21">
        <f t="shared" si="0"/>
        <v>2646.7113049199997</v>
      </c>
      <c r="R2" s="21">
        <f t="shared" si="0"/>
        <v>2835.4483591199996</v>
      </c>
      <c r="S2" s="21">
        <f t="shared" si="0"/>
        <v>2890.0297551599997</v>
      </c>
      <c r="T2" s="21">
        <f t="shared" si="0"/>
        <v>3049.7608371599999</v>
      </c>
      <c r="U2" s="21">
        <f t="shared" si="0"/>
        <v>3048.5501136000003</v>
      </c>
      <c r="V2" s="21">
        <f t="shared" si="0"/>
        <v>3074.3317893599997</v>
      </c>
      <c r="W2" s="21">
        <f t="shared" si="0"/>
        <v>2935.3586349599996</v>
      </c>
      <c r="X2" s="21">
        <f t="shared" si="0"/>
        <v>3032.58195432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1910.9312528399996</v>
      </c>
      <c r="D26" s="27">
        <f t="shared" ref="D26:W26" si="19">SUM(D27,D33)</f>
        <v>2293.3612422000001</v>
      </c>
      <c r="E26" s="27">
        <f t="shared" si="19"/>
        <v>2363.3235936000001</v>
      </c>
      <c r="F26" s="27">
        <f t="shared" si="19"/>
        <v>2475.4131694799999</v>
      </c>
      <c r="G26" s="27">
        <f t="shared" si="19"/>
        <v>2606.8978087199998</v>
      </c>
      <c r="H26" s="27">
        <f t="shared" si="19"/>
        <v>2733.2730644399999</v>
      </c>
      <c r="I26" s="27">
        <f t="shared" si="19"/>
        <v>3075.4092164399999</v>
      </c>
      <c r="J26" s="27">
        <f t="shared" si="19"/>
        <v>3491.1622349999998</v>
      </c>
      <c r="K26" s="27">
        <f t="shared" si="19"/>
        <v>3281.5382774400005</v>
      </c>
      <c r="L26" s="27">
        <f t="shared" si="19"/>
        <v>2860.0755875999994</v>
      </c>
      <c r="M26" s="27">
        <f t="shared" si="19"/>
        <v>2950.3492311599998</v>
      </c>
      <c r="N26" s="27">
        <f t="shared" si="19"/>
        <v>2567.1592162799998</v>
      </c>
      <c r="O26" s="27">
        <f t="shared" si="19"/>
        <v>2456.7913065600001</v>
      </c>
      <c r="P26" s="27">
        <f t="shared" si="19"/>
        <v>2503.1241190800001</v>
      </c>
      <c r="Q26" s="27">
        <f t="shared" si="19"/>
        <v>2646.7113049199997</v>
      </c>
      <c r="R26" s="27">
        <f t="shared" si="19"/>
        <v>2835.4483591199996</v>
      </c>
      <c r="S26" s="27">
        <f t="shared" si="19"/>
        <v>2890.0297551599997</v>
      </c>
      <c r="T26" s="27">
        <f t="shared" si="19"/>
        <v>3049.7608371599999</v>
      </c>
      <c r="U26" s="27">
        <f t="shared" si="19"/>
        <v>3048.4196474400001</v>
      </c>
      <c r="V26" s="27">
        <f t="shared" si="19"/>
        <v>3073.8971714399995</v>
      </c>
      <c r="W26" s="27">
        <f t="shared" si="19"/>
        <v>2934.1032515999996</v>
      </c>
      <c r="X26" s="27">
        <f t="shared" ref="X26" si="20">SUM(X27,X33)</f>
        <v>3029.5099407600001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1910.9312528399996</v>
      </c>
      <c r="D33" s="19">
        <f t="shared" ref="D33:W33" si="25">SUM(D34:D50)</f>
        <v>2293.3612422000001</v>
      </c>
      <c r="E33" s="19">
        <f t="shared" si="25"/>
        <v>2363.3235936000001</v>
      </c>
      <c r="F33" s="19">
        <f t="shared" si="25"/>
        <v>2475.4131694799999</v>
      </c>
      <c r="G33" s="19">
        <f t="shared" si="25"/>
        <v>2606.8978087199998</v>
      </c>
      <c r="H33" s="19">
        <f t="shared" si="25"/>
        <v>2733.2730644399999</v>
      </c>
      <c r="I33" s="19">
        <f t="shared" si="25"/>
        <v>3075.4092164399999</v>
      </c>
      <c r="J33" s="19">
        <f t="shared" si="25"/>
        <v>3491.1622349999998</v>
      </c>
      <c r="K33" s="19">
        <f t="shared" si="25"/>
        <v>3281.5382774400005</v>
      </c>
      <c r="L33" s="19">
        <f t="shared" si="25"/>
        <v>2860.0755875999994</v>
      </c>
      <c r="M33" s="19">
        <f t="shared" si="25"/>
        <v>2950.3492311599998</v>
      </c>
      <c r="N33" s="19">
        <f t="shared" si="25"/>
        <v>2567.1592162799998</v>
      </c>
      <c r="O33" s="19">
        <f t="shared" si="25"/>
        <v>2456.7913065600001</v>
      </c>
      <c r="P33" s="19">
        <f t="shared" si="25"/>
        <v>2503.1241190800001</v>
      </c>
      <c r="Q33" s="19">
        <f t="shared" si="25"/>
        <v>2646.7113049199997</v>
      </c>
      <c r="R33" s="19">
        <f t="shared" si="25"/>
        <v>2835.4483591199996</v>
      </c>
      <c r="S33" s="19">
        <f t="shared" si="25"/>
        <v>2890.0297551599997</v>
      </c>
      <c r="T33" s="19">
        <f t="shared" si="25"/>
        <v>3049.7608371599999</v>
      </c>
      <c r="U33" s="19">
        <f t="shared" si="25"/>
        <v>3048.4196474400001</v>
      </c>
      <c r="V33" s="19">
        <f t="shared" si="25"/>
        <v>3073.8971714399995</v>
      </c>
      <c r="W33" s="19">
        <f t="shared" si="25"/>
        <v>2934.1032515999996</v>
      </c>
      <c r="X33" s="19">
        <f t="shared" ref="X33" si="26">SUM(X34:X50)</f>
        <v>3029.5099407600001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54.597906000000002</v>
      </c>
      <c r="D36" s="8">
        <f>FC_TRA_ROAD_P2W_E!D36+FC_TRA_ROAD_CAR_E!D36+FC_TRA_ROAD_BUS_E!D36+FC_TRA_ROAD_LCV_E!D36+FC_TRA_ROAD_HGV_E!D36</f>
        <v>54.597906000000002</v>
      </c>
      <c r="E36" s="8">
        <f>FC_TRA_ROAD_P2W_E!E36+FC_TRA_ROAD_CAR_E!E36+FC_TRA_ROAD_BUS_E!E36+FC_TRA_ROAD_LCV_E!E36+FC_TRA_ROAD_HGV_E!E36</f>
        <v>54.597906000000002</v>
      </c>
      <c r="F36" s="8">
        <f>FC_TRA_ROAD_P2W_E!F36+FC_TRA_ROAD_CAR_E!F36+FC_TRA_ROAD_BUS_E!F36+FC_TRA_ROAD_LCV_E!F36+FC_TRA_ROAD_HGV_E!F36</f>
        <v>60.34505399999999</v>
      </c>
      <c r="G36" s="8">
        <f>FC_TRA_ROAD_P2W_E!G36+FC_TRA_ROAD_CAR_E!G36+FC_TRA_ROAD_BUS_E!G36+FC_TRA_ROAD_LCV_E!G36+FC_TRA_ROAD_HGV_E!G36</f>
        <v>66.092202000000015</v>
      </c>
      <c r="H36" s="8">
        <f>FC_TRA_ROAD_P2W_E!H36+FC_TRA_ROAD_CAR_E!H36+FC_TRA_ROAD_BUS_E!H36+FC_TRA_ROAD_LCV_E!H36+FC_TRA_ROAD_HGV_E!H36</f>
        <v>68.96577600000002</v>
      </c>
      <c r="I36" s="8">
        <f>FC_TRA_ROAD_P2W_E!I36+FC_TRA_ROAD_CAR_E!I36+FC_TRA_ROAD_BUS_E!I36+FC_TRA_ROAD_LCV_E!I36+FC_TRA_ROAD_HGV_E!I36</f>
        <v>74.712924000000015</v>
      </c>
      <c r="J36" s="8">
        <f>FC_TRA_ROAD_P2W_E!J36+FC_TRA_ROAD_CAR_E!J36+FC_TRA_ROAD_BUS_E!J36+FC_TRA_ROAD_LCV_E!J36+FC_TRA_ROAD_HGV_E!J36</f>
        <v>68.96577600000002</v>
      </c>
      <c r="K36" s="8">
        <f>FC_TRA_ROAD_P2W_E!K36+FC_TRA_ROAD_CAR_E!K36+FC_TRA_ROAD_BUS_E!K36+FC_TRA_ROAD_LCV_E!K36+FC_TRA_ROAD_HGV_E!K36</f>
        <v>60.34505399999999</v>
      </c>
      <c r="L36" s="8">
        <f>FC_TRA_ROAD_P2W_E!L36+FC_TRA_ROAD_CAR_E!L36+FC_TRA_ROAD_BUS_E!L36+FC_TRA_ROAD_LCV_E!L36+FC_TRA_ROAD_HGV_E!L36</f>
        <v>54.597906000000002</v>
      </c>
      <c r="M36" s="8">
        <f>FC_TRA_ROAD_P2W_E!M36+FC_TRA_ROAD_CAR_E!M36+FC_TRA_ROAD_BUS_E!M36+FC_TRA_ROAD_LCV_E!M36+FC_TRA_ROAD_HGV_E!M36</f>
        <v>63.218628000000002</v>
      </c>
      <c r="N36" s="8">
        <f>FC_TRA_ROAD_P2W_E!N36+FC_TRA_ROAD_CAR_E!N36+FC_TRA_ROAD_BUS_E!N36+FC_TRA_ROAD_LCV_E!N36+FC_TRA_ROAD_HGV_E!N36</f>
        <v>74.712924000000015</v>
      </c>
      <c r="O36" s="8">
        <f>FC_TRA_ROAD_P2W_E!O36+FC_TRA_ROAD_CAR_E!O36+FC_TRA_ROAD_BUS_E!O36+FC_TRA_ROAD_LCV_E!O36+FC_TRA_ROAD_HGV_E!O36</f>
        <v>117.81653400000002</v>
      </c>
      <c r="P36" s="8">
        <f>FC_TRA_ROAD_P2W_E!P36+FC_TRA_ROAD_CAR_E!P36+FC_TRA_ROAD_BUS_E!P36+FC_TRA_ROAD_LCV_E!P36+FC_TRA_ROAD_HGV_E!P36</f>
        <v>149.42584800000003</v>
      </c>
      <c r="Q36" s="8">
        <f>FC_TRA_ROAD_P2W_E!Q36+FC_TRA_ROAD_CAR_E!Q36+FC_TRA_ROAD_BUS_E!Q36+FC_TRA_ROAD_LCV_E!Q36+FC_TRA_ROAD_HGV_E!Q36</f>
        <v>166.667292</v>
      </c>
      <c r="R36" s="8">
        <f>FC_TRA_ROAD_P2W_E!R36+FC_TRA_ROAD_CAR_E!R36+FC_TRA_ROAD_BUS_E!R36+FC_TRA_ROAD_LCV_E!R36+FC_TRA_ROAD_HGV_E!R36</f>
        <v>169.54086599999999</v>
      </c>
      <c r="S36" s="8">
        <f>FC_TRA_ROAD_P2W_E!S36+FC_TRA_ROAD_CAR_E!S36+FC_TRA_ROAD_BUS_E!S36+FC_TRA_ROAD_LCV_E!S36+FC_TRA_ROAD_HGV_E!S36</f>
        <v>163.79371800000001</v>
      </c>
      <c r="T36" s="8">
        <f>FC_TRA_ROAD_P2W_E!T36+FC_TRA_ROAD_CAR_E!T36+FC_TRA_ROAD_BUS_E!T36+FC_TRA_ROAD_LCV_E!T36+FC_TRA_ROAD_HGV_E!T36</f>
        <v>153.97768008000003</v>
      </c>
      <c r="U36" s="8">
        <f>FC_TRA_ROAD_P2W_E!U36+FC_TRA_ROAD_CAR_E!U36+FC_TRA_ROAD_BUS_E!U36+FC_TRA_ROAD_LCV_E!U36+FC_TRA_ROAD_HGV_E!U36</f>
        <v>145.89714456000002</v>
      </c>
      <c r="V36" s="8">
        <f>FC_TRA_ROAD_P2W_E!V36+FC_TRA_ROAD_CAR_E!V36+FC_TRA_ROAD_BUS_E!V36+FC_TRA_ROAD_LCV_E!V36+FC_TRA_ROAD_HGV_E!V36</f>
        <v>127.95173172</v>
      </c>
      <c r="W36" s="8">
        <f>FC_TRA_ROAD_P2W_E!W36+FC_TRA_ROAD_CAR_E!W36+FC_TRA_ROAD_BUS_E!W36+FC_TRA_ROAD_LCV_E!W36+FC_TRA_ROAD_HGV_E!W36</f>
        <v>115.63829676</v>
      </c>
      <c r="X36" s="8">
        <f>FC_TRA_ROAD_P2W_E!X36+FC_TRA_ROAD_CAR_E!X36+FC_TRA_ROAD_BUS_E!X36+FC_TRA_ROAD_LCV_E!X36+FC_TRA_ROAD_HGV_E!X36</f>
        <v>104.29915104000003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1006.2359168399998</v>
      </c>
      <c r="D37" s="8">
        <f>FC_TRA_ROAD_P2W_E!D37+FC_TRA_ROAD_CAR_E!D37+FC_TRA_ROAD_BUS_E!D37+FC_TRA_ROAD_LCV_E!D37+FC_TRA_ROAD_HGV_E!D37</f>
        <v>1058.0723722800001</v>
      </c>
      <c r="E37" s="8">
        <f>FC_TRA_ROAD_P2W_E!E37+FC_TRA_ROAD_CAR_E!E37+FC_TRA_ROAD_BUS_E!E37+FC_TRA_ROAD_LCV_E!E37+FC_TRA_ROAD_HGV_E!E37</f>
        <v>1036.72811088</v>
      </c>
      <c r="F37" s="8">
        <f>FC_TRA_ROAD_P2W_E!F37+FC_TRA_ROAD_CAR_E!F37+FC_TRA_ROAD_BUS_E!F37+FC_TRA_ROAD_LCV_E!F37+FC_TRA_ROAD_HGV_E!F37</f>
        <v>1036.0210845599997</v>
      </c>
      <c r="G37" s="8">
        <f>FC_TRA_ROAD_P2W_E!G37+FC_TRA_ROAD_CAR_E!G37+FC_TRA_ROAD_BUS_E!G37+FC_TRA_ROAD_LCV_E!G37+FC_TRA_ROAD_HGV_E!G37</f>
        <v>1042.1153819999997</v>
      </c>
      <c r="H37" s="8">
        <f>FC_TRA_ROAD_P2W_E!H37+FC_TRA_ROAD_CAR_E!H37+FC_TRA_ROAD_BUS_E!H37+FC_TRA_ROAD_LCV_E!H37+FC_TRA_ROAD_HGV_E!H37</f>
        <v>1020.7855904400001</v>
      </c>
      <c r="I37" s="8">
        <f>FC_TRA_ROAD_P2W_E!I37+FC_TRA_ROAD_CAR_E!I37+FC_TRA_ROAD_BUS_E!I37+FC_TRA_ROAD_LCV_E!I37+FC_TRA_ROAD_HGV_E!I37</f>
        <v>1130.4819464400005</v>
      </c>
      <c r="J37" s="8">
        <f>FC_TRA_ROAD_P2W_E!J37+FC_TRA_ROAD_CAR_E!J37+FC_TRA_ROAD_BUS_E!J37+FC_TRA_ROAD_LCV_E!J37+FC_TRA_ROAD_HGV_E!J37</f>
        <v>1237.1311537199999</v>
      </c>
      <c r="K37" s="8">
        <f>FC_TRA_ROAD_P2W_E!K37+FC_TRA_ROAD_CAR_E!K37+FC_TRA_ROAD_BUS_E!K37+FC_TRA_ROAD_LCV_E!K37+FC_TRA_ROAD_HGV_E!K37</f>
        <v>1127.43479772</v>
      </c>
      <c r="L37" s="8">
        <f>FC_TRA_ROAD_P2W_E!L37+FC_TRA_ROAD_CAR_E!L37+FC_TRA_ROAD_BUS_E!L37+FC_TRA_ROAD_LCV_E!L37+FC_TRA_ROAD_HGV_E!L37</f>
        <v>941.56047216000002</v>
      </c>
      <c r="M37" s="8">
        <f>FC_TRA_ROAD_P2W_E!M37+FC_TRA_ROAD_CAR_E!M37+FC_TRA_ROAD_BUS_E!M37+FC_TRA_ROAD_LCV_E!M37+FC_TRA_ROAD_HGV_E!M37</f>
        <v>853.19390771999986</v>
      </c>
      <c r="N37" s="8">
        <f>FC_TRA_ROAD_P2W_E!N37+FC_TRA_ROAD_CAR_E!N37+FC_TRA_ROAD_BUS_E!N37+FC_TRA_ROAD_LCV_E!N37+FC_TRA_ROAD_HGV_E!N37</f>
        <v>792.2514322799999</v>
      </c>
      <c r="O37" s="8">
        <f>FC_TRA_ROAD_P2W_E!O37+FC_TRA_ROAD_CAR_E!O37+FC_TRA_ROAD_BUS_E!O37+FC_TRA_ROAD_LCV_E!O37+FC_TRA_ROAD_HGV_E!O37</f>
        <v>673.41363011999999</v>
      </c>
      <c r="P37" s="8">
        <f>FC_TRA_ROAD_P2W_E!P37+FC_TRA_ROAD_CAR_E!P37+FC_TRA_ROAD_BUS_E!P37+FC_TRA_ROAD_LCV_E!P37+FC_TRA_ROAD_HGV_E!P37</f>
        <v>609.42425543999991</v>
      </c>
      <c r="Q37" s="8">
        <f>FC_TRA_ROAD_P2W_E!Q37+FC_TRA_ROAD_CAR_E!Q37+FC_TRA_ROAD_BUS_E!Q37+FC_TRA_ROAD_LCV_E!Q37+FC_TRA_ROAD_HGV_E!Q37</f>
        <v>597.23566056000004</v>
      </c>
      <c r="R37" s="8">
        <f>FC_TRA_ROAD_P2W_E!R37+FC_TRA_ROAD_CAR_E!R37+FC_TRA_ROAD_BUS_E!R37+FC_TRA_ROAD_LCV_E!R37+FC_TRA_ROAD_HGV_E!R37</f>
        <v>594.18851183999982</v>
      </c>
      <c r="S37" s="8">
        <f>FC_TRA_ROAD_P2W_E!S37+FC_TRA_ROAD_CAR_E!S37+FC_TRA_ROAD_BUS_E!S37+FC_TRA_ROAD_LCV_E!S37+FC_TRA_ROAD_HGV_E!S37</f>
        <v>578.95301771999993</v>
      </c>
      <c r="T37" s="8">
        <f>FC_TRA_ROAD_P2W_E!T37+FC_TRA_ROAD_CAR_E!T37+FC_TRA_ROAD_BUS_E!T37+FC_TRA_ROAD_LCV_E!T37+FC_TRA_ROAD_HGV_E!T37</f>
        <v>556.44094043999985</v>
      </c>
      <c r="U37" s="8">
        <f>FC_TRA_ROAD_P2W_E!U37+FC_TRA_ROAD_CAR_E!U37+FC_TRA_ROAD_BUS_E!U37+FC_TRA_ROAD_LCV_E!U37+FC_TRA_ROAD_HGV_E!U37</f>
        <v>533.58433128000013</v>
      </c>
      <c r="V37" s="8">
        <f>FC_TRA_ROAD_P2W_E!V37+FC_TRA_ROAD_CAR_E!V37+FC_TRA_ROAD_BUS_E!V37+FC_TRA_ROAD_LCV_E!V37+FC_TRA_ROAD_HGV_E!V37</f>
        <v>506.37055391999996</v>
      </c>
      <c r="W37" s="8">
        <f>FC_TRA_ROAD_P2W_E!W37+FC_TRA_ROAD_CAR_E!W37+FC_TRA_ROAD_BUS_E!W37+FC_TRA_ROAD_LCV_E!W37+FC_TRA_ROAD_HGV_E!W37</f>
        <v>486.13772591999992</v>
      </c>
      <c r="X37" s="8">
        <f>FC_TRA_ROAD_P2W_E!X37+FC_TRA_ROAD_CAR_E!X37+FC_TRA_ROAD_BUS_E!X37+FC_TRA_ROAD_LCV_E!X37+FC_TRA_ROAD_HGV_E!X37</f>
        <v>481.15860407999986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850.09742999999992</v>
      </c>
      <c r="D43" s="8">
        <f>FC_TRA_ROAD_P2W_E!D43+FC_TRA_ROAD_CAR_E!D43+FC_TRA_ROAD_BUS_E!D43+FC_TRA_ROAD_LCV_E!D43+FC_TRA_ROAD_HGV_E!D43</f>
        <v>1180.6909639200001</v>
      </c>
      <c r="E43" s="8">
        <f>FC_TRA_ROAD_P2W_E!E43+FC_TRA_ROAD_CAR_E!E43+FC_TRA_ROAD_BUS_E!E43+FC_TRA_ROAD_LCV_E!E43+FC_TRA_ROAD_HGV_E!E43</f>
        <v>1271.9975767199999</v>
      </c>
      <c r="F43" s="8">
        <f>FC_TRA_ROAD_P2W_E!F43+FC_TRA_ROAD_CAR_E!F43+FC_TRA_ROAD_BUS_E!F43+FC_TRA_ROAD_LCV_E!F43+FC_TRA_ROAD_HGV_E!F43</f>
        <v>1379.04703092</v>
      </c>
      <c r="G43" s="8">
        <f>FC_TRA_ROAD_P2W_E!G43+FC_TRA_ROAD_CAR_E!G43+FC_TRA_ROAD_BUS_E!G43+FC_TRA_ROAD_LCV_E!G43+FC_TRA_ROAD_HGV_E!G43</f>
        <v>1498.6902247200001</v>
      </c>
      <c r="H43" s="8">
        <f>FC_TRA_ROAD_P2W_E!H43+FC_TRA_ROAD_CAR_E!H43+FC_TRA_ROAD_BUS_E!H43+FC_TRA_ROAD_LCV_E!H43+FC_TRA_ROAD_HGV_E!H43</f>
        <v>1643.521698</v>
      </c>
      <c r="I43" s="8">
        <f>FC_TRA_ROAD_P2W_E!I43+FC_TRA_ROAD_CAR_E!I43+FC_TRA_ROAD_BUS_E!I43+FC_TRA_ROAD_LCV_E!I43+FC_TRA_ROAD_HGV_E!I43</f>
        <v>1870.2143459999998</v>
      </c>
      <c r="J43" s="8">
        <f>FC_TRA_ROAD_P2W_E!J43+FC_TRA_ROAD_CAR_E!J43+FC_TRA_ROAD_BUS_E!J43+FC_TRA_ROAD_LCV_E!J43+FC_TRA_ROAD_HGV_E!J43</f>
        <v>2185.0653052799998</v>
      </c>
      <c r="K43" s="8">
        <f>FC_TRA_ROAD_P2W_E!K43+FC_TRA_ROAD_CAR_E!K43+FC_TRA_ROAD_BUS_E!K43+FC_TRA_ROAD_LCV_E!K43+FC_TRA_ROAD_HGV_E!K43</f>
        <v>2093.7584257200006</v>
      </c>
      <c r="L43" s="8">
        <f>FC_TRA_ROAD_P2W_E!L43+FC_TRA_ROAD_CAR_E!L43+FC_TRA_ROAD_BUS_E!L43+FC_TRA_ROAD_LCV_E!L43+FC_TRA_ROAD_HGV_E!L43</f>
        <v>1863.9172094399996</v>
      </c>
      <c r="M43" s="8">
        <f>FC_TRA_ROAD_P2W_E!M43+FC_TRA_ROAD_CAR_E!M43+FC_TRA_ROAD_BUS_E!M43+FC_TRA_ROAD_LCV_E!M43+FC_TRA_ROAD_HGV_E!M43</f>
        <v>2033.93669544</v>
      </c>
      <c r="N43" s="8">
        <f>FC_TRA_ROAD_P2W_E!N43+FC_TRA_ROAD_CAR_E!N43+FC_TRA_ROAD_BUS_E!N43+FC_TRA_ROAD_LCV_E!N43+FC_TRA_ROAD_HGV_E!N43</f>
        <v>1700.1948599999998</v>
      </c>
      <c r="O43" s="8">
        <f>FC_TRA_ROAD_P2W_E!O43+FC_TRA_ROAD_CAR_E!O43+FC_TRA_ROAD_BUS_E!O43+FC_TRA_ROAD_LCV_E!O43+FC_TRA_ROAD_HGV_E!O43</f>
        <v>1665.5611424399999</v>
      </c>
      <c r="P43" s="8">
        <f>FC_TRA_ROAD_P2W_E!P43+FC_TRA_ROAD_CAR_E!P43+FC_TRA_ROAD_BUS_E!P43+FC_TRA_ROAD_LCV_E!P43+FC_TRA_ROAD_HGV_E!P43</f>
        <v>1744.27401564</v>
      </c>
      <c r="Q43" s="8">
        <f>FC_TRA_ROAD_P2W_E!Q43+FC_TRA_ROAD_CAR_E!Q43+FC_TRA_ROAD_BUS_E!Q43+FC_TRA_ROAD_LCV_E!Q43+FC_TRA_ROAD_HGV_E!Q43</f>
        <v>1882.8083523599998</v>
      </c>
      <c r="R43" s="8">
        <f>FC_TRA_ROAD_P2W_E!R43+FC_TRA_ROAD_CAR_E!R43+FC_TRA_ROAD_BUS_E!R43+FC_TRA_ROAD_LCV_E!R43+FC_TRA_ROAD_HGV_E!R43</f>
        <v>2071.7189812799998</v>
      </c>
      <c r="S43" s="8">
        <f>FC_TRA_ROAD_P2W_E!S43+FC_TRA_ROAD_CAR_E!S43+FC_TRA_ROAD_BUS_E!S43+FC_TRA_ROAD_LCV_E!S43+FC_TRA_ROAD_HGV_E!S43</f>
        <v>2147.2830194399999</v>
      </c>
      <c r="T43" s="8">
        <f>FC_TRA_ROAD_P2W_E!T43+FC_TRA_ROAD_CAR_E!T43+FC_TRA_ROAD_BUS_E!T43+FC_TRA_ROAD_LCV_E!T43+FC_TRA_ROAD_HGV_E!T43</f>
        <v>2339.3422166400001</v>
      </c>
      <c r="U43" s="8">
        <f>FC_TRA_ROAD_P2W_E!U43+FC_TRA_ROAD_CAR_E!U43+FC_TRA_ROAD_BUS_E!U43+FC_TRA_ROAD_LCV_E!U43+FC_TRA_ROAD_HGV_E!U43</f>
        <v>2368.9381715999998</v>
      </c>
      <c r="V43" s="8">
        <f>FC_TRA_ROAD_P2W_E!V43+FC_TRA_ROAD_CAR_E!V43+FC_TRA_ROAD_BUS_E!V43+FC_TRA_ROAD_LCV_E!V43+FC_TRA_ROAD_HGV_E!V43</f>
        <v>2439.5748857999997</v>
      </c>
      <c r="W43" s="8">
        <f>FC_TRA_ROAD_P2W_E!W43+FC_TRA_ROAD_CAR_E!W43+FC_TRA_ROAD_BUS_E!W43+FC_TRA_ROAD_LCV_E!W43+FC_TRA_ROAD_HGV_E!W43</f>
        <v>2332.3272289199999</v>
      </c>
      <c r="X43" s="8">
        <f>FC_TRA_ROAD_P2W_E!X43+FC_TRA_ROAD_CAR_E!X43+FC_TRA_ROAD_BUS_E!X43+FC_TRA_ROAD_LCV_E!X43+FC_TRA_ROAD_HGV_E!X43</f>
        <v>2444.0521856400001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3.7867500000000009</v>
      </c>
      <c r="D51" s="27">
        <f>FC_TRA_ROAD_P2W_E!D51+FC_TRA_ROAD_CAR_E!D51+FC_TRA_ROAD_BUS_E!D51+FC_TRA_ROAD_LCV_E!D51+FC_TRA_ROAD_HGV_E!D51</f>
        <v>5.6548800000000012</v>
      </c>
      <c r="E51" s="27">
        <f>FC_TRA_ROAD_P2W_E!E51+FC_TRA_ROAD_CAR_E!E51+FC_TRA_ROAD_BUS_E!E51+FC_TRA_ROAD_LCV_E!E51+FC_TRA_ROAD_HGV_E!E51</f>
        <v>3.7867500000000014</v>
      </c>
      <c r="F51" s="27">
        <f>FC_TRA_ROAD_P2W_E!F51+FC_TRA_ROAD_CAR_E!F51+FC_TRA_ROAD_BUS_E!F51+FC_TRA_ROAD_LCV_E!F51+FC_TRA_ROAD_HGV_E!F51</f>
        <v>3.7867500000000009</v>
      </c>
      <c r="G51" s="27">
        <f>FC_TRA_ROAD_P2W_E!G51+FC_TRA_ROAD_CAR_E!G51+FC_TRA_ROAD_BUS_E!G51+FC_TRA_ROAD_LCV_E!G51+FC_TRA_ROAD_HGV_E!G51</f>
        <v>3.7867500000000014</v>
      </c>
      <c r="H51" s="27">
        <f>FC_TRA_ROAD_P2W_E!H51+FC_TRA_ROAD_CAR_E!H51+FC_TRA_ROAD_BUS_E!H51+FC_TRA_ROAD_LCV_E!H51+FC_TRA_ROAD_HGV_E!H51</f>
        <v>3.7867500000000014</v>
      </c>
      <c r="I51" s="27">
        <f>FC_TRA_ROAD_P2W_E!I51+FC_TRA_ROAD_CAR_E!I51+FC_TRA_ROAD_BUS_E!I51+FC_TRA_ROAD_LCV_E!I51+FC_TRA_ROAD_HGV_E!I51</f>
        <v>3.7867500000000014</v>
      </c>
      <c r="J51" s="27">
        <f>FC_TRA_ROAD_P2W_E!J51+FC_TRA_ROAD_CAR_E!J51+FC_TRA_ROAD_BUS_E!J51+FC_TRA_ROAD_LCV_E!J51+FC_TRA_ROAD_HGV_E!J51</f>
        <v>3.7362600000000006</v>
      </c>
      <c r="K51" s="27">
        <f>FC_TRA_ROAD_P2W_E!K51+FC_TRA_ROAD_CAR_E!K51+FC_TRA_ROAD_BUS_E!K51+FC_TRA_ROAD_LCV_E!K51+FC_TRA_ROAD_HGV_E!K51</f>
        <v>1.8681299999999998</v>
      </c>
      <c r="L51" s="27">
        <f>FC_TRA_ROAD_P2W_E!L51+FC_TRA_ROAD_CAR_E!L51+FC_TRA_ROAD_BUS_E!L51+FC_TRA_ROAD_LCV_E!L51+FC_TRA_ROAD_HGV_E!L51</f>
        <v>0.20196000000000003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0.13046616</v>
      </c>
      <c r="V51" s="27">
        <f>FC_TRA_ROAD_P2W_E!V51+FC_TRA_ROAD_CAR_E!V51+FC_TRA_ROAD_BUS_E!V51+FC_TRA_ROAD_LCV_E!V51+FC_TRA_ROAD_HGV_E!V51</f>
        <v>0.4346179200000001</v>
      </c>
      <c r="W51" s="27">
        <f>FC_TRA_ROAD_P2W_E!W51+FC_TRA_ROAD_CAR_E!W51+FC_TRA_ROAD_BUS_E!W51+FC_TRA_ROAD_LCV_E!W51+FC_TRA_ROAD_HGV_E!W51</f>
        <v>1.2553833600000002</v>
      </c>
      <c r="X51" s="27">
        <f>FC_TRA_ROAD_P2W_E!X51+FC_TRA_ROAD_CAR_E!X51+FC_TRA_ROAD_BUS_E!X51+FC_TRA_ROAD_LCV_E!X51+FC_TRA_ROAD_HGV_E!X51</f>
        <v>3.0720135600000016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7.9012800000000016</v>
      </c>
      <c r="I61" s="49">
        <f t="shared" si="29"/>
        <v>9.0625132799999992</v>
      </c>
      <c r="J61" s="49">
        <f t="shared" si="29"/>
        <v>5.2676049599999999</v>
      </c>
      <c r="K61" s="49">
        <f t="shared" si="29"/>
        <v>5.2676049599999999</v>
      </c>
      <c r="L61" s="49">
        <f t="shared" si="29"/>
        <v>12.857421600000002</v>
      </c>
      <c r="M61" s="49">
        <f t="shared" si="29"/>
        <v>79.975736640000008</v>
      </c>
      <c r="N61" s="49">
        <f t="shared" si="29"/>
        <v>67.543199999999999</v>
      </c>
      <c r="O61" s="49">
        <f t="shared" si="29"/>
        <v>53.213081760000009</v>
      </c>
      <c r="P61" s="49">
        <f t="shared" si="29"/>
        <v>53.213081760000009</v>
      </c>
      <c r="Q61" s="49">
        <f t="shared" si="29"/>
        <v>61.114361759999994</v>
      </c>
      <c r="R61" s="49">
        <f t="shared" si="29"/>
        <v>62.275595039999992</v>
      </c>
      <c r="S61" s="49">
        <f t="shared" si="29"/>
        <v>27.300451680000009</v>
      </c>
      <c r="T61" s="49">
        <f t="shared" si="29"/>
        <v>25.417143360000001</v>
      </c>
      <c r="U61" s="49">
        <f t="shared" si="29"/>
        <v>106.59616848</v>
      </c>
      <c r="V61" s="49">
        <f t="shared" si="29"/>
        <v>99.611182080000006</v>
      </c>
      <c r="W61" s="49">
        <f t="shared" si="29"/>
        <v>130.70679696000002</v>
      </c>
      <c r="X61" s="49">
        <f t="shared" si="29"/>
        <v>135.89411472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3.7949083199999998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7.5898166400000022</v>
      </c>
      <c r="M67" s="52">
        <f>FC_TRA_ROAD_P2W_E!M67+FC_TRA_ROAD_CAR_E!M67+FC_TRA_ROAD_BUS_E!M67+FC_TRA_ROAD_LCV_E!M67+FC_TRA_ROAD_HGV_E!M67</f>
        <v>24.666776640000002</v>
      </c>
      <c r="N67" s="52">
        <f>FC_TRA_ROAD_P2W_E!N67+FC_TRA_ROAD_CAR_E!N67+FC_TRA_ROAD_BUS_E!N67+FC_TRA_ROAD_LCV_E!N67+FC_TRA_ROAD_HGV_E!N67</f>
        <v>22.769195039999996</v>
      </c>
      <c r="O67" s="52">
        <f>FC_TRA_ROAD_P2W_E!O67+FC_TRA_ROAD_CAR_E!O67+FC_TRA_ROAD_BUS_E!O67+FC_TRA_ROAD_LCV_E!O67+FC_TRA_ROAD_HGV_E!O67</f>
        <v>18.974286719999998</v>
      </c>
      <c r="P67" s="52">
        <f>FC_TRA_ROAD_P2W_E!P67+FC_TRA_ROAD_CAR_E!P67+FC_TRA_ROAD_BUS_E!P67+FC_TRA_ROAD_LCV_E!P67+FC_TRA_ROAD_HGV_E!P67</f>
        <v>18.974286720000002</v>
      </c>
      <c r="Q67" s="52">
        <f>FC_TRA_ROAD_P2W_E!Q67+FC_TRA_ROAD_CAR_E!Q67+FC_TRA_ROAD_BUS_E!Q67+FC_TRA_ROAD_LCV_E!Q67+FC_TRA_ROAD_HGV_E!Q67</f>
        <v>18.974286720000002</v>
      </c>
      <c r="R67" s="52">
        <f>FC_TRA_ROAD_P2W_E!R67+FC_TRA_ROAD_CAR_E!R67+FC_TRA_ROAD_BUS_E!R67+FC_TRA_ROAD_LCV_E!R67+FC_TRA_ROAD_HGV_E!R67</f>
        <v>22.76919504</v>
      </c>
      <c r="S67" s="52">
        <f>FC_TRA_ROAD_P2W_E!S67+FC_TRA_ROAD_CAR_E!S67+FC_TRA_ROAD_BUS_E!S67+FC_TRA_ROAD_LCV_E!S67+FC_TRA_ROAD_HGV_E!S67</f>
        <v>24.666776640000009</v>
      </c>
      <c r="T67" s="52">
        <f>FC_TRA_ROAD_P2W_E!T67+FC_TRA_ROAD_CAR_E!T67+FC_TRA_ROAD_BUS_E!T67+FC_TRA_ROAD_LCV_E!T67+FC_TRA_ROAD_HGV_E!T67</f>
        <v>23.452273439999999</v>
      </c>
      <c r="U67" s="52">
        <f>FC_TRA_ROAD_P2W_E!U67+FC_TRA_ROAD_CAR_E!U67+FC_TRA_ROAD_BUS_E!U67+FC_TRA_ROAD_LCV_E!U67+FC_TRA_ROAD_HGV_E!U67</f>
        <v>25.078407840000008</v>
      </c>
      <c r="V67" s="52">
        <f>FC_TRA_ROAD_P2W_E!V67+FC_TRA_ROAD_CAR_E!V67+FC_TRA_ROAD_BUS_E!V67+FC_TRA_ROAD_LCV_E!V67+FC_TRA_ROAD_HGV_E!V67</f>
        <v>21.659192639999997</v>
      </c>
      <c r="W67" s="52">
        <f>FC_TRA_ROAD_P2W_E!W67+FC_TRA_ROAD_CAR_E!W67+FC_TRA_ROAD_BUS_E!W67+FC_TRA_ROAD_LCV_E!W67+FC_TRA_ROAD_HGV_E!W67</f>
        <v>37.795135680000001</v>
      </c>
      <c r="X67" s="52">
        <f>FC_TRA_ROAD_P2W_E!X67+FC_TRA_ROAD_CAR_E!X67+FC_TRA_ROAD_BUS_E!X67+FC_TRA_ROAD_LCV_E!X67+FC_TRA_ROAD_HGV_E!X67</f>
        <v>34.753397760000013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7.9012800000000016</v>
      </c>
      <c r="I69" s="52">
        <f>FC_TRA_ROAD_P2W_E!I69+FC_TRA_ROAD_CAR_E!I69+FC_TRA_ROAD_BUS_E!I69+FC_TRA_ROAD_LCV_E!I69+FC_TRA_ROAD_HGV_E!I69</f>
        <v>5.2676049599999999</v>
      </c>
      <c r="J69" s="52">
        <f>FC_TRA_ROAD_P2W_E!J69+FC_TRA_ROAD_CAR_E!J69+FC_TRA_ROAD_BUS_E!J69+FC_TRA_ROAD_LCV_E!J69+FC_TRA_ROAD_HGV_E!J69</f>
        <v>5.2676049599999999</v>
      </c>
      <c r="K69" s="52">
        <f>FC_TRA_ROAD_P2W_E!K69+FC_TRA_ROAD_CAR_E!K69+FC_TRA_ROAD_BUS_E!K69+FC_TRA_ROAD_LCV_E!K69+FC_TRA_ROAD_HGV_E!K69</f>
        <v>5.2676049599999999</v>
      </c>
      <c r="L69" s="52">
        <f>FC_TRA_ROAD_P2W_E!L69+FC_TRA_ROAD_CAR_E!L69+FC_TRA_ROAD_BUS_E!L69+FC_TRA_ROAD_LCV_E!L69+FC_TRA_ROAD_HGV_E!L69</f>
        <v>5.2676049599999999</v>
      </c>
      <c r="M69" s="52">
        <f>FC_TRA_ROAD_P2W_E!M69+FC_TRA_ROAD_CAR_E!M69+FC_TRA_ROAD_BUS_E!M69+FC_TRA_ROAD_LCV_E!M69+FC_TRA_ROAD_HGV_E!M69</f>
        <v>55.308959999999999</v>
      </c>
      <c r="N69" s="52">
        <f>FC_TRA_ROAD_P2W_E!N69+FC_TRA_ROAD_CAR_E!N69+FC_TRA_ROAD_BUS_E!N69+FC_TRA_ROAD_LCV_E!N69+FC_TRA_ROAD_HGV_E!N69</f>
        <v>44.774004960000006</v>
      </c>
      <c r="O69" s="52">
        <f>FC_TRA_ROAD_P2W_E!O69+FC_TRA_ROAD_CAR_E!O69+FC_TRA_ROAD_BUS_E!O69+FC_TRA_ROAD_LCV_E!O69+FC_TRA_ROAD_HGV_E!O69</f>
        <v>34.238795040000014</v>
      </c>
      <c r="P69" s="52">
        <f>FC_TRA_ROAD_P2W_E!P69+FC_TRA_ROAD_CAR_E!P69+FC_TRA_ROAD_BUS_E!P69+FC_TRA_ROAD_LCV_E!P69+FC_TRA_ROAD_HGV_E!P69</f>
        <v>34.238795040000007</v>
      </c>
      <c r="Q69" s="52">
        <f>FC_TRA_ROAD_P2W_E!Q69+FC_TRA_ROAD_CAR_E!Q69+FC_TRA_ROAD_BUS_E!Q69+FC_TRA_ROAD_LCV_E!Q69+FC_TRA_ROAD_HGV_E!Q69</f>
        <v>42.140075039999992</v>
      </c>
      <c r="R69" s="52">
        <f>FC_TRA_ROAD_P2W_E!R69+FC_TRA_ROAD_CAR_E!R69+FC_TRA_ROAD_BUS_E!R69+FC_TRA_ROAD_LCV_E!R69+FC_TRA_ROAD_HGV_E!R69</f>
        <v>39.506399999999992</v>
      </c>
      <c r="S69" s="52">
        <f>FC_TRA_ROAD_P2W_E!S69+FC_TRA_ROAD_CAR_E!S69+FC_TRA_ROAD_BUS_E!S69+FC_TRA_ROAD_LCV_E!S69+FC_TRA_ROAD_HGV_E!S69</f>
        <v>2.6336750399999995</v>
      </c>
      <c r="T69" s="52">
        <f>FC_TRA_ROAD_P2W_E!T69+FC_TRA_ROAD_CAR_E!T69+FC_TRA_ROAD_BUS_E!T69+FC_TRA_ROAD_LCV_E!T69+FC_TRA_ROAD_HGV_E!T69</f>
        <v>1.9648699200000002</v>
      </c>
      <c r="U69" s="52">
        <f>FC_TRA_ROAD_P2W_E!U69+FC_TRA_ROAD_CAR_E!U69+FC_TRA_ROAD_BUS_E!U69+FC_TRA_ROAD_LCV_E!U69+FC_TRA_ROAD_HGV_E!U69</f>
        <v>81.517760639999992</v>
      </c>
      <c r="V69" s="52">
        <f>FC_TRA_ROAD_P2W_E!V69+FC_TRA_ROAD_CAR_E!V69+FC_TRA_ROAD_BUS_E!V69+FC_TRA_ROAD_LCV_E!V69+FC_TRA_ROAD_HGV_E!V69</f>
        <v>77.951989440000006</v>
      </c>
      <c r="W69" s="52">
        <f>FC_TRA_ROAD_P2W_E!W69+FC_TRA_ROAD_CAR_E!W69+FC_TRA_ROAD_BUS_E!W69+FC_TRA_ROAD_LCV_E!W69+FC_TRA_ROAD_HGV_E!W69</f>
        <v>92.911661280000004</v>
      </c>
      <c r="X69" s="52">
        <f>FC_TRA_ROAD_P2W_E!X69+FC_TRA_ROAD_CAR_E!X69+FC_TRA_ROAD_BUS_E!X69+FC_TRA_ROAD_LCV_E!X69+FC_TRA_ROAD_HGV_E!X69</f>
        <v>101.14071695999999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8.3740567156090258</v>
      </c>
      <c r="D2" s="21">
        <f t="shared" ref="D2:X2" si="0">SUM(D3,D17,D22,D25,D26,D51,D52)</f>
        <v>8.3996186657184388</v>
      </c>
      <c r="E2" s="21">
        <f t="shared" si="0"/>
        <v>8.3398033326315772</v>
      </c>
      <c r="F2" s="21">
        <f t="shared" si="0"/>
        <v>8.2779597634672548</v>
      </c>
      <c r="G2" s="21">
        <f t="shared" si="0"/>
        <v>8.1667720851202166</v>
      </c>
      <c r="H2" s="21">
        <f t="shared" si="0"/>
        <v>8.0452685534518018</v>
      </c>
      <c r="I2" s="21">
        <f t="shared" si="0"/>
        <v>7.7870680515615618</v>
      </c>
      <c r="J2" s="21">
        <f t="shared" si="0"/>
        <v>7.3731008770213284</v>
      </c>
      <c r="K2" s="21">
        <f t="shared" si="0"/>
        <v>6.9510128844758059</v>
      </c>
      <c r="L2" s="21">
        <f t="shared" si="0"/>
        <v>6.6242131721319657</v>
      </c>
      <c r="M2" s="21">
        <f t="shared" si="0"/>
        <v>6.4809588065919437</v>
      </c>
      <c r="N2" s="21">
        <f t="shared" si="0"/>
        <v>6.2973222313318811</v>
      </c>
      <c r="O2" s="21">
        <f t="shared" si="0"/>
        <v>5.6487749266508285</v>
      </c>
      <c r="P2" s="21">
        <f t="shared" si="0"/>
        <v>5.7486504677138344</v>
      </c>
      <c r="Q2" s="21">
        <f t="shared" si="0"/>
        <v>6.7543009925772539</v>
      </c>
      <c r="R2" s="21">
        <f t="shared" si="0"/>
        <v>8.3259620635195279</v>
      </c>
      <c r="S2" s="21">
        <f t="shared" si="0"/>
        <v>8.0767648746795349</v>
      </c>
      <c r="T2" s="21">
        <f t="shared" si="0"/>
        <v>7.4848766215874525</v>
      </c>
      <c r="U2" s="21">
        <f t="shared" si="0"/>
        <v>7.0018468882829739</v>
      </c>
      <c r="V2" s="21">
        <f t="shared" si="0"/>
        <v>7.3307977946504508</v>
      </c>
      <c r="W2" s="21">
        <f t="shared" si="0"/>
        <v>6.3331069877401154</v>
      </c>
      <c r="X2" s="21">
        <f t="shared" si="0"/>
        <v>6.0468963020237867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8.3740567156090258</v>
      </c>
      <c r="D26" s="27">
        <f t="shared" si="11"/>
        <v>8.3996186657184388</v>
      </c>
      <c r="E26" s="27">
        <f t="shared" si="11"/>
        <v>8.3398033326315772</v>
      </c>
      <c r="F26" s="27">
        <f t="shared" si="11"/>
        <v>8.2779597634672548</v>
      </c>
      <c r="G26" s="27">
        <f t="shared" si="11"/>
        <v>8.1667720851202166</v>
      </c>
      <c r="H26" s="27">
        <f t="shared" si="11"/>
        <v>8.0452685534518018</v>
      </c>
      <c r="I26" s="27">
        <f t="shared" si="11"/>
        <v>7.7870680515615618</v>
      </c>
      <c r="J26" s="27">
        <f t="shared" si="11"/>
        <v>7.3731008770213284</v>
      </c>
      <c r="K26" s="27">
        <f t="shared" si="11"/>
        <v>6.9510128844758059</v>
      </c>
      <c r="L26" s="27">
        <f t="shared" si="11"/>
        <v>6.6242131721319657</v>
      </c>
      <c r="M26" s="27">
        <f t="shared" si="11"/>
        <v>6.4809588065919437</v>
      </c>
      <c r="N26" s="27">
        <f t="shared" si="11"/>
        <v>6.2973222313318811</v>
      </c>
      <c r="O26" s="27">
        <f t="shared" si="11"/>
        <v>5.6487749266508285</v>
      </c>
      <c r="P26" s="27">
        <f t="shared" si="11"/>
        <v>5.7486504677138344</v>
      </c>
      <c r="Q26" s="27">
        <f t="shared" si="11"/>
        <v>6.7543009925772539</v>
      </c>
      <c r="R26" s="27">
        <f t="shared" si="11"/>
        <v>8.3259620635195279</v>
      </c>
      <c r="S26" s="27">
        <f t="shared" si="11"/>
        <v>8.0767648746795349</v>
      </c>
      <c r="T26" s="27">
        <f t="shared" si="11"/>
        <v>7.4848766215874525</v>
      </c>
      <c r="U26" s="27">
        <f t="shared" si="11"/>
        <v>7.0018468882829739</v>
      </c>
      <c r="V26" s="27">
        <f t="shared" si="11"/>
        <v>7.3307977946504508</v>
      </c>
      <c r="W26" s="27">
        <f t="shared" si="11"/>
        <v>6.3331069877401154</v>
      </c>
      <c r="X26" s="27">
        <f t="shared" si="11"/>
        <v>6.0468963020237867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8.3740567156090258</v>
      </c>
      <c r="D33" s="19">
        <f t="shared" si="13"/>
        <v>8.3996186657184388</v>
      </c>
      <c r="E33" s="19">
        <f t="shared" si="13"/>
        <v>8.3398033326315772</v>
      </c>
      <c r="F33" s="19">
        <f t="shared" si="13"/>
        <v>8.2779597634672548</v>
      </c>
      <c r="G33" s="19">
        <f t="shared" si="13"/>
        <v>8.1667720851202166</v>
      </c>
      <c r="H33" s="19">
        <f t="shared" si="13"/>
        <v>8.0452685534518018</v>
      </c>
      <c r="I33" s="19">
        <f t="shared" si="13"/>
        <v>7.7870680515615618</v>
      </c>
      <c r="J33" s="19">
        <f t="shared" si="13"/>
        <v>7.3731008770213284</v>
      </c>
      <c r="K33" s="19">
        <f t="shared" si="13"/>
        <v>6.9510128844758059</v>
      </c>
      <c r="L33" s="19">
        <f t="shared" si="13"/>
        <v>6.6242131721319657</v>
      </c>
      <c r="M33" s="19">
        <f t="shared" si="13"/>
        <v>6.4809588065919437</v>
      </c>
      <c r="N33" s="19">
        <f t="shared" si="13"/>
        <v>6.2973222313318811</v>
      </c>
      <c r="O33" s="19">
        <f t="shared" si="13"/>
        <v>5.6487749266508285</v>
      </c>
      <c r="P33" s="19">
        <f t="shared" si="13"/>
        <v>5.7486504677138344</v>
      </c>
      <c r="Q33" s="19">
        <f t="shared" si="13"/>
        <v>6.7543009925772539</v>
      </c>
      <c r="R33" s="19">
        <f t="shared" si="13"/>
        <v>8.3259620635195279</v>
      </c>
      <c r="S33" s="19">
        <f t="shared" si="13"/>
        <v>8.0767648746795349</v>
      </c>
      <c r="T33" s="19">
        <f t="shared" si="13"/>
        <v>7.4848766215874525</v>
      </c>
      <c r="U33" s="19">
        <f t="shared" si="13"/>
        <v>7.0018468882829739</v>
      </c>
      <c r="V33" s="19">
        <f t="shared" si="13"/>
        <v>7.3307977946504508</v>
      </c>
      <c r="W33" s="19">
        <f t="shared" si="13"/>
        <v>6.3331069877401154</v>
      </c>
      <c r="X33" s="19">
        <f t="shared" si="13"/>
        <v>6.0468963020237867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8.3740567156090258</v>
      </c>
      <c r="D37" s="8">
        <v>8.3996186657184388</v>
      </c>
      <c r="E37" s="8">
        <v>8.3398033326315772</v>
      </c>
      <c r="F37" s="8">
        <v>8.2779597634672548</v>
      </c>
      <c r="G37" s="8">
        <v>8.1667720851202166</v>
      </c>
      <c r="H37" s="8">
        <v>8.0452685534518018</v>
      </c>
      <c r="I37" s="8">
        <v>7.7870680515615618</v>
      </c>
      <c r="J37" s="8">
        <v>7.3731008770213284</v>
      </c>
      <c r="K37" s="8">
        <v>6.9510128844758059</v>
      </c>
      <c r="L37" s="8">
        <v>6.6242131721319657</v>
      </c>
      <c r="M37" s="8">
        <v>6.4809588065919437</v>
      </c>
      <c r="N37" s="8">
        <v>6.2973222313318811</v>
      </c>
      <c r="O37" s="8">
        <v>5.6487749266508285</v>
      </c>
      <c r="P37" s="8">
        <v>5.7486504677138344</v>
      </c>
      <c r="Q37" s="8">
        <v>6.7543009925772539</v>
      </c>
      <c r="R37" s="8">
        <v>8.3259620635195279</v>
      </c>
      <c r="S37" s="8">
        <v>8.0767648746795349</v>
      </c>
      <c r="T37" s="8">
        <v>7.4848766215874525</v>
      </c>
      <c r="U37" s="8">
        <v>7.0018468882829739</v>
      </c>
      <c r="V37" s="8">
        <v>7.3307977946504508</v>
      </c>
      <c r="W37" s="8">
        <v>6.3331069877401154</v>
      </c>
      <c r="X37" s="8">
        <v>6.0468963020237867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2.61403637893881E-2</v>
      </c>
      <c r="J61" s="49">
        <f t="shared" si="15"/>
        <v>0</v>
      </c>
      <c r="K61" s="49">
        <f t="shared" si="15"/>
        <v>0</v>
      </c>
      <c r="L61" s="49">
        <f t="shared" si="15"/>
        <v>5.3397062480136544E-2</v>
      </c>
      <c r="M61" s="49">
        <f t="shared" si="15"/>
        <v>0.18737166527882496</v>
      </c>
      <c r="N61" s="49">
        <f t="shared" si="15"/>
        <v>0.18098415764586209</v>
      </c>
      <c r="O61" s="49">
        <f t="shared" si="15"/>
        <v>0.15916142810462636</v>
      </c>
      <c r="P61" s="49">
        <f t="shared" si="15"/>
        <v>0.17898293553923597</v>
      </c>
      <c r="Q61" s="49">
        <f t="shared" si="15"/>
        <v>0.21458538411148048</v>
      </c>
      <c r="R61" s="49">
        <f t="shared" si="15"/>
        <v>0.31904934266208917</v>
      </c>
      <c r="S61" s="49">
        <f t="shared" si="15"/>
        <v>0.34411731010938529</v>
      </c>
      <c r="T61" s="49">
        <f t="shared" si="15"/>
        <v>0.31546451822061827</v>
      </c>
      <c r="U61" s="49">
        <f t="shared" si="15"/>
        <v>0.32908607244212962</v>
      </c>
      <c r="V61" s="49">
        <f t="shared" si="15"/>
        <v>0.31356318097498681</v>
      </c>
      <c r="W61" s="49">
        <f t="shared" si="15"/>
        <v>0.49237206889181762</v>
      </c>
      <c r="X61" s="49">
        <f t="shared" si="15"/>
        <v>0.43675867087428244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2.61403637893881E-2</v>
      </c>
      <c r="J67" s="52">
        <v>0</v>
      </c>
      <c r="K67" s="52">
        <v>0</v>
      </c>
      <c r="L67" s="52">
        <v>5.3397062480136544E-2</v>
      </c>
      <c r="M67" s="52">
        <v>0.18737166527882496</v>
      </c>
      <c r="N67" s="52">
        <v>0.18098415764586209</v>
      </c>
      <c r="O67" s="52">
        <v>0.15916142810462636</v>
      </c>
      <c r="P67" s="52">
        <v>0.17898293553923597</v>
      </c>
      <c r="Q67" s="52">
        <v>0.21458538411148048</v>
      </c>
      <c r="R67" s="52">
        <v>0.31904934266208917</v>
      </c>
      <c r="S67" s="52">
        <v>0.34411731010938529</v>
      </c>
      <c r="T67" s="52">
        <v>0.31546451822061827</v>
      </c>
      <c r="U67" s="52">
        <v>0.32908607244212962</v>
      </c>
      <c r="V67" s="52">
        <v>0.31356318097498681</v>
      </c>
      <c r="W67" s="52">
        <v>0.49237206889181762</v>
      </c>
      <c r="X67" s="52">
        <v>0.43675867087428244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1115.115855830114</v>
      </c>
      <c r="D2" s="21">
        <f t="shared" ref="D2:X2" si="0">SUM(D3,D17,D22,D25,D26,D51,D52)</f>
        <v>1212.6546196494824</v>
      </c>
      <c r="E2" s="21">
        <f t="shared" si="0"/>
        <v>1227.188335262724</v>
      </c>
      <c r="F2" s="21">
        <f t="shared" si="0"/>
        <v>1281.571594116662</v>
      </c>
      <c r="G2" s="21">
        <f t="shared" si="0"/>
        <v>1349.7076017488107</v>
      </c>
      <c r="H2" s="21">
        <f t="shared" si="0"/>
        <v>1390.5304648044987</v>
      </c>
      <c r="I2" s="21">
        <f t="shared" si="0"/>
        <v>1614.646359842691</v>
      </c>
      <c r="J2" s="21">
        <f t="shared" si="0"/>
        <v>1808.7159900695601</v>
      </c>
      <c r="K2" s="21">
        <f t="shared" si="0"/>
        <v>1738.5247346732042</v>
      </c>
      <c r="L2" s="21">
        <f t="shared" si="0"/>
        <v>1561.3482280968785</v>
      </c>
      <c r="M2" s="21">
        <f t="shared" si="0"/>
        <v>1525.4312259910794</v>
      </c>
      <c r="N2" s="21">
        <f t="shared" si="0"/>
        <v>1458.2460576720955</v>
      </c>
      <c r="O2" s="21">
        <f t="shared" si="0"/>
        <v>1416.1032374673919</v>
      </c>
      <c r="P2" s="21">
        <f t="shared" si="0"/>
        <v>1426.6286006453727</v>
      </c>
      <c r="Q2" s="21">
        <f t="shared" si="0"/>
        <v>1580.518644806815</v>
      </c>
      <c r="R2" s="21">
        <f t="shared" si="0"/>
        <v>1701.8989739431399</v>
      </c>
      <c r="S2" s="21">
        <f t="shared" si="0"/>
        <v>1775.9614471413724</v>
      </c>
      <c r="T2" s="21">
        <f t="shared" si="0"/>
        <v>1847.1763915104259</v>
      </c>
      <c r="U2" s="21">
        <f t="shared" si="0"/>
        <v>1862.8704163563577</v>
      </c>
      <c r="V2" s="21">
        <f t="shared" si="0"/>
        <v>1944.2420723228963</v>
      </c>
      <c r="W2" s="21">
        <f t="shared" si="0"/>
        <v>1854.9272792979648</v>
      </c>
      <c r="X2" s="21">
        <f t="shared" si="0"/>
        <v>1884.53413510469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1114.9015924755788</v>
      </c>
      <c r="D26" s="27">
        <f t="shared" si="11"/>
        <v>1212.456884570787</v>
      </c>
      <c r="E26" s="27">
        <f t="shared" si="11"/>
        <v>1227.0095644851187</v>
      </c>
      <c r="F26" s="27">
        <f t="shared" si="11"/>
        <v>1281.4064147554623</v>
      </c>
      <c r="G26" s="27">
        <f t="shared" si="11"/>
        <v>1349.5589848035529</v>
      </c>
      <c r="H26" s="27">
        <f t="shared" si="11"/>
        <v>1390.3839167834885</v>
      </c>
      <c r="I26" s="27">
        <f t="shared" si="11"/>
        <v>1614.5318908700588</v>
      </c>
      <c r="J26" s="27">
        <f t="shared" si="11"/>
        <v>1808.6104567068576</v>
      </c>
      <c r="K26" s="27">
        <f t="shared" si="11"/>
        <v>1738.4323679140014</v>
      </c>
      <c r="L26" s="27">
        <f t="shared" si="11"/>
        <v>1561.2637116495705</v>
      </c>
      <c r="M26" s="27">
        <f t="shared" si="11"/>
        <v>1525.4312259910794</v>
      </c>
      <c r="N26" s="27">
        <f t="shared" si="11"/>
        <v>1458.2460576720955</v>
      </c>
      <c r="O26" s="27">
        <f t="shared" si="11"/>
        <v>1416.1032374673919</v>
      </c>
      <c r="P26" s="27">
        <f t="shared" si="11"/>
        <v>1426.6286006453727</v>
      </c>
      <c r="Q26" s="27">
        <f t="shared" si="11"/>
        <v>1580.518644806815</v>
      </c>
      <c r="R26" s="27">
        <f t="shared" si="11"/>
        <v>1701.8989739431399</v>
      </c>
      <c r="S26" s="27">
        <f t="shared" si="11"/>
        <v>1775.9614471413724</v>
      </c>
      <c r="T26" s="27">
        <f t="shared" si="11"/>
        <v>1847.1763915104259</v>
      </c>
      <c r="U26" s="27">
        <f t="shared" si="11"/>
        <v>1862.7399501963578</v>
      </c>
      <c r="V26" s="27">
        <f t="shared" si="11"/>
        <v>1944.0206052266981</v>
      </c>
      <c r="W26" s="27">
        <f t="shared" si="11"/>
        <v>1854.6822427815455</v>
      </c>
      <c r="X26" s="27">
        <f t="shared" si="11"/>
        <v>1884.2642970698664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1114.9015924755788</v>
      </c>
      <c r="D33" s="19">
        <f t="shared" si="13"/>
        <v>1212.456884570787</v>
      </c>
      <c r="E33" s="19">
        <f t="shared" si="13"/>
        <v>1227.0095644851187</v>
      </c>
      <c r="F33" s="19">
        <f t="shared" si="13"/>
        <v>1281.4064147554623</v>
      </c>
      <c r="G33" s="19">
        <f t="shared" si="13"/>
        <v>1349.5589848035529</v>
      </c>
      <c r="H33" s="19">
        <f t="shared" si="13"/>
        <v>1390.3839167834885</v>
      </c>
      <c r="I33" s="19">
        <f t="shared" si="13"/>
        <v>1614.5318908700588</v>
      </c>
      <c r="J33" s="19">
        <f t="shared" si="13"/>
        <v>1808.6104567068576</v>
      </c>
      <c r="K33" s="19">
        <f t="shared" si="13"/>
        <v>1738.4323679140014</v>
      </c>
      <c r="L33" s="19">
        <f t="shared" si="13"/>
        <v>1561.2637116495705</v>
      </c>
      <c r="M33" s="19">
        <f t="shared" si="13"/>
        <v>1525.4312259910794</v>
      </c>
      <c r="N33" s="19">
        <f t="shared" si="13"/>
        <v>1458.2460576720955</v>
      </c>
      <c r="O33" s="19">
        <f t="shared" si="13"/>
        <v>1416.1032374673919</v>
      </c>
      <c r="P33" s="19">
        <f t="shared" si="13"/>
        <v>1426.6286006453727</v>
      </c>
      <c r="Q33" s="19">
        <f t="shared" si="13"/>
        <v>1580.518644806815</v>
      </c>
      <c r="R33" s="19">
        <f t="shared" si="13"/>
        <v>1701.8989739431399</v>
      </c>
      <c r="S33" s="19">
        <f t="shared" si="13"/>
        <v>1775.9614471413724</v>
      </c>
      <c r="T33" s="19">
        <f t="shared" si="13"/>
        <v>1847.1763915104259</v>
      </c>
      <c r="U33" s="19">
        <f t="shared" si="13"/>
        <v>1862.7399501963578</v>
      </c>
      <c r="V33" s="19">
        <f t="shared" si="13"/>
        <v>1944.0206052266981</v>
      </c>
      <c r="W33" s="19">
        <f t="shared" si="13"/>
        <v>1854.6822427815455</v>
      </c>
      <c r="X33" s="19">
        <f t="shared" si="13"/>
        <v>1884.2642970698664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54.597906000000002</v>
      </c>
      <c r="D36" s="8">
        <v>54.597906000000002</v>
      </c>
      <c r="E36" s="8">
        <v>54.597906000000002</v>
      </c>
      <c r="F36" s="8">
        <v>60.34505399999999</v>
      </c>
      <c r="G36" s="8">
        <v>66.092202000000015</v>
      </c>
      <c r="H36" s="8">
        <v>68.96577600000002</v>
      </c>
      <c r="I36" s="8">
        <v>74.712924000000015</v>
      </c>
      <c r="J36" s="8">
        <v>68.96577600000002</v>
      </c>
      <c r="K36" s="8">
        <v>60.34505399999999</v>
      </c>
      <c r="L36" s="8">
        <v>54.597906000000002</v>
      </c>
      <c r="M36" s="8">
        <v>63.218628000000002</v>
      </c>
      <c r="N36" s="8">
        <v>74.712924000000015</v>
      </c>
      <c r="O36" s="8">
        <v>117.76411642381906</v>
      </c>
      <c r="P36" s="8">
        <v>149.37746577392292</v>
      </c>
      <c r="Q36" s="8">
        <v>166.6013699003509</v>
      </c>
      <c r="R36" s="8">
        <v>169.47073578226488</v>
      </c>
      <c r="S36" s="8">
        <v>162.86621102578607</v>
      </c>
      <c r="T36" s="8">
        <v>152.77471875234841</v>
      </c>
      <c r="U36" s="8">
        <v>144.55792727913183</v>
      </c>
      <c r="V36" s="8">
        <v>126.47303744988884</v>
      </c>
      <c r="W36" s="8">
        <v>114.06201707904526</v>
      </c>
      <c r="X36" s="8">
        <v>102.67295772346341</v>
      </c>
    </row>
    <row r="37" spans="1:24" ht="11.25" customHeight="1" x14ac:dyDescent="0.2">
      <c r="A37" s="28" t="s">
        <v>60</v>
      </c>
      <c r="B37" s="7" t="s">
        <v>61</v>
      </c>
      <c r="C37" s="8">
        <v>948.95949176318345</v>
      </c>
      <c r="D37" s="8">
        <v>1001.0569349845342</v>
      </c>
      <c r="E37" s="8">
        <v>982.34392456265073</v>
      </c>
      <c r="F37" s="8">
        <v>982.69093771726591</v>
      </c>
      <c r="G37" s="8">
        <v>990.46886205279998</v>
      </c>
      <c r="H37" s="8">
        <v>969.90161470145756</v>
      </c>
      <c r="I37" s="8">
        <v>1080.5191770829351</v>
      </c>
      <c r="J37" s="8">
        <v>1189.5807233156008</v>
      </c>
      <c r="K37" s="8">
        <v>1086.8045909279219</v>
      </c>
      <c r="L37" s="8">
        <v>907.8125517376651</v>
      </c>
      <c r="M37" s="8">
        <v>832.87748589381511</v>
      </c>
      <c r="N37" s="8">
        <v>774.66833349478395</v>
      </c>
      <c r="O37" s="8">
        <v>657.12930114932453</v>
      </c>
      <c r="P37" s="8">
        <v>594.80300235571917</v>
      </c>
      <c r="Q37" s="8">
        <v>583.94704738868006</v>
      </c>
      <c r="R37" s="8">
        <v>579.83245189388526</v>
      </c>
      <c r="S37" s="8">
        <v>565.86987791112892</v>
      </c>
      <c r="T37" s="8">
        <v>544.27882895026426</v>
      </c>
      <c r="U37" s="8">
        <v>522.19829188345966</v>
      </c>
      <c r="V37" s="8">
        <v>495.01338189674908</v>
      </c>
      <c r="W37" s="8">
        <v>476.08451391042013</v>
      </c>
      <c r="X37" s="8">
        <v>471.54562818327463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111.34419471239531</v>
      </c>
      <c r="D43" s="8">
        <v>156.80204358625278</v>
      </c>
      <c r="E43" s="8">
        <v>190.06773392246802</v>
      </c>
      <c r="F43" s="8">
        <v>238.37042303819644</v>
      </c>
      <c r="G43" s="8">
        <v>292.99792075075277</v>
      </c>
      <c r="H43" s="8">
        <v>351.51652608203096</v>
      </c>
      <c r="I43" s="8">
        <v>459.29978978712359</v>
      </c>
      <c r="J43" s="8">
        <v>550.06395739125674</v>
      </c>
      <c r="K43" s="8">
        <v>591.28272298607953</v>
      </c>
      <c r="L43" s="8">
        <v>598.85325391190543</v>
      </c>
      <c r="M43" s="8">
        <v>629.33511209726441</v>
      </c>
      <c r="N43" s="8">
        <v>608.86480017731151</v>
      </c>
      <c r="O43" s="8">
        <v>641.20981989424831</v>
      </c>
      <c r="P43" s="8">
        <v>682.44813251573055</v>
      </c>
      <c r="Q43" s="8">
        <v>829.970227517784</v>
      </c>
      <c r="R43" s="8">
        <v>952.59578626698965</v>
      </c>
      <c r="S43" s="8">
        <v>1047.2253582044575</v>
      </c>
      <c r="T43" s="8">
        <v>1150.1228438078133</v>
      </c>
      <c r="U43" s="8">
        <v>1195.9837310337662</v>
      </c>
      <c r="V43" s="8">
        <v>1322.5341858800602</v>
      </c>
      <c r="W43" s="8">
        <v>1264.5357117920801</v>
      </c>
      <c r="X43" s="8">
        <v>1310.0457111631283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0.21426335453519363</v>
      </c>
      <c r="D51" s="27">
        <v>0.19773507869544887</v>
      </c>
      <c r="E51" s="27">
        <v>0.17877077760533353</v>
      </c>
      <c r="F51" s="27">
        <v>0.16517936119980323</v>
      </c>
      <c r="G51" s="27">
        <v>0.14861694525781843</v>
      </c>
      <c r="H51" s="27">
        <v>0.14654802101010736</v>
      </c>
      <c r="I51" s="27">
        <v>0.11446897263227511</v>
      </c>
      <c r="J51" s="27">
        <v>0.10553336270245345</v>
      </c>
      <c r="K51" s="27">
        <v>9.2366759202785559E-2</v>
      </c>
      <c r="L51" s="27">
        <v>8.4516447308078751E-2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0.13046616</v>
      </c>
      <c r="V51" s="27">
        <v>0.22146709619817898</v>
      </c>
      <c r="W51" s="27">
        <v>0.24503651641929841</v>
      </c>
      <c r="X51" s="27">
        <v>0.26983803482348001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1.6899262726992186</v>
      </c>
      <c r="I61" s="49">
        <f t="shared" si="15"/>
        <v>4.9208423640633203</v>
      </c>
      <c r="J61" s="49">
        <f t="shared" si="15"/>
        <v>1.3260563074567318</v>
      </c>
      <c r="K61" s="49">
        <f t="shared" si="15"/>
        <v>1.4875850843646004</v>
      </c>
      <c r="L61" s="49">
        <f t="shared" si="15"/>
        <v>9.0101938182296859</v>
      </c>
      <c r="M61" s="49">
        <f t="shared" si="15"/>
        <v>41.192953143592526</v>
      </c>
      <c r="N61" s="49">
        <f t="shared" si="15"/>
        <v>38.298089337194156</v>
      </c>
      <c r="O61" s="49">
        <f t="shared" si="15"/>
        <v>31.696749315473902</v>
      </c>
      <c r="P61" s="49">
        <f t="shared" si="15"/>
        <v>31.915003998263259</v>
      </c>
      <c r="Q61" s="49">
        <f t="shared" si="15"/>
        <v>37.128083640668137</v>
      </c>
      <c r="R61" s="49">
        <f t="shared" si="15"/>
        <v>40.38448609068368</v>
      </c>
      <c r="S61" s="49">
        <f t="shared" si="15"/>
        <v>25.39379625778291</v>
      </c>
      <c r="T61" s="49">
        <f t="shared" si="15"/>
        <v>23.905693765602528</v>
      </c>
      <c r="U61" s="49">
        <f t="shared" si="15"/>
        <v>65.698377068865767</v>
      </c>
      <c r="V61" s="49">
        <f t="shared" si="15"/>
        <v>63.432479783358957</v>
      </c>
      <c r="W61" s="49">
        <f t="shared" si="15"/>
        <v>87.38816810448634</v>
      </c>
      <c r="X61" s="49">
        <f t="shared" si="15"/>
        <v>88.27188677892994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3.6271885879684977</v>
      </c>
      <c r="J67" s="52">
        <v>0</v>
      </c>
      <c r="K67" s="52">
        <v>0</v>
      </c>
      <c r="L67" s="52">
        <v>7.3177783211024048</v>
      </c>
      <c r="M67" s="52">
        <v>24.079406483256005</v>
      </c>
      <c r="N67" s="52">
        <v>22.263859247174729</v>
      </c>
      <c r="O67" s="52">
        <v>18.515455010761595</v>
      </c>
      <c r="P67" s="52">
        <v>18.51905730346402</v>
      </c>
      <c r="Q67" s="52">
        <v>18.552105036830962</v>
      </c>
      <c r="R67" s="52">
        <v>22.219073449956475</v>
      </c>
      <c r="S67" s="52">
        <v>24.109358546410601</v>
      </c>
      <c r="T67" s="52">
        <v>22.939677864197286</v>
      </c>
      <c r="U67" s="52">
        <v>24.543265177576306</v>
      </c>
      <c r="V67" s="52">
        <v>21.173407724599738</v>
      </c>
      <c r="W67" s="52">
        <v>37.01354130527254</v>
      </c>
      <c r="X67" s="52">
        <v>34.059066260649672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1.6899262726992186</v>
      </c>
      <c r="I69" s="52">
        <v>1.2936537760948226</v>
      </c>
      <c r="J69" s="52">
        <v>1.3260563074567318</v>
      </c>
      <c r="K69" s="52">
        <v>1.4875850843646004</v>
      </c>
      <c r="L69" s="52">
        <v>1.6924154971272813</v>
      </c>
      <c r="M69" s="52">
        <v>17.113546660336521</v>
      </c>
      <c r="N69" s="52">
        <v>16.034230090019424</v>
      </c>
      <c r="O69" s="52">
        <v>13.181294304712306</v>
      </c>
      <c r="P69" s="52">
        <v>13.395946694799239</v>
      </c>
      <c r="Q69" s="52">
        <v>18.575978603837179</v>
      </c>
      <c r="R69" s="52">
        <v>18.165412640727201</v>
      </c>
      <c r="S69" s="52">
        <v>1.2844377113723107</v>
      </c>
      <c r="T69" s="52">
        <v>0.96601590140524396</v>
      </c>
      <c r="U69" s="52">
        <v>41.155111891289458</v>
      </c>
      <c r="V69" s="52">
        <v>42.259072058759223</v>
      </c>
      <c r="W69" s="52">
        <v>50.374626799213793</v>
      </c>
      <c r="X69" s="52">
        <v>54.21282051828026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248.32595026832254</v>
      </c>
      <c r="D2" s="21">
        <f t="shared" ref="D2:X2" si="0">SUM(D3,D17,D22,D25,D26,D51,D52)</f>
        <v>273.11012151335314</v>
      </c>
      <c r="E2" s="21">
        <f t="shared" si="0"/>
        <v>268.13071565395592</v>
      </c>
      <c r="F2" s="21">
        <f t="shared" si="0"/>
        <v>284.30570364408209</v>
      </c>
      <c r="G2" s="21">
        <f t="shared" si="0"/>
        <v>287.00979770888404</v>
      </c>
      <c r="H2" s="21">
        <f t="shared" si="0"/>
        <v>283.9255671703873</v>
      </c>
      <c r="I2" s="21">
        <f t="shared" si="0"/>
        <v>280.68315625340483</v>
      </c>
      <c r="J2" s="21">
        <f t="shared" si="0"/>
        <v>278.71838784658507</v>
      </c>
      <c r="K2" s="21">
        <f t="shared" si="0"/>
        <v>258.18036371967747</v>
      </c>
      <c r="L2" s="21">
        <f t="shared" si="0"/>
        <v>239.42926356257107</v>
      </c>
      <c r="M2" s="21">
        <f t="shared" si="0"/>
        <v>247.24555721569226</v>
      </c>
      <c r="N2" s="21">
        <f t="shared" si="0"/>
        <v>222.01005607873836</v>
      </c>
      <c r="O2" s="21">
        <f t="shared" si="0"/>
        <v>216.84701453951251</v>
      </c>
      <c r="P2" s="21">
        <f t="shared" si="0"/>
        <v>214.95283401651852</v>
      </c>
      <c r="Q2" s="21">
        <f t="shared" si="0"/>
        <v>205.67208364282595</v>
      </c>
      <c r="R2" s="21">
        <f t="shared" si="0"/>
        <v>205.16037329431222</v>
      </c>
      <c r="S2" s="21">
        <f t="shared" si="0"/>
        <v>207.9157718720308</v>
      </c>
      <c r="T2" s="21">
        <f t="shared" si="0"/>
        <v>214.04302000188264</v>
      </c>
      <c r="U2" s="21">
        <f t="shared" si="0"/>
        <v>201.28577175769871</v>
      </c>
      <c r="V2" s="21">
        <f t="shared" si="0"/>
        <v>190.37630164273014</v>
      </c>
      <c r="W2" s="21">
        <f t="shared" si="0"/>
        <v>150.41212668806551</v>
      </c>
      <c r="X2" s="21">
        <f t="shared" si="0"/>
        <v>130.79796922713487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244.75346362285774</v>
      </c>
      <c r="D26" s="27">
        <f t="shared" si="11"/>
        <v>267.65297659204856</v>
      </c>
      <c r="E26" s="27">
        <f t="shared" si="11"/>
        <v>264.52273643156127</v>
      </c>
      <c r="F26" s="27">
        <f t="shared" si="11"/>
        <v>280.68413300528186</v>
      </c>
      <c r="G26" s="27">
        <f t="shared" si="11"/>
        <v>283.37166465414185</v>
      </c>
      <c r="H26" s="27">
        <f t="shared" si="11"/>
        <v>280.28536519139737</v>
      </c>
      <c r="I26" s="27">
        <f t="shared" si="11"/>
        <v>277.01087522603711</v>
      </c>
      <c r="J26" s="27">
        <f t="shared" si="11"/>
        <v>275.08766120928755</v>
      </c>
      <c r="K26" s="27">
        <f t="shared" si="11"/>
        <v>256.40460047888024</v>
      </c>
      <c r="L26" s="27">
        <f t="shared" si="11"/>
        <v>239.31182000987914</v>
      </c>
      <c r="M26" s="27">
        <f t="shared" si="11"/>
        <v>247.24555721569226</v>
      </c>
      <c r="N26" s="27">
        <f t="shared" si="11"/>
        <v>222.01005607873836</v>
      </c>
      <c r="O26" s="27">
        <f t="shared" si="11"/>
        <v>216.84701453951251</v>
      </c>
      <c r="P26" s="27">
        <f t="shared" si="11"/>
        <v>214.95283401651852</v>
      </c>
      <c r="Q26" s="27">
        <f t="shared" si="11"/>
        <v>205.67208364282595</v>
      </c>
      <c r="R26" s="27">
        <f t="shared" si="11"/>
        <v>205.16037329431222</v>
      </c>
      <c r="S26" s="27">
        <f t="shared" si="11"/>
        <v>207.9157718720308</v>
      </c>
      <c r="T26" s="27">
        <f t="shared" si="11"/>
        <v>214.04302000188264</v>
      </c>
      <c r="U26" s="27">
        <f t="shared" si="11"/>
        <v>201.28577175769871</v>
      </c>
      <c r="V26" s="27">
        <f t="shared" si="11"/>
        <v>190.16315081892833</v>
      </c>
      <c r="W26" s="27">
        <f t="shared" si="11"/>
        <v>149.40177984448482</v>
      </c>
      <c r="X26" s="27">
        <f t="shared" si="11"/>
        <v>127.99579370195836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244.75346362285774</v>
      </c>
      <c r="D33" s="19">
        <f t="shared" si="13"/>
        <v>267.65297659204856</v>
      </c>
      <c r="E33" s="19">
        <f t="shared" si="13"/>
        <v>264.52273643156127</v>
      </c>
      <c r="F33" s="19">
        <f t="shared" si="13"/>
        <v>280.68413300528186</v>
      </c>
      <c r="G33" s="19">
        <f t="shared" si="13"/>
        <v>283.37166465414185</v>
      </c>
      <c r="H33" s="19">
        <f t="shared" si="13"/>
        <v>280.28536519139737</v>
      </c>
      <c r="I33" s="19">
        <f t="shared" si="13"/>
        <v>277.01087522603711</v>
      </c>
      <c r="J33" s="19">
        <f t="shared" si="13"/>
        <v>275.08766120928755</v>
      </c>
      <c r="K33" s="19">
        <f t="shared" si="13"/>
        <v>256.40460047888024</v>
      </c>
      <c r="L33" s="19">
        <f t="shared" si="13"/>
        <v>239.31182000987914</v>
      </c>
      <c r="M33" s="19">
        <f t="shared" si="13"/>
        <v>247.24555721569226</v>
      </c>
      <c r="N33" s="19">
        <f t="shared" si="13"/>
        <v>222.01005607873836</v>
      </c>
      <c r="O33" s="19">
        <f t="shared" si="13"/>
        <v>216.84701453951251</v>
      </c>
      <c r="P33" s="19">
        <f t="shared" si="13"/>
        <v>214.95283401651852</v>
      </c>
      <c r="Q33" s="19">
        <f t="shared" si="13"/>
        <v>205.67208364282595</v>
      </c>
      <c r="R33" s="19">
        <f t="shared" si="13"/>
        <v>205.16037329431222</v>
      </c>
      <c r="S33" s="19">
        <f t="shared" si="13"/>
        <v>207.9157718720308</v>
      </c>
      <c r="T33" s="19">
        <f t="shared" si="13"/>
        <v>214.04302000188264</v>
      </c>
      <c r="U33" s="19">
        <f t="shared" si="13"/>
        <v>201.28577175769871</v>
      </c>
      <c r="V33" s="19">
        <f t="shared" si="13"/>
        <v>190.16315081892833</v>
      </c>
      <c r="W33" s="19">
        <f t="shared" si="13"/>
        <v>149.40177984448482</v>
      </c>
      <c r="X33" s="19">
        <f t="shared" si="13"/>
        <v>127.99579370195836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0.38946255646882388</v>
      </c>
      <c r="T36" s="8">
        <v>0.29361687214701154</v>
      </c>
      <c r="U36" s="8">
        <v>0.22308833718169677</v>
      </c>
      <c r="V36" s="8">
        <v>0.15234485364846331</v>
      </c>
      <c r="W36" s="8">
        <v>0.10514804718292896</v>
      </c>
      <c r="X36" s="8">
        <v>9.2078979171347414E-2</v>
      </c>
    </row>
    <row r="37" spans="1:24" ht="11.25" customHeight="1" x14ac:dyDescent="0.2">
      <c r="A37" s="28" t="s">
        <v>60</v>
      </c>
      <c r="B37" s="7" t="s">
        <v>61</v>
      </c>
      <c r="C37" s="8">
        <v>8.787307082600945</v>
      </c>
      <c r="D37" s="8">
        <v>8.3123905912152196</v>
      </c>
      <c r="E37" s="8">
        <v>8.222875805163417</v>
      </c>
      <c r="F37" s="8">
        <v>7.9711936164004724</v>
      </c>
      <c r="G37" s="8">
        <v>7.6591798655512591</v>
      </c>
      <c r="H37" s="8">
        <v>7.3383364047670332</v>
      </c>
      <c r="I37" s="8">
        <v>6.7323189355267141</v>
      </c>
      <c r="J37" s="8">
        <v>6.2233410238198337</v>
      </c>
      <c r="K37" s="8">
        <v>5.6596505864638242</v>
      </c>
      <c r="L37" s="8">
        <v>4.9111403022415701</v>
      </c>
      <c r="M37" s="8">
        <v>4.1818705556425479</v>
      </c>
      <c r="N37" s="8">
        <v>2.5789138900313731</v>
      </c>
      <c r="O37" s="8">
        <v>1.9759641415540972</v>
      </c>
      <c r="P37" s="8">
        <v>1.4009514934076384</v>
      </c>
      <c r="Q37" s="8">
        <v>0.90005457888654838</v>
      </c>
      <c r="R37" s="8">
        <v>0.73571876737039732</v>
      </c>
      <c r="S37" s="8">
        <v>0.54734328216504413</v>
      </c>
      <c r="T37" s="8">
        <v>0.4943594018308462</v>
      </c>
      <c r="U37" s="8">
        <v>0.42144120198548102</v>
      </c>
      <c r="V37" s="8">
        <v>0.38027947092969666</v>
      </c>
      <c r="W37" s="8">
        <v>0.26523955513065178</v>
      </c>
      <c r="X37" s="8">
        <v>0.18779737251819167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235.9661565402568</v>
      </c>
      <c r="D43" s="8">
        <v>259.34058600083335</v>
      </c>
      <c r="E43" s="8">
        <v>256.29986062639784</v>
      </c>
      <c r="F43" s="8">
        <v>272.71293938888141</v>
      </c>
      <c r="G43" s="8">
        <v>275.71248478859059</v>
      </c>
      <c r="H43" s="8">
        <v>272.94702878663037</v>
      </c>
      <c r="I43" s="8">
        <v>270.27855629051038</v>
      </c>
      <c r="J43" s="8">
        <v>268.8643201854677</v>
      </c>
      <c r="K43" s="8">
        <v>250.7449498924164</v>
      </c>
      <c r="L43" s="8">
        <v>234.40067970763758</v>
      </c>
      <c r="M43" s="8">
        <v>243.06368666004971</v>
      </c>
      <c r="N43" s="8">
        <v>219.43114218870699</v>
      </c>
      <c r="O43" s="8">
        <v>214.87105039795841</v>
      </c>
      <c r="P43" s="8">
        <v>213.55188252311089</v>
      </c>
      <c r="Q43" s="8">
        <v>204.77202906393941</v>
      </c>
      <c r="R43" s="8">
        <v>204.42465452694182</v>
      </c>
      <c r="S43" s="8">
        <v>206.97896603339694</v>
      </c>
      <c r="T43" s="8">
        <v>213.25504372790479</v>
      </c>
      <c r="U43" s="8">
        <v>200.64124221853154</v>
      </c>
      <c r="V43" s="8">
        <v>189.63052649435016</v>
      </c>
      <c r="W43" s="8">
        <v>149.03139224217125</v>
      </c>
      <c r="X43" s="8">
        <v>127.71591735026882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3.5724866454648074</v>
      </c>
      <c r="D51" s="27">
        <v>5.4571449213045522</v>
      </c>
      <c r="E51" s="27">
        <v>3.6079792223946678</v>
      </c>
      <c r="F51" s="27">
        <v>3.6215706388001978</v>
      </c>
      <c r="G51" s="27">
        <v>3.6381330547421831</v>
      </c>
      <c r="H51" s="27">
        <v>3.6402019789898938</v>
      </c>
      <c r="I51" s="27">
        <v>3.6722810273677262</v>
      </c>
      <c r="J51" s="27">
        <v>3.6307266372975473</v>
      </c>
      <c r="K51" s="27">
        <v>1.7757632407972144</v>
      </c>
      <c r="L51" s="27">
        <v>0.11744355269192126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0.21315082380182115</v>
      </c>
      <c r="W51" s="27">
        <v>1.0103468435807017</v>
      </c>
      <c r="X51" s="27">
        <v>2.8021755251765215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1.3122010510938973</v>
      </c>
      <c r="I61" s="49">
        <f t="shared" si="15"/>
        <v>0.7838603726848381</v>
      </c>
      <c r="J61" s="49">
        <f t="shared" si="15"/>
        <v>0.64815958733760271</v>
      </c>
      <c r="K61" s="49">
        <f t="shared" si="15"/>
        <v>0.63083941562840029</v>
      </c>
      <c r="L61" s="49">
        <f t="shared" si="15"/>
        <v>0.70202648729001127</v>
      </c>
      <c r="M61" s="49">
        <f t="shared" si="15"/>
        <v>6.7305475938904467</v>
      </c>
      <c r="N61" s="49">
        <f t="shared" si="15"/>
        <v>5.8527558724647903</v>
      </c>
      <c r="O61" s="49">
        <f t="shared" si="15"/>
        <v>4.4727607361048589</v>
      </c>
      <c r="P61" s="49">
        <f t="shared" si="15"/>
        <v>4.2354821274540244</v>
      </c>
      <c r="Q61" s="49">
        <f t="shared" si="15"/>
        <v>4.611700057218119</v>
      </c>
      <c r="R61" s="49">
        <f t="shared" si="15"/>
        <v>3.926444371719763</v>
      </c>
      <c r="S61" s="49">
        <f t="shared" si="15"/>
        <v>0.2771828439854031</v>
      </c>
      <c r="T61" s="49">
        <f t="shared" si="15"/>
        <v>0.19995377957462646</v>
      </c>
      <c r="U61" s="49">
        <f t="shared" si="15"/>
        <v>6.9240928923871108</v>
      </c>
      <c r="V61" s="49">
        <f t="shared" si="15"/>
        <v>6.0755497355896377</v>
      </c>
      <c r="W61" s="49">
        <f t="shared" si="15"/>
        <v>5.9575043991097791</v>
      </c>
      <c r="X61" s="49">
        <f t="shared" si="15"/>
        <v>5.2987540397806399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2.2599682570587469E-2</v>
      </c>
      <c r="J67" s="52">
        <v>0</v>
      </c>
      <c r="K67" s="52">
        <v>0</v>
      </c>
      <c r="L67" s="52">
        <v>3.9588168247778353E-2</v>
      </c>
      <c r="M67" s="52">
        <v>0.12090248887159208</v>
      </c>
      <c r="N67" s="52">
        <v>7.4117623472767055E-2</v>
      </c>
      <c r="O67" s="52">
        <v>5.5675306369437565E-2</v>
      </c>
      <c r="P67" s="52">
        <v>4.3618308722446021E-2</v>
      </c>
      <c r="Q67" s="52">
        <v>2.8594899419483902E-2</v>
      </c>
      <c r="R67" s="52">
        <v>2.819260853255234E-2</v>
      </c>
      <c r="S67" s="52">
        <v>2.3320017468324596E-2</v>
      </c>
      <c r="T67" s="52">
        <v>2.0835727615951701E-2</v>
      </c>
      <c r="U67" s="52">
        <v>1.9807692475935092E-2</v>
      </c>
      <c r="V67" s="52">
        <v>1.626584771594923E-2</v>
      </c>
      <c r="W67" s="52">
        <v>2.0621244637811804E-2</v>
      </c>
      <c r="X67" s="52">
        <v>1.3564335605900269E-2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1.3122010510938973</v>
      </c>
      <c r="I69" s="52">
        <v>0.76126069011425068</v>
      </c>
      <c r="J69" s="52">
        <v>0.64815958733760271</v>
      </c>
      <c r="K69" s="52">
        <v>0.63083941562840029</v>
      </c>
      <c r="L69" s="52">
        <v>0.66243831904223294</v>
      </c>
      <c r="M69" s="52">
        <v>6.6096451050188545</v>
      </c>
      <c r="N69" s="52">
        <v>5.7786382489920234</v>
      </c>
      <c r="O69" s="52">
        <v>4.4170854297354216</v>
      </c>
      <c r="P69" s="52">
        <v>4.1918638187315782</v>
      </c>
      <c r="Q69" s="52">
        <v>4.5831051577986353</v>
      </c>
      <c r="R69" s="52">
        <v>3.8982517631872109</v>
      </c>
      <c r="S69" s="52">
        <v>0.25386282651707853</v>
      </c>
      <c r="T69" s="52">
        <v>0.17911805195867475</v>
      </c>
      <c r="U69" s="52">
        <v>6.9042851999111754</v>
      </c>
      <c r="V69" s="52">
        <v>6.0592838878736881</v>
      </c>
      <c r="W69" s="52">
        <v>5.9368831544719676</v>
      </c>
      <c r="X69" s="52">
        <v>5.2851897041747398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110.77356318915298</v>
      </c>
      <c r="D2" s="21">
        <f t="shared" ref="D2:X2" si="0">SUM(D3,D17,D22,D25,D26,D51,D52)</f>
        <v>132.89743804855348</v>
      </c>
      <c r="E2" s="21">
        <f t="shared" si="0"/>
        <v>162.72090250103906</v>
      </c>
      <c r="F2" s="21">
        <f t="shared" si="0"/>
        <v>146.72230878177083</v>
      </c>
      <c r="G2" s="21">
        <f t="shared" si="0"/>
        <v>190.46671770414656</v>
      </c>
      <c r="H2" s="21">
        <f t="shared" si="0"/>
        <v>177.94714582288793</v>
      </c>
      <c r="I2" s="21">
        <f t="shared" si="0"/>
        <v>197.39247993791841</v>
      </c>
      <c r="J2" s="21">
        <f t="shared" si="0"/>
        <v>222.15091243677054</v>
      </c>
      <c r="K2" s="21">
        <f t="shared" si="0"/>
        <v>221.44086416037064</v>
      </c>
      <c r="L2" s="21">
        <f t="shared" si="0"/>
        <v>202.12910936977613</v>
      </c>
      <c r="M2" s="21">
        <f t="shared" si="0"/>
        <v>182.59581472297904</v>
      </c>
      <c r="N2" s="21">
        <f t="shared" si="0"/>
        <v>175.51269100658681</v>
      </c>
      <c r="O2" s="21">
        <f t="shared" si="0"/>
        <v>189.9677696547638</v>
      </c>
      <c r="P2" s="21">
        <f t="shared" si="0"/>
        <v>217.52082923855102</v>
      </c>
      <c r="Q2" s="21">
        <f t="shared" si="0"/>
        <v>233.29069956239104</v>
      </c>
      <c r="R2" s="21">
        <f t="shared" si="0"/>
        <v>244.36318515729153</v>
      </c>
      <c r="S2" s="21">
        <f t="shared" si="0"/>
        <v>243.18115290579078</v>
      </c>
      <c r="T2" s="21">
        <f t="shared" si="0"/>
        <v>253.18335622876651</v>
      </c>
      <c r="U2" s="21">
        <f t="shared" si="0"/>
        <v>247.18682623982815</v>
      </c>
      <c r="V2" s="21">
        <f t="shared" si="0"/>
        <v>250.63986009507298</v>
      </c>
      <c r="W2" s="21">
        <f t="shared" si="0"/>
        <v>253.46350954518996</v>
      </c>
      <c r="X2" s="21">
        <f t="shared" si="0"/>
        <v>262.79443006117316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110.77356318915298</v>
      </c>
      <c r="D26" s="27">
        <f t="shared" si="11"/>
        <v>132.89743804855348</v>
      </c>
      <c r="E26" s="27">
        <f t="shared" si="11"/>
        <v>162.72090250103906</v>
      </c>
      <c r="F26" s="27">
        <f t="shared" si="11"/>
        <v>146.72230878177083</v>
      </c>
      <c r="G26" s="27">
        <f t="shared" si="11"/>
        <v>190.46671770414656</v>
      </c>
      <c r="H26" s="27">
        <f t="shared" si="11"/>
        <v>177.94714582288793</v>
      </c>
      <c r="I26" s="27">
        <f t="shared" si="11"/>
        <v>197.39247993791841</v>
      </c>
      <c r="J26" s="27">
        <f t="shared" si="11"/>
        <v>222.15091243677054</v>
      </c>
      <c r="K26" s="27">
        <f t="shared" si="11"/>
        <v>221.44086416037064</v>
      </c>
      <c r="L26" s="27">
        <f t="shared" si="11"/>
        <v>202.12910936977613</v>
      </c>
      <c r="M26" s="27">
        <f t="shared" si="11"/>
        <v>182.59581472297904</v>
      </c>
      <c r="N26" s="27">
        <f t="shared" si="11"/>
        <v>175.51269100658681</v>
      </c>
      <c r="O26" s="27">
        <f t="shared" si="11"/>
        <v>189.9677696547638</v>
      </c>
      <c r="P26" s="27">
        <f t="shared" si="11"/>
        <v>217.52082923855102</v>
      </c>
      <c r="Q26" s="27">
        <f t="shared" si="11"/>
        <v>233.29069956239104</v>
      </c>
      <c r="R26" s="27">
        <f t="shared" si="11"/>
        <v>244.36318515729153</v>
      </c>
      <c r="S26" s="27">
        <f t="shared" si="11"/>
        <v>243.18115290579078</v>
      </c>
      <c r="T26" s="27">
        <f t="shared" si="11"/>
        <v>253.18335622876651</v>
      </c>
      <c r="U26" s="27">
        <f t="shared" si="11"/>
        <v>247.18682623982815</v>
      </c>
      <c r="V26" s="27">
        <f t="shared" si="11"/>
        <v>250.63986009507298</v>
      </c>
      <c r="W26" s="27">
        <f t="shared" si="11"/>
        <v>253.46350954518996</v>
      </c>
      <c r="X26" s="27">
        <f t="shared" si="11"/>
        <v>262.79443006117316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110.77356318915298</v>
      </c>
      <c r="D33" s="19">
        <f t="shared" si="13"/>
        <v>132.89743804855348</v>
      </c>
      <c r="E33" s="19">
        <f t="shared" si="13"/>
        <v>162.72090250103906</v>
      </c>
      <c r="F33" s="19">
        <f t="shared" si="13"/>
        <v>146.72230878177083</v>
      </c>
      <c r="G33" s="19">
        <f t="shared" si="13"/>
        <v>190.46671770414656</v>
      </c>
      <c r="H33" s="19">
        <f t="shared" si="13"/>
        <v>177.94714582288793</v>
      </c>
      <c r="I33" s="19">
        <f t="shared" si="13"/>
        <v>197.39247993791841</v>
      </c>
      <c r="J33" s="19">
        <f t="shared" si="13"/>
        <v>222.15091243677054</v>
      </c>
      <c r="K33" s="19">
        <f t="shared" si="13"/>
        <v>221.44086416037064</v>
      </c>
      <c r="L33" s="19">
        <f t="shared" si="13"/>
        <v>202.12910936977613</v>
      </c>
      <c r="M33" s="19">
        <f t="shared" si="13"/>
        <v>182.59581472297904</v>
      </c>
      <c r="N33" s="19">
        <f t="shared" si="13"/>
        <v>175.51269100658681</v>
      </c>
      <c r="O33" s="19">
        <f t="shared" si="13"/>
        <v>189.9677696547638</v>
      </c>
      <c r="P33" s="19">
        <f t="shared" si="13"/>
        <v>217.52082923855102</v>
      </c>
      <c r="Q33" s="19">
        <f t="shared" si="13"/>
        <v>233.29069956239104</v>
      </c>
      <c r="R33" s="19">
        <f t="shared" si="13"/>
        <v>244.36318515729153</v>
      </c>
      <c r="S33" s="19">
        <f t="shared" si="13"/>
        <v>243.18115290579078</v>
      </c>
      <c r="T33" s="19">
        <f t="shared" si="13"/>
        <v>253.18335622876651</v>
      </c>
      <c r="U33" s="19">
        <f t="shared" si="13"/>
        <v>247.18682623982815</v>
      </c>
      <c r="V33" s="19">
        <f t="shared" si="13"/>
        <v>250.63986009507298</v>
      </c>
      <c r="W33" s="19">
        <f t="shared" si="13"/>
        <v>253.46350954518996</v>
      </c>
      <c r="X33" s="19">
        <f t="shared" si="13"/>
        <v>262.79443006117316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5.2417576180956847E-2</v>
      </c>
      <c r="P36" s="8">
        <v>4.8382226077098529E-2</v>
      </c>
      <c r="Q36" s="8">
        <v>6.592209964910116E-2</v>
      </c>
      <c r="R36" s="8">
        <v>7.0130217735104153E-2</v>
      </c>
      <c r="S36" s="8">
        <v>0.53804441774512257</v>
      </c>
      <c r="T36" s="8">
        <v>0.90934445550460985</v>
      </c>
      <c r="U36" s="8">
        <v>1.1161289436864648</v>
      </c>
      <c r="V36" s="8">
        <v>1.326349416462709</v>
      </c>
      <c r="W36" s="8">
        <v>1.471131633771815</v>
      </c>
      <c r="X36" s="8">
        <v>1.5341143373652613</v>
      </c>
    </row>
    <row r="37" spans="1:24" ht="11.25" customHeight="1" x14ac:dyDescent="0.2">
      <c r="A37" s="28" t="s">
        <v>60</v>
      </c>
      <c r="B37" s="7" t="s">
        <v>61</v>
      </c>
      <c r="C37" s="8">
        <v>40.115061278606426</v>
      </c>
      <c r="D37" s="8">
        <v>40.303428038532125</v>
      </c>
      <c r="E37" s="8">
        <v>37.82150717955416</v>
      </c>
      <c r="F37" s="8">
        <v>37.080993462866175</v>
      </c>
      <c r="G37" s="8">
        <v>35.820567996528418</v>
      </c>
      <c r="H37" s="8">
        <v>35.500370780323749</v>
      </c>
      <c r="I37" s="8">
        <v>35.443382369976831</v>
      </c>
      <c r="J37" s="8">
        <v>33.953988503558001</v>
      </c>
      <c r="K37" s="8">
        <v>28.019543321138467</v>
      </c>
      <c r="L37" s="8">
        <v>22.212566947961388</v>
      </c>
      <c r="M37" s="8">
        <v>9.6535924639502433</v>
      </c>
      <c r="N37" s="8">
        <v>8.7068626638526361</v>
      </c>
      <c r="O37" s="8">
        <v>8.6595899024705467</v>
      </c>
      <c r="P37" s="8">
        <v>7.4716511231592451</v>
      </c>
      <c r="Q37" s="8">
        <v>5.634257599856217</v>
      </c>
      <c r="R37" s="8">
        <v>5.294379115224654</v>
      </c>
      <c r="S37" s="8">
        <v>4.4590316520265114</v>
      </c>
      <c r="T37" s="8">
        <v>4.1828754663172845</v>
      </c>
      <c r="U37" s="8">
        <v>3.9627513062719752</v>
      </c>
      <c r="V37" s="8">
        <v>3.6460947576707401</v>
      </c>
      <c r="W37" s="8">
        <v>3.454865466709002</v>
      </c>
      <c r="X37" s="8">
        <v>3.3782822221831812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70.658501910546548</v>
      </c>
      <c r="D43" s="8">
        <v>92.594010010021364</v>
      </c>
      <c r="E43" s="8">
        <v>124.8993953214849</v>
      </c>
      <c r="F43" s="8">
        <v>109.64131531890466</v>
      </c>
      <c r="G43" s="8">
        <v>154.64614970761815</v>
      </c>
      <c r="H43" s="8">
        <v>142.44677504256418</v>
      </c>
      <c r="I43" s="8">
        <v>161.94909756794158</v>
      </c>
      <c r="J43" s="8">
        <v>188.19692393321253</v>
      </c>
      <c r="K43" s="8">
        <v>193.42132083923218</v>
      </c>
      <c r="L43" s="8">
        <v>179.91654242181474</v>
      </c>
      <c r="M43" s="8">
        <v>172.9422222590288</v>
      </c>
      <c r="N43" s="8">
        <v>166.80582834273417</v>
      </c>
      <c r="O43" s="8">
        <v>181.25576217611228</v>
      </c>
      <c r="P43" s="8">
        <v>210.00079588931467</v>
      </c>
      <c r="Q43" s="8">
        <v>227.59051986288571</v>
      </c>
      <c r="R43" s="8">
        <v>238.99867582433177</v>
      </c>
      <c r="S43" s="8">
        <v>238.18407683601916</v>
      </c>
      <c r="T43" s="8">
        <v>248.09113630694461</v>
      </c>
      <c r="U43" s="8">
        <v>242.10794598986971</v>
      </c>
      <c r="V43" s="8">
        <v>245.66741592093953</v>
      </c>
      <c r="W43" s="8">
        <v>248.53751244470914</v>
      </c>
      <c r="X43" s="8">
        <v>257.88203350162473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0.68481715579292091</v>
      </c>
      <c r="I61" s="49">
        <f t="shared" si="15"/>
        <v>0.57512198371398437</v>
      </c>
      <c r="J61" s="49">
        <f t="shared" si="15"/>
        <v>0.45369218374015557</v>
      </c>
      <c r="K61" s="49">
        <f t="shared" si="15"/>
        <v>0.48662113857386557</v>
      </c>
      <c r="L61" s="49">
        <f t="shared" si="15"/>
        <v>0.68751412197919293</v>
      </c>
      <c r="M61" s="49">
        <f t="shared" si="15"/>
        <v>4.9819240083425447</v>
      </c>
      <c r="N61" s="49">
        <f t="shared" si="15"/>
        <v>4.6430040178308136</v>
      </c>
      <c r="O61" s="49">
        <f t="shared" si="15"/>
        <v>3.9700538583639626</v>
      </c>
      <c r="P61" s="49">
        <f t="shared" si="15"/>
        <v>4.3547868149076017</v>
      </c>
      <c r="Q61" s="49">
        <f t="shared" si="15"/>
        <v>5.272818608061443</v>
      </c>
      <c r="R61" s="49">
        <f t="shared" si="15"/>
        <v>4.7604366105732536</v>
      </c>
      <c r="S61" s="49">
        <f t="shared" si="15"/>
        <v>0.48211713201903317</v>
      </c>
      <c r="T61" s="49">
        <f t="shared" si="15"/>
        <v>0.38467305584170286</v>
      </c>
      <c r="U61" s="49">
        <f t="shared" si="15"/>
        <v>8.5174488531863357</v>
      </c>
      <c r="V61" s="49">
        <f t="shared" si="15"/>
        <v>8.0057923164450315</v>
      </c>
      <c r="W61" s="49">
        <f t="shared" si="15"/>
        <v>10.169455832048117</v>
      </c>
      <c r="X61" s="49">
        <f t="shared" si="15"/>
        <v>10.915782979807769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0.11897968567152623</v>
      </c>
      <c r="J67" s="52">
        <v>0</v>
      </c>
      <c r="K67" s="52">
        <v>0</v>
      </c>
      <c r="L67" s="52">
        <v>0.17905308816968146</v>
      </c>
      <c r="M67" s="52">
        <v>0.27909600259358031</v>
      </c>
      <c r="N67" s="52">
        <v>0.25023401170663845</v>
      </c>
      <c r="O67" s="52">
        <v>0.24399497476434157</v>
      </c>
      <c r="P67" s="52">
        <v>0.23262817227430041</v>
      </c>
      <c r="Q67" s="52">
        <v>0.17900139963807604</v>
      </c>
      <c r="R67" s="52">
        <v>0.20287963884888016</v>
      </c>
      <c r="S67" s="52">
        <v>0.18998076601169525</v>
      </c>
      <c r="T67" s="52">
        <v>0.17629532996614258</v>
      </c>
      <c r="U67" s="52">
        <v>0.18624889750563473</v>
      </c>
      <c r="V67" s="52">
        <v>0.15595588670932306</v>
      </c>
      <c r="W67" s="52">
        <v>0.26860106119783295</v>
      </c>
      <c r="X67" s="52">
        <v>0.24400849287015602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0.68481715579292091</v>
      </c>
      <c r="I69" s="52">
        <v>0.45614229804245815</v>
      </c>
      <c r="J69" s="52">
        <v>0.45369218374015557</v>
      </c>
      <c r="K69" s="52">
        <v>0.48662113857386557</v>
      </c>
      <c r="L69" s="52">
        <v>0.50846103380951146</v>
      </c>
      <c r="M69" s="52">
        <v>4.7028280057489642</v>
      </c>
      <c r="N69" s="52">
        <v>4.3927700061241755</v>
      </c>
      <c r="O69" s="52">
        <v>3.7260588835996211</v>
      </c>
      <c r="P69" s="52">
        <v>4.122158642633301</v>
      </c>
      <c r="Q69" s="52">
        <v>5.093817208423367</v>
      </c>
      <c r="R69" s="52">
        <v>4.5575569717243738</v>
      </c>
      <c r="S69" s="52">
        <v>0.29213636600733794</v>
      </c>
      <c r="T69" s="52">
        <v>0.2083777258755603</v>
      </c>
      <c r="U69" s="52">
        <v>8.3311999556807006</v>
      </c>
      <c r="V69" s="52">
        <v>7.8498364297357082</v>
      </c>
      <c r="W69" s="52">
        <v>9.9008547708502839</v>
      </c>
      <c r="X69" s="52">
        <v>10.671774486937613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432.12857683680124</v>
      </c>
      <c r="D2" s="21">
        <f t="shared" ref="D2:X2" si="0">SUM(D3,D17,D22,D25,D26,D51,D52)</f>
        <v>671.95432432289249</v>
      </c>
      <c r="E2" s="21">
        <f t="shared" si="0"/>
        <v>700.73058684964917</v>
      </c>
      <c r="F2" s="21">
        <f t="shared" si="0"/>
        <v>758.32235317401762</v>
      </c>
      <c r="G2" s="21">
        <f t="shared" si="0"/>
        <v>775.33366947303864</v>
      </c>
      <c r="H2" s="21">
        <f t="shared" si="0"/>
        <v>876.6113680887745</v>
      </c>
      <c r="I2" s="21">
        <f t="shared" si="0"/>
        <v>978.68690235442421</v>
      </c>
      <c r="J2" s="21">
        <f t="shared" si="0"/>
        <v>1177.9401037700629</v>
      </c>
      <c r="K2" s="21">
        <f t="shared" si="0"/>
        <v>1058.3094320022722</v>
      </c>
      <c r="L2" s="21">
        <f t="shared" si="0"/>
        <v>850.74673339864205</v>
      </c>
      <c r="M2" s="21">
        <f t="shared" si="0"/>
        <v>988.5956744236571</v>
      </c>
      <c r="N2" s="21">
        <f t="shared" si="0"/>
        <v>705.09308929124722</v>
      </c>
      <c r="O2" s="21">
        <f t="shared" si="0"/>
        <v>628.22450997168085</v>
      </c>
      <c r="P2" s="21">
        <f t="shared" si="0"/>
        <v>638.27320471184373</v>
      </c>
      <c r="Q2" s="21">
        <f t="shared" si="0"/>
        <v>620.47557591539066</v>
      </c>
      <c r="R2" s="21">
        <f t="shared" si="0"/>
        <v>675.6998646617368</v>
      </c>
      <c r="S2" s="21">
        <f t="shared" si="0"/>
        <v>654.89461836612622</v>
      </c>
      <c r="T2" s="21">
        <f t="shared" si="0"/>
        <v>727.87319279733731</v>
      </c>
      <c r="U2" s="21">
        <f t="shared" si="0"/>
        <v>730.20525235783248</v>
      </c>
      <c r="V2" s="21">
        <f t="shared" si="0"/>
        <v>681.74275750464983</v>
      </c>
      <c r="W2" s="21">
        <f t="shared" si="0"/>
        <v>670.22261244103936</v>
      </c>
      <c r="X2" s="21">
        <f t="shared" si="0"/>
        <v>748.40852362497776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432.12857683680124</v>
      </c>
      <c r="D26" s="27">
        <f t="shared" si="11"/>
        <v>671.95432432289249</v>
      </c>
      <c r="E26" s="27">
        <f t="shared" si="11"/>
        <v>700.73058684964917</v>
      </c>
      <c r="F26" s="27">
        <f t="shared" si="11"/>
        <v>758.32235317401762</v>
      </c>
      <c r="G26" s="27">
        <f t="shared" si="11"/>
        <v>775.33366947303864</v>
      </c>
      <c r="H26" s="27">
        <f t="shared" si="11"/>
        <v>876.6113680887745</v>
      </c>
      <c r="I26" s="27">
        <f t="shared" si="11"/>
        <v>978.68690235442421</v>
      </c>
      <c r="J26" s="27">
        <f t="shared" si="11"/>
        <v>1177.9401037700629</v>
      </c>
      <c r="K26" s="27">
        <f t="shared" si="11"/>
        <v>1058.3094320022722</v>
      </c>
      <c r="L26" s="27">
        <f t="shared" si="11"/>
        <v>850.74673339864205</v>
      </c>
      <c r="M26" s="27">
        <f t="shared" si="11"/>
        <v>988.5956744236571</v>
      </c>
      <c r="N26" s="27">
        <f t="shared" si="11"/>
        <v>705.09308929124722</v>
      </c>
      <c r="O26" s="27">
        <f t="shared" si="11"/>
        <v>628.22450997168085</v>
      </c>
      <c r="P26" s="27">
        <f t="shared" si="11"/>
        <v>638.27320471184373</v>
      </c>
      <c r="Q26" s="27">
        <f t="shared" si="11"/>
        <v>620.47557591539066</v>
      </c>
      <c r="R26" s="27">
        <f t="shared" si="11"/>
        <v>675.6998646617368</v>
      </c>
      <c r="S26" s="27">
        <f t="shared" si="11"/>
        <v>654.89461836612622</v>
      </c>
      <c r="T26" s="27">
        <f t="shared" si="11"/>
        <v>727.87319279733731</v>
      </c>
      <c r="U26" s="27">
        <f t="shared" si="11"/>
        <v>730.20525235783248</v>
      </c>
      <c r="V26" s="27">
        <f t="shared" si="11"/>
        <v>681.74275750464983</v>
      </c>
      <c r="W26" s="27">
        <f t="shared" si="11"/>
        <v>670.22261244103936</v>
      </c>
      <c r="X26" s="27">
        <f t="shared" si="11"/>
        <v>748.40852362497776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432.12857683680124</v>
      </c>
      <c r="D33" s="19">
        <f t="shared" si="13"/>
        <v>671.95432432289249</v>
      </c>
      <c r="E33" s="19">
        <f t="shared" si="13"/>
        <v>700.73058684964917</v>
      </c>
      <c r="F33" s="19">
        <f t="shared" si="13"/>
        <v>758.32235317401762</v>
      </c>
      <c r="G33" s="19">
        <f t="shared" si="13"/>
        <v>775.33366947303864</v>
      </c>
      <c r="H33" s="19">
        <f t="shared" si="13"/>
        <v>876.6113680887745</v>
      </c>
      <c r="I33" s="19">
        <f t="shared" si="13"/>
        <v>978.68690235442421</v>
      </c>
      <c r="J33" s="19">
        <f t="shared" si="13"/>
        <v>1177.9401037700629</v>
      </c>
      <c r="K33" s="19">
        <f t="shared" si="13"/>
        <v>1058.3094320022722</v>
      </c>
      <c r="L33" s="19">
        <f t="shared" si="13"/>
        <v>850.74673339864205</v>
      </c>
      <c r="M33" s="19">
        <f t="shared" si="13"/>
        <v>988.5956744236571</v>
      </c>
      <c r="N33" s="19">
        <f t="shared" si="13"/>
        <v>705.09308929124722</v>
      </c>
      <c r="O33" s="19">
        <f t="shared" si="13"/>
        <v>628.22450997168085</v>
      </c>
      <c r="P33" s="19">
        <f t="shared" si="13"/>
        <v>638.27320471184373</v>
      </c>
      <c r="Q33" s="19">
        <f t="shared" si="13"/>
        <v>620.47557591539066</v>
      </c>
      <c r="R33" s="19">
        <f t="shared" si="13"/>
        <v>675.6998646617368</v>
      </c>
      <c r="S33" s="19">
        <f t="shared" si="13"/>
        <v>654.89461836612622</v>
      </c>
      <c r="T33" s="19">
        <f t="shared" si="13"/>
        <v>727.87319279733731</v>
      </c>
      <c r="U33" s="19">
        <f t="shared" si="13"/>
        <v>730.20525235783248</v>
      </c>
      <c r="V33" s="19">
        <f t="shared" si="13"/>
        <v>681.74275750464983</v>
      </c>
      <c r="W33" s="19">
        <f t="shared" si="13"/>
        <v>670.22261244103936</v>
      </c>
      <c r="X33" s="19">
        <f t="shared" si="13"/>
        <v>748.40852362497776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432.12857683680124</v>
      </c>
      <c r="D43" s="8">
        <v>671.95432432289249</v>
      </c>
      <c r="E43" s="8">
        <v>700.73058684964917</v>
      </c>
      <c r="F43" s="8">
        <v>758.32235317401762</v>
      </c>
      <c r="G43" s="8">
        <v>775.33366947303864</v>
      </c>
      <c r="H43" s="8">
        <v>876.6113680887745</v>
      </c>
      <c r="I43" s="8">
        <v>978.68690235442421</v>
      </c>
      <c r="J43" s="8">
        <v>1177.9401037700629</v>
      </c>
      <c r="K43" s="8">
        <v>1058.3094320022722</v>
      </c>
      <c r="L43" s="8">
        <v>850.74673339864205</v>
      </c>
      <c r="M43" s="8">
        <v>988.5956744236571</v>
      </c>
      <c r="N43" s="8">
        <v>705.09308929124722</v>
      </c>
      <c r="O43" s="8">
        <v>628.22450997168085</v>
      </c>
      <c r="P43" s="8">
        <v>638.27320471184373</v>
      </c>
      <c r="Q43" s="8">
        <v>620.47557591539066</v>
      </c>
      <c r="R43" s="8">
        <v>675.6998646617368</v>
      </c>
      <c r="S43" s="8">
        <v>654.89461836612622</v>
      </c>
      <c r="T43" s="8">
        <v>727.87319279733731</v>
      </c>
      <c r="U43" s="8">
        <v>730.20525235783248</v>
      </c>
      <c r="V43" s="8">
        <v>681.74275750464983</v>
      </c>
      <c r="W43" s="8">
        <v>670.22261244103936</v>
      </c>
      <c r="X43" s="8">
        <v>748.40852362497776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4.2143355204139645</v>
      </c>
      <c r="I61" s="49">
        <f t="shared" si="15"/>
        <v>2.7565481957484685</v>
      </c>
      <c r="J61" s="49">
        <f t="shared" si="15"/>
        <v>2.8396968814655099</v>
      </c>
      <c r="K61" s="49">
        <f t="shared" si="15"/>
        <v>2.6625593214331338</v>
      </c>
      <c r="L61" s="49">
        <f t="shared" si="15"/>
        <v>2.4042901100209746</v>
      </c>
      <c r="M61" s="49">
        <f t="shared" si="15"/>
        <v>26.882940228895659</v>
      </c>
      <c r="N61" s="49">
        <f t="shared" si="15"/>
        <v>18.568366614864381</v>
      </c>
      <c r="O61" s="49">
        <f t="shared" si="15"/>
        <v>12.914356421952666</v>
      </c>
      <c r="P61" s="49">
        <f t="shared" si="15"/>
        <v>12.528825883835886</v>
      </c>
      <c r="Q61" s="49">
        <f t="shared" si="15"/>
        <v>13.887174069940814</v>
      </c>
      <c r="R61" s="49">
        <f t="shared" si="15"/>
        <v>12.885178624361208</v>
      </c>
      <c r="S61" s="49">
        <f t="shared" si="15"/>
        <v>0.80323813610327233</v>
      </c>
      <c r="T61" s="49">
        <f t="shared" si="15"/>
        <v>0.61135824076052114</v>
      </c>
      <c r="U61" s="49">
        <f t="shared" si="15"/>
        <v>25.127163593118656</v>
      </c>
      <c r="V61" s="49">
        <f t="shared" si="15"/>
        <v>21.783797063631386</v>
      </c>
      <c r="W61" s="49">
        <f t="shared" si="15"/>
        <v>26.699296555463953</v>
      </c>
      <c r="X61" s="49">
        <f t="shared" si="15"/>
        <v>30.970932250607383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4.2143355204139645</v>
      </c>
      <c r="I69" s="52">
        <v>2.7565481957484685</v>
      </c>
      <c r="J69" s="52">
        <v>2.8396968814655099</v>
      </c>
      <c r="K69" s="52">
        <v>2.6625593214331338</v>
      </c>
      <c r="L69" s="52">
        <v>2.4042901100209746</v>
      </c>
      <c r="M69" s="52">
        <v>26.882940228895659</v>
      </c>
      <c r="N69" s="52">
        <v>18.568366614864381</v>
      </c>
      <c r="O69" s="52">
        <v>12.914356421952666</v>
      </c>
      <c r="P69" s="52">
        <v>12.528825883835886</v>
      </c>
      <c r="Q69" s="52">
        <v>13.887174069940814</v>
      </c>
      <c r="R69" s="52">
        <v>12.885178624361208</v>
      </c>
      <c r="S69" s="52">
        <v>0.80323813610327233</v>
      </c>
      <c r="T69" s="52">
        <v>0.61135824076052114</v>
      </c>
      <c r="U69" s="52">
        <v>25.127163593118656</v>
      </c>
      <c r="V69" s="52">
        <v>21.783797063631386</v>
      </c>
      <c r="W69" s="52">
        <v>26.699296555463953</v>
      </c>
      <c r="X69" s="52">
        <v>30.970932250607383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3.1485682799999988</v>
      </c>
      <c r="K2" s="21">
        <f t="shared" si="0"/>
        <v>6.2971365600000002</v>
      </c>
      <c r="L2" s="21">
        <f t="shared" si="0"/>
        <v>12.594006359999996</v>
      </c>
      <c r="M2" s="21">
        <f t="shared" si="0"/>
        <v>15.742574640000004</v>
      </c>
      <c r="N2" s="21">
        <f t="shared" si="0"/>
        <v>15.742574640000004</v>
      </c>
      <c r="O2" s="21">
        <f t="shared" si="0"/>
        <v>12.594006359999996</v>
      </c>
      <c r="P2" s="21">
        <f t="shared" si="0"/>
        <v>25.18801272</v>
      </c>
      <c r="Q2" s="21">
        <f t="shared" si="0"/>
        <v>12.594006359999996</v>
      </c>
      <c r="R2" s="21">
        <f t="shared" si="0"/>
        <v>9.4454380799999988</v>
      </c>
      <c r="S2" s="21">
        <f t="shared" si="0"/>
        <v>12.594006359999996</v>
      </c>
      <c r="T2" s="21">
        <f t="shared" si="0"/>
        <v>14.256477360000002</v>
      </c>
      <c r="U2" s="21">
        <f t="shared" si="0"/>
        <v>16.915902840000001</v>
      </c>
      <c r="V2" s="21">
        <f t="shared" si="0"/>
        <v>5.3499096000000002</v>
      </c>
      <c r="W2" s="21">
        <f t="shared" si="0"/>
        <v>7.3221181199999998</v>
      </c>
      <c r="X2" s="21">
        <f t="shared" si="0"/>
        <v>7.8884712000000015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3.1485682799999988</v>
      </c>
      <c r="K26" s="27">
        <f t="shared" si="13"/>
        <v>6.2971365600000002</v>
      </c>
      <c r="L26" s="27">
        <f t="shared" si="13"/>
        <v>12.594006359999996</v>
      </c>
      <c r="M26" s="27">
        <f t="shared" si="13"/>
        <v>15.742574640000004</v>
      </c>
      <c r="N26" s="27">
        <f t="shared" si="13"/>
        <v>15.742574640000004</v>
      </c>
      <c r="O26" s="27">
        <f t="shared" si="13"/>
        <v>12.594006359999996</v>
      </c>
      <c r="P26" s="27">
        <f t="shared" si="13"/>
        <v>25.18801272</v>
      </c>
      <c r="Q26" s="27">
        <f t="shared" si="13"/>
        <v>12.594006359999996</v>
      </c>
      <c r="R26" s="27">
        <f t="shared" si="13"/>
        <v>9.4454380799999988</v>
      </c>
      <c r="S26" s="27">
        <f t="shared" si="13"/>
        <v>12.594006359999996</v>
      </c>
      <c r="T26" s="27">
        <f t="shared" si="13"/>
        <v>14.256477360000002</v>
      </c>
      <c r="U26" s="27">
        <f t="shared" si="13"/>
        <v>16.915902840000001</v>
      </c>
      <c r="V26" s="27">
        <f t="shared" si="13"/>
        <v>5.3499096000000002</v>
      </c>
      <c r="W26" s="27">
        <f t="shared" ref="W26:X26" si="14">SUM(W27,W33)</f>
        <v>7.3221181199999998</v>
      </c>
      <c r="X26" s="27">
        <f t="shared" si="14"/>
        <v>7.8884712000000015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3.1485682799999988</v>
      </c>
      <c r="K33" s="19">
        <f t="shared" si="17"/>
        <v>6.2971365600000002</v>
      </c>
      <c r="L33" s="19">
        <f t="shared" si="17"/>
        <v>12.594006359999996</v>
      </c>
      <c r="M33" s="19">
        <f t="shared" si="17"/>
        <v>15.742574640000004</v>
      </c>
      <c r="N33" s="19">
        <f t="shared" si="17"/>
        <v>15.742574640000004</v>
      </c>
      <c r="O33" s="19">
        <f t="shared" si="17"/>
        <v>12.594006359999996</v>
      </c>
      <c r="P33" s="19">
        <f t="shared" si="17"/>
        <v>25.18801272</v>
      </c>
      <c r="Q33" s="19">
        <f t="shared" si="17"/>
        <v>12.594006359999996</v>
      </c>
      <c r="R33" s="19">
        <f t="shared" si="17"/>
        <v>9.4454380799999988</v>
      </c>
      <c r="S33" s="19">
        <f t="shared" si="17"/>
        <v>12.594006359999996</v>
      </c>
      <c r="T33" s="19">
        <f t="shared" si="17"/>
        <v>14.256477360000002</v>
      </c>
      <c r="U33" s="19">
        <f t="shared" si="17"/>
        <v>16.915902840000001</v>
      </c>
      <c r="V33" s="19">
        <f t="shared" si="17"/>
        <v>5.3499096000000002</v>
      </c>
      <c r="W33" s="19">
        <f t="shared" ref="W33:X33" si="18">SUM(W34:W50)</f>
        <v>7.3221181199999998</v>
      </c>
      <c r="X33" s="19">
        <f t="shared" si="18"/>
        <v>7.8884712000000015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0.38095595999999982</v>
      </c>
      <c r="U37" s="8">
        <f>FC_TRA_DNAVI_DCS_E!U37+FC_TRA_DNAVI_IWW_E!U37</f>
        <v>0.22552991999999999</v>
      </c>
      <c r="V37" s="8">
        <f>FC_TRA_DNAVI_DCS_E!V37+FC_TRA_DNAVI_IWW_E!V37</f>
        <v>0.26519724</v>
      </c>
      <c r="W37" s="8">
        <f>FC_TRA_DNAVI_DCS_E!W37+FC_TRA_DNAVI_IWW_E!W37</f>
        <v>0.32607036000000006</v>
      </c>
      <c r="X37" s="8">
        <f>FC_TRA_DNAVI_DCS_E!X37+FC_TRA_DNAVI_IWW_E!X37</f>
        <v>0.61846092000000008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3.1485682799999988</v>
      </c>
      <c r="K43" s="8">
        <f>FC_TRA_DNAVI_DCS_E!K43+FC_TRA_DNAVI_IWW_E!K43</f>
        <v>6.2971365600000002</v>
      </c>
      <c r="L43" s="8">
        <f>FC_TRA_DNAVI_DCS_E!L43+FC_TRA_DNAVI_IWW_E!L43</f>
        <v>12.594006359999996</v>
      </c>
      <c r="M43" s="8">
        <f>FC_TRA_DNAVI_DCS_E!M43+FC_TRA_DNAVI_IWW_E!M43</f>
        <v>15.742574640000004</v>
      </c>
      <c r="N43" s="8">
        <f>FC_TRA_DNAVI_DCS_E!N43+FC_TRA_DNAVI_IWW_E!N43</f>
        <v>15.742574640000004</v>
      </c>
      <c r="O43" s="8">
        <f>FC_TRA_DNAVI_DCS_E!O43+FC_TRA_DNAVI_IWW_E!O43</f>
        <v>12.594006359999996</v>
      </c>
      <c r="P43" s="8">
        <f>FC_TRA_DNAVI_DCS_E!P43+FC_TRA_DNAVI_IWW_E!P43</f>
        <v>25.18801272</v>
      </c>
      <c r="Q43" s="8">
        <f>FC_TRA_DNAVI_DCS_E!Q43+FC_TRA_DNAVI_IWW_E!Q43</f>
        <v>12.594006359999996</v>
      </c>
      <c r="R43" s="8">
        <f>FC_TRA_DNAVI_DCS_E!R43+FC_TRA_DNAVI_IWW_E!R43</f>
        <v>9.4454380799999988</v>
      </c>
      <c r="S43" s="8">
        <f>FC_TRA_DNAVI_DCS_E!S43+FC_TRA_DNAVI_IWW_E!S43</f>
        <v>12.594006359999996</v>
      </c>
      <c r="T43" s="8">
        <f>FC_TRA_DNAVI_DCS_E!T43+FC_TRA_DNAVI_IWW_E!T43</f>
        <v>13.875521400000002</v>
      </c>
      <c r="U43" s="8">
        <f>FC_TRA_DNAVI_DCS_E!U43+FC_TRA_DNAVI_IWW_E!U43</f>
        <v>16.690372920000001</v>
      </c>
      <c r="V43" s="8">
        <f>FC_TRA_DNAVI_DCS_E!V43+FC_TRA_DNAVI_IWW_E!V43</f>
        <v>5.0847123600000002</v>
      </c>
      <c r="W43" s="8">
        <f>FC_TRA_DNAVI_DCS_E!W43+FC_TRA_DNAVI_IWW_E!W43</f>
        <v>6.9960477599999997</v>
      </c>
      <c r="X43" s="8">
        <f>FC_TRA_DNAVI_DCS_E!X43+FC_TRA_DNAVI_IWW_E!X43</f>
        <v>7.270010280000001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3.1485682799999988</v>
      </c>
      <c r="K2" s="21">
        <f t="shared" si="0"/>
        <v>6.2971365600000002</v>
      </c>
      <c r="L2" s="21">
        <f t="shared" si="0"/>
        <v>12.594006359999996</v>
      </c>
      <c r="M2" s="21">
        <f t="shared" si="0"/>
        <v>15.742574640000004</v>
      </c>
      <c r="N2" s="21">
        <f t="shared" si="0"/>
        <v>15.742574640000004</v>
      </c>
      <c r="O2" s="21">
        <f t="shared" si="0"/>
        <v>12.594006359999996</v>
      </c>
      <c r="P2" s="21">
        <f t="shared" si="0"/>
        <v>25.18801272</v>
      </c>
      <c r="Q2" s="21">
        <f t="shared" si="0"/>
        <v>12.594006359999996</v>
      </c>
      <c r="R2" s="21">
        <f t="shared" si="0"/>
        <v>9.4454380799999988</v>
      </c>
      <c r="S2" s="21">
        <f t="shared" si="0"/>
        <v>12.594006359999996</v>
      </c>
      <c r="T2" s="21">
        <f t="shared" si="0"/>
        <v>14.256477360000002</v>
      </c>
      <c r="U2" s="21">
        <f t="shared" si="0"/>
        <v>16.915902840000001</v>
      </c>
      <c r="V2" s="21">
        <f t="shared" si="0"/>
        <v>5.3499096000000002</v>
      </c>
      <c r="W2" s="21">
        <f t="shared" si="0"/>
        <v>7.3221181199999998</v>
      </c>
      <c r="X2" s="21">
        <f t="shared" si="0"/>
        <v>7.8884712000000015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3.1485682799999988</v>
      </c>
      <c r="K26" s="27">
        <f t="shared" si="9"/>
        <v>6.2971365600000002</v>
      </c>
      <c r="L26" s="27">
        <f t="shared" si="9"/>
        <v>12.594006359999996</v>
      </c>
      <c r="M26" s="27">
        <f t="shared" si="9"/>
        <v>15.742574640000004</v>
      </c>
      <c r="N26" s="27">
        <f t="shared" si="9"/>
        <v>15.742574640000004</v>
      </c>
      <c r="O26" s="27">
        <f t="shared" si="9"/>
        <v>12.594006359999996</v>
      </c>
      <c r="P26" s="27">
        <f t="shared" si="9"/>
        <v>25.18801272</v>
      </c>
      <c r="Q26" s="27">
        <f t="shared" si="9"/>
        <v>12.594006359999996</v>
      </c>
      <c r="R26" s="27">
        <f t="shared" si="9"/>
        <v>9.4454380799999988</v>
      </c>
      <c r="S26" s="27">
        <f t="shared" si="9"/>
        <v>12.594006359999996</v>
      </c>
      <c r="T26" s="27">
        <f t="shared" si="9"/>
        <v>14.256477360000002</v>
      </c>
      <c r="U26" s="27">
        <f t="shared" si="9"/>
        <v>16.915902840000001</v>
      </c>
      <c r="V26" s="27">
        <f t="shared" si="9"/>
        <v>5.3499096000000002</v>
      </c>
      <c r="W26" s="27">
        <f t="shared" si="9"/>
        <v>7.3221181199999998</v>
      </c>
      <c r="X26" s="27">
        <f t="shared" si="9"/>
        <v>7.8884712000000015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3.1485682799999988</v>
      </c>
      <c r="K33" s="19">
        <f t="shared" si="11"/>
        <v>6.2971365600000002</v>
      </c>
      <c r="L33" s="19">
        <f t="shared" si="11"/>
        <v>12.594006359999996</v>
      </c>
      <c r="M33" s="19">
        <f t="shared" si="11"/>
        <v>15.742574640000004</v>
      </c>
      <c r="N33" s="19">
        <f t="shared" si="11"/>
        <v>15.742574640000004</v>
      </c>
      <c r="O33" s="19">
        <f t="shared" si="11"/>
        <v>12.594006359999996</v>
      </c>
      <c r="P33" s="19">
        <f t="shared" si="11"/>
        <v>25.18801272</v>
      </c>
      <c r="Q33" s="19">
        <f t="shared" si="11"/>
        <v>12.594006359999996</v>
      </c>
      <c r="R33" s="19">
        <f t="shared" si="11"/>
        <v>9.4454380799999988</v>
      </c>
      <c r="S33" s="19">
        <f t="shared" si="11"/>
        <v>12.594006359999996</v>
      </c>
      <c r="T33" s="19">
        <f t="shared" si="11"/>
        <v>14.256477360000002</v>
      </c>
      <c r="U33" s="19">
        <f t="shared" si="11"/>
        <v>16.915902840000001</v>
      </c>
      <c r="V33" s="19">
        <f t="shared" si="11"/>
        <v>5.3499096000000002</v>
      </c>
      <c r="W33" s="19">
        <f t="shared" si="11"/>
        <v>7.3221181199999998</v>
      </c>
      <c r="X33" s="19">
        <f t="shared" si="11"/>
        <v>7.8884712000000015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0.38095595999999982</v>
      </c>
      <c r="U37" s="8">
        <v>0.22552991999999999</v>
      </c>
      <c r="V37" s="8">
        <v>0.26519724</v>
      </c>
      <c r="W37" s="8">
        <v>0.32607036000000006</v>
      </c>
      <c r="X37" s="8">
        <v>0.61846092000000008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3.1485682799999988</v>
      </c>
      <c r="K43" s="8">
        <v>6.2971365600000002</v>
      </c>
      <c r="L43" s="8">
        <v>12.594006359999996</v>
      </c>
      <c r="M43" s="8">
        <v>15.742574640000004</v>
      </c>
      <c r="N43" s="8">
        <v>15.742574640000004</v>
      </c>
      <c r="O43" s="8">
        <v>12.594006359999996</v>
      </c>
      <c r="P43" s="8">
        <v>25.18801272</v>
      </c>
      <c r="Q43" s="8">
        <v>12.594006359999996</v>
      </c>
      <c r="R43" s="8">
        <v>9.4454380799999988</v>
      </c>
      <c r="S43" s="8">
        <v>12.594006359999996</v>
      </c>
      <c r="T43" s="8">
        <v>13.875521400000002</v>
      </c>
      <c r="U43" s="8">
        <v>16.690372920000001</v>
      </c>
      <c r="V43" s="8">
        <v>5.0847123600000002</v>
      </c>
      <c r="W43" s="8">
        <v>6.9960477599999997</v>
      </c>
      <c r="X43" s="8">
        <v>7.270010280000001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966.46694948321829</v>
      </c>
      <c r="D2" s="21">
        <f t="shared" ref="D2:X2" si="0">SUM(D3,D17,D22,D25,D26,D51,D52)</f>
        <v>1112.3084839266298</v>
      </c>
      <c r="E2" s="21">
        <f t="shared" si="0"/>
        <v>1100.8622994</v>
      </c>
      <c r="F2" s="21">
        <f t="shared" si="0"/>
        <v>1191.9867023302518</v>
      </c>
      <c r="G2" s="21">
        <f t="shared" si="0"/>
        <v>1260.4844520000001</v>
      </c>
      <c r="H2" s="21">
        <f t="shared" si="0"/>
        <v>1247.4275947199999</v>
      </c>
      <c r="I2" s="21">
        <f t="shared" si="0"/>
        <v>1316.3335045702518</v>
      </c>
      <c r="J2" s="21">
        <f t="shared" si="0"/>
        <v>1309.6575029691319</v>
      </c>
      <c r="K2" s="21">
        <f t="shared" si="0"/>
        <v>1239.7430463539613</v>
      </c>
      <c r="L2" s="21">
        <f t="shared" si="0"/>
        <v>1218.9994140353342</v>
      </c>
      <c r="M2" s="21">
        <f t="shared" si="0"/>
        <v>1387.7220186032744</v>
      </c>
      <c r="N2" s="21">
        <f t="shared" si="0"/>
        <v>1296.8134376728253</v>
      </c>
      <c r="O2" s="21">
        <f t="shared" si="0"/>
        <v>1224.8774012089796</v>
      </c>
      <c r="P2" s="21">
        <f t="shared" si="0"/>
        <v>1185.5829991852286</v>
      </c>
      <c r="Q2" s="21">
        <f t="shared" si="0"/>
        <v>1210.5805848260545</v>
      </c>
      <c r="R2" s="21">
        <f t="shared" si="0"/>
        <v>1179.1186735359333</v>
      </c>
      <c r="S2" s="21">
        <f t="shared" si="0"/>
        <v>1201.807806719004</v>
      </c>
      <c r="T2" s="21">
        <f t="shared" si="0"/>
        <v>1252.5502425505063</v>
      </c>
      <c r="U2" s="21">
        <f t="shared" si="0"/>
        <v>1278.775781790486</v>
      </c>
      <c r="V2" s="21">
        <f t="shared" si="0"/>
        <v>1262.1937484992336</v>
      </c>
      <c r="W2" s="21">
        <f t="shared" si="0"/>
        <v>1278.986454219933</v>
      </c>
      <c r="X2" s="21">
        <f t="shared" si="0"/>
        <v>1352.3951772639705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185.22702000000001</v>
      </c>
      <c r="D3" s="24">
        <f t="shared" ref="D3:W3" si="2">SUM(D4,D8,D11)</f>
        <v>263.49212999999997</v>
      </c>
      <c r="E3" s="24">
        <f t="shared" si="2"/>
        <v>211.31583000000006</v>
      </c>
      <c r="F3" s="24">
        <f t="shared" si="2"/>
        <v>197.4721129702518</v>
      </c>
      <c r="G3" s="24">
        <f t="shared" si="2"/>
        <v>192.53520000000009</v>
      </c>
      <c r="H3" s="24">
        <f t="shared" si="2"/>
        <v>185.13000000000005</v>
      </c>
      <c r="I3" s="24">
        <f t="shared" si="2"/>
        <v>175.25651297025175</v>
      </c>
      <c r="J3" s="24">
        <f t="shared" si="2"/>
        <v>172.78788702974836</v>
      </c>
      <c r="K3" s="24">
        <f t="shared" si="2"/>
        <v>160.44611297025179</v>
      </c>
      <c r="L3" s="24">
        <f t="shared" si="2"/>
        <v>138.23017405949662</v>
      </c>
      <c r="M3" s="24">
        <f t="shared" si="2"/>
        <v>185.12966108924491</v>
      </c>
      <c r="N3" s="24">
        <f t="shared" si="2"/>
        <v>165.38268702974841</v>
      </c>
      <c r="O3" s="24">
        <f t="shared" si="2"/>
        <v>96.267600000000002</v>
      </c>
      <c r="P3" s="24">
        <f t="shared" si="2"/>
        <v>97.62734514522819</v>
      </c>
      <c r="Q3" s="24">
        <f t="shared" si="2"/>
        <v>86.370075684647276</v>
      </c>
      <c r="R3" s="24">
        <f t="shared" si="2"/>
        <v>73.919153775933609</v>
      </c>
      <c r="S3" s="24">
        <f t="shared" si="2"/>
        <v>71.444397839004111</v>
      </c>
      <c r="T3" s="24">
        <f t="shared" si="2"/>
        <v>54.311150569294604</v>
      </c>
      <c r="U3" s="24">
        <f t="shared" si="2"/>
        <v>38.587806473029069</v>
      </c>
      <c r="V3" s="24">
        <f t="shared" si="2"/>
        <v>27.516610456431529</v>
      </c>
      <c r="W3" s="24">
        <f t="shared" si="2"/>
        <v>9.6813839004149429</v>
      </c>
      <c r="X3" s="24">
        <f t="shared" ref="X3" si="3">SUM(X4,X8,X11)</f>
        <v>11.112584315352699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185.22702000000001</v>
      </c>
      <c r="D4" s="19">
        <f t="shared" ref="D4:W4" si="5">SUM(D5:D7)</f>
        <v>263.49212999999997</v>
      </c>
      <c r="E4" s="19">
        <f t="shared" si="5"/>
        <v>211.31583000000006</v>
      </c>
      <c r="F4" s="19">
        <f t="shared" si="5"/>
        <v>197.4721129702518</v>
      </c>
      <c r="G4" s="19">
        <f t="shared" si="5"/>
        <v>192.53520000000009</v>
      </c>
      <c r="H4" s="19">
        <f t="shared" si="5"/>
        <v>185.13000000000005</v>
      </c>
      <c r="I4" s="19">
        <f t="shared" si="5"/>
        <v>175.25651297025175</v>
      </c>
      <c r="J4" s="19">
        <f t="shared" si="5"/>
        <v>172.78788702974836</v>
      </c>
      <c r="K4" s="19">
        <f t="shared" si="5"/>
        <v>160.44611297025179</v>
      </c>
      <c r="L4" s="19">
        <f t="shared" si="5"/>
        <v>138.23017405949662</v>
      </c>
      <c r="M4" s="19">
        <f t="shared" si="5"/>
        <v>185.12966108924491</v>
      </c>
      <c r="N4" s="19">
        <f t="shared" si="5"/>
        <v>165.38268702974841</v>
      </c>
      <c r="O4" s="19">
        <f t="shared" si="5"/>
        <v>96.267600000000002</v>
      </c>
      <c r="P4" s="19">
        <f t="shared" si="5"/>
        <v>97.62734514522819</v>
      </c>
      <c r="Q4" s="19">
        <f t="shared" si="5"/>
        <v>86.370075684647276</v>
      </c>
      <c r="R4" s="19">
        <f t="shared" si="5"/>
        <v>73.919153775933609</v>
      </c>
      <c r="S4" s="19">
        <f t="shared" si="5"/>
        <v>71.444397839004111</v>
      </c>
      <c r="T4" s="19">
        <f t="shared" si="5"/>
        <v>54.311150569294604</v>
      </c>
      <c r="U4" s="19">
        <f t="shared" si="5"/>
        <v>38.587806473029069</v>
      </c>
      <c r="V4" s="19">
        <f t="shared" si="5"/>
        <v>27.516610456431529</v>
      </c>
      <c r="W4" s="19">
        <f t="shared" si="5"/>
        <v>9.6813839004149429</v>
      </c>
      <c r="X4" s="19">
        <f t="shared" ref="X4" si="6">SUM(X5:X7)</f>
        <v>11.112584315352699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2.6956511999999981</v>
      </c>
      <c r="T5" s="8">
        <f>FC_OTH_CP_E!T5+FC_OTH_HH_E!T5+FC_OTH_AFF_E!T5</f>
        <v>0.67921919999999947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185.22702000000001</v>
      </c>
      <c r="D7" s="8">
        <f>FC_OTH_CP_E!D7+FC_OTH_HH_E!D7+FC_OTH_AFF_E!D7</f>
        <v>263.49212999999997</v>
      </c>
      <c r="E7" s="8">
        <f>FC_OTH_CP_E!E7+FC_OTH_HH_E!E7+FC_OTH_AFF_E!E7</f>
        <v>211.31583000000006</v>
      </c>
      <c r="F7" s="8">
        <f>FC_OTH_CP_E!F7+FC_OTH_HH_E!F7+FC_OTH_AFF_E!F7</f>
        <v>197.4721129702518</v>
      </c>
      <c r="G7" s="8">
        <f>FC_OTH_CP_E!G7+FC_OTH_HH_E!G7+FC_OTH_AFF_E!G7</f>
        <v>192.53520000000009</v>
      </c>
      <c r="H7" s="8">
        <f>FC_OTH_CP_E!H7+FC_OTH_HH_E!H7+FC_OTH_AFF_E!H7</f>
        <v>185.13000000000005</v>
      </c>
      <c r="I7" s="8">
        <f>FC_OTH_CP_E!I7+FC_OTH_HH_E!I7+FC_OTH_AFF_E!I7</f>
        <v>175.25651297025175</v>
      </c>
      <c r="J7" s="8">
        <f>FC_OTH_CP_E!J7+FC_OTH_HH_E!J7+FC_OTH_AFF_E!J7</f>
        <v>172.78788702974836</v>
      </c>
      <c r="K7" s="8">
        <f>FC_OTH_CP_E!K7+FC_OTH_HH_E!K7+FC_OTH_AFF_E!K7</f>
        <v>160.44611297025179</v>
      </c>
      <c r="L7" s="8">
        <f>FC_OTH_CP_E!L7+FC_OTH_HH_E!L7+FC_OTH_AFF_E!L7</f>
        <v>138.23017405949662</v>
      </c>
      <c r="M7" s="8">
        <f>FC_OTH_CP_E!M7+FC_OTH_HH_E!M7+FC_OTH_AFF_E!M7</f>
        <v>185.12966108924491</v>
      </c>
      <c r="N7" s="8">
        <f>FC_OTH_CP_E!N7+FC_OTH_HH_E!N7+FC_OTH_AFF_E!N7</f>
        <v>165.38268702974841</v>
      </c>
      <c r="O7" s="8">
        <f>FC_OTH_CP_E!O7+FC_OTH_HH_E!O7+FC_OTH_AFF_E!O7</f>
        <v>96.267600000000002</v>
      </c>
      <c r="P7" s="8">
        <f>FC_OTH_CP_E!P7+FC_OTH_HH_E!P7+FC_OTH_AFF_E!P7</f>
        <v>97.62734514522819</v>
      </c>
      <c r="Q7" s="8">
        <f>FC_OTH_CP_E!Q7+FC_OTH_HH_E!Q7+FC_OTH_AFF_E!Q7</f>
        <v>86.370075684647276</v>
      </c>
      <c r="R7" s="8">
        <f>FC_OTH_CP_E!R7+FC_OTH_HH_E!R7+FC_OTH_AFF_E!R7</f>
        <v>73.919153775933609</v>
      </c>
      <c r="S7" s="8">
        <f>FC_OTH_CP_E!S7+FC_OTH_HH_E!S7+FC_OTH_AFF_E!S7</f>
        <v>68.748746639004111</v>
      </c>
      <c r="T7" s="8">
        <f>FC_OTH_CP_E!T7+FC_OTH_HH_E!T7+FC_OTH_AFF_E!T7</f>
        <v>53.631931369294605</v>
      </c>
      <c r="U7" s="8">
        <f>FC_OTH_CP_E!U7+FC_OTH_HH_E!U7+FC_OTH_AFF_E!U7</f>
        <v>38.587806473029069</v>
      </c>
      <c r="V7" s="8">
        <f>FC_OTH_CP_E!V7+FC_OTH_HH_E!V7+FC_OTH_AFF_E!V7</f>
        <v>27.516610456431529</v>
      </c>
      <c r="W7" s="8">
        <f>FC_OTH_CP_E!W7+FC_OTH_HH_E!W7+FC_OTH_AFF_E!W7</f>
        <v>9.6813839004149429</v>
      </c>
      <c r="X7" s="8">
        <f>FC_OTH_CP_E!X7+FC_OTH_HH_E!X7+FC_OTH_AFF_E!X7</f>
        <v>11.112584315352699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4.3476948832182423</v>
      </c>
      <c r="D22" s="27">
        <f t="shared" ref="D22:W22" si="17">SUM(D23:D24)</f>
        <v>1.6414939266298925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1.0657347793836276</v>
      </c>
      <c r="K22" s="27">
        <f t="shared" si="17"/>
        <v>1.0640941837100204</v>
      </c>
      <c r="L22" s="27">
        <f t="shared" si="17"/>
        <v>1.0621755758376652</v>
      </c>
      <c r="M22" s="27">
        <f t="shared" si="17"/>
        <v>2.1256597540298512</v>
      </c>
      <c r="N22" s="27">
        <f t="shared" si="17"/>
        <v>3.1923069230769245</v>
      </c>
      <c r="O22" s="27">
        <f t="shared" si="17"/>
        <v>3.1942024489795906</v>
      </c>
      <c r="P22" s="27">
        <f t="shared" si="17"/>
        <v>0</v>
      </c>
      <c r="Q22" s="27">
        <f t="shared" si="17"/>
        <v>1.0537843814072489</v>
      </c>
      <c r="R22" s="27">
        <f t="shared" si="17"/>
        <v>0</v>
      </c>
      <c r="S22" s="27">
        <f t="shared" si="17"/>
        <v>0</v>
      </c>
      <c r="T22" s="27">
        <f t="shared" si="17"/>
        <v>1.1727558612115878</v>
      </c>
      <c r="U22" s="27">
        <f t="shared" si="17"/>
        <v>3.2417532374566469</v>
      </c>
      <c r="V22" s="27">
        <f t="shared" si="17"/>
        <v>2.359462962802314</v>
      </c>
      <c r="W22" s="27">
        <f t="shared" si="17"/>
        <v>1.9978504395180738</v>
      </c>
      <c r="X22" s="27">
        <f t="shared" ref="X22" si="18">SUM(X23:X24)</f>
        <v>2.1409730686173547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1.0649907101197873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1.0657347793836276</v>
      </c>
      <c r="K23" s="8">
        <f>FC_OTH_CP_E!K23+FC_OTH_HH_E!K23+FC_OTH_AFF_E!K23</f>
        <v>1.0640941837100204</v>
      </c>
      <c r="L23" s="8">
        <f>FC_OTH_CP_E!L23+FC_OTH_HH_E!L23+FC_OTH_AFF_E!L23</f>
        <v>1.0621755758376652</v>
      </c>
      <c r="M23" s="8">
        <f>FC_OTH_CP_E!M23+FC_OTH_HH_E!M23+FC_OTH_AFF_E!M23</f>
        <v>2.1256597540298512</v>
      </c>
      <c r="N23" s="8">
        <f>FC_OTH_CP_E!N23+FC_OTH_HH_E!N23+FC_OTH_AFF_E!N23</f>
        <v>3.1923069230769245</v>
      </c>
      <c r="O23" s="8">
        <f>FC_OTH_CP_E!O23+FC_OTH_HH_E!O23+FC_OTH_AFF_E!O23</f>
        <v>3.1942024489795906</v>
      </c>
      <c r="P23" s="8">
        <f>FC_OTH_CP_E!P23+FC_OTH_HH_E!P23+FC_OTH_AFF_E!P23</f>
        <v>0</v>
      </c>
      <c r="Q23" s="8">
        <f>FC_OTH_CP_E!Q23+FC_OTH_HH_E!Q23+FC_OTH_AFF_E!Q23</f>
        <v>1.0537843814072489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6.5194975575065803E-2</v>
      </c>
      <c r="U23" s="8">
        <f>FC_OTH_CP_E!U23+FC_OTH_HH_E!U23+FC_OTH_AFF_E!U23</f>
        <v>1.6615720053144678</v>
      </c>
      <c r="V23" s="8">
        <f>FC_OTH_CP_E!V23+FC_OTH_HH_E!V23+FC_OTH_AFF_E!V23</f>
        <v>1.9428490064940593</v>
      </c>
      <c r="W23" s="8">
        <f>FC_OTH_CP_E!W23+FC_OTH_HH_E!W23+FC_OTH_AFF_E!W23</f>
        <v>0.49955464279086526</v>
      </c>
      <c r="X23" s="8">
        <f>FC_OTH_CP_E!X23+FC_OTH_HH_E!X23+FC_OTH_AFF_E!X23</f>
        <v>0.11888122384123349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3.2827041730984554</v>
      </c>
      <c r="D24" s="8">
        <f>FC_OTH_CP_E!D24+FC_OTH_HH_E!D24+FC_OTH_AFF_E!D24</f>
        <v>1.6414939266298925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1.107560885636522</v>
      </c>
      <c r="U24" s="8">
        <f>FC_OTH_CP_E!U24+FC_OTH_HH_E!U24+FC_OTH_AFF_E!U24</f>
        <v>1.5801812321421791</v>
      </c>
      <c r="V24" s="8">
        <f>FC_OTH_CP_E!V24+FC_OTH_HH_E!V24+FC_OTH_AFF_E!V24</f>
        <v>0.41661395630825448</v>
      </c>
      <c r="W24" s="8">
        <f>FC_OTH_CP_E!W24+FC_OTH_HH_E!W24+FC_OTH_AFF_E!W24</f>
        <v>1.4982957967272086</v>
      </c>
      <c r="X24" s="8">
        <f>FC_OTH_CP_E!X24+FC_OTH_HH_E!X24+FC_OTH_AFF_E!X24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495.56195460000009</v>
      </c>
      <c r="D26" s="27">
        <f t="shared" ref="D26:W26" si="20">SUM(D27,D33)</f>
        <v>533.22803999999996</v>
      </c>
      <c r="E26" s="27">
        <f t="shared" si="20"/>
        <v>504.96413939999997</v>
      </c>
      <c r="F26" s="27">
        <f t="shared" si="20"/>
        <v>571.86279935999994</v>
      </c>
      <c r="G26" s="27">
        <f t="shared" si="20"/>
        <v>584.30554199999995</v>
      </c>
      <c r="H26" s="27">
        <f t="shared" si="20"/>
        <v>565.52648471999998</v>
      </c>
      <c r="I26" s="27">
        <f t="shared" si="20"/>
        <v>619.86872159999996</v>
      </c>
      <c r="J26" s="27">
        <f t="shared" si="20"/>
        <v>574.15312115999996</v>
      </c>
      <c r="K26" s="27">
        <f t="shared" si="20"/>
        <v>517.79383919999998</v>
      </c>
      <c r="L26" s="27">
        <f t="shared" si="20"/>
        <v>562.84093439999992</v>
      </c>
      <c r="M26" s="27">
        <f t="shared" si="20"/>
        <v>600.89794775999985</v>
      </c>
      <c r="N26" s="27">
        <f t="shared" si="20"/>
        <v>603.74832371999992</v>
      </c>
      <c r="O26" s="27">
        <f t="shared" si="20"/>
        <v>606.68133876000002</v>
      </c>
      <c r="P26" s="27">
        <f t="shared" si="20"/>
        <v>616.02562404000014</v>
      </c>
      <c r="Q26" s="27">
        <f t="shared" si="20"/>
        <v>637.44292475999998</v>
      </c>
      <c r="R26" s="27">
        <f t="shared" si="20"/>
        <v>644.98316975999956</v>
      </c>
      <c r="S26" s="27">
        <f t="shared" si="20"/>
        <v>628.54774199999997</v>
      </c>
      <c r="T26" s="27">
        <f t="shared" si="20"/>
        <v>679.26270780000004</v>
      </c>
      <c r="U26" s="27">
        <f t="shared" si="20"/>
        <v>695.18892599999992</v>
      </c>
      <c r="V26" s="27">
        <f t="shared" si="20"/>
        <v>701.59304987999997</v>
      </c>
      <c r="W26" s="27">
        <f t="shared" si="20"/>
        <v>737.22725100000014</v>
      </c>
      <c r="X26" s="27">
        <f t="shared" ref="X26" si="21">SUM(X27,X33)</f>
        <v>773.66210220000005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495.56195460000009</v>
      </c>
      <c r="D33" s="19">
        <f t="shared" ref="D33:W33" si="26">SUM(D34:D50)</f>
        <v>533.22803999999996</v>
      </c>
      <c r="E33" s="19">
        <f t="shared" si="26"/>
        <v>504.96413939999997</v>
      </c>
      <c r="F33" s="19">
        <f t="shared" si="26"/>
        <v>571.86279935999994</v>
      </c>
      <c r="G33" s="19">
        <f t="shared" si="26"/>
        <v>584.30554199999995</v>
      </c>
      <c r="H33" s="19">
        <f t="shared" si="26"/>
        <v>565.52648471999998</v>
      </c>
      <c r="I33" s="19">
        <f t="shared" si="26"/>
        <v>619.86872159999996</v>
      </c>
      <c r="J33" s="19">
        <f t="shared" si="26"/>
        <v>574.15312115999996</v>
      </c>
      <c r="K33" s="19">
        <f t="shared" si="26"/>
        <v>517.79383919999998</v>
      </c>
      <c r="L33" s="19">
        <f t="shared" si="26"/>
        <v>562.84093439999992</v>
      </c>
      <c r="M33" s="19">
        <f t="shared" si="26"/>
        <v>600.89794775999985</v>
      </c>
      <c r="N33" s="19">
        <f t="shared" si="26"/>
        <v>603.74832371999992</v>
      </c>
      <c r="O33" s="19">
        <f t="shared" si="26"/>
        <v>606.68133876000002</v>
      </c>
      <c r="P33" s="19">
        <f t="shared" si="26"/>
        <v>616.02562404000014</v>
      </c>
      <c r="Q33" s="19">
        <f t="shared" si="26"/>
        <v>637.44292475999998</v>
      </c>
      <c r="R33" s="19">
        <f t="shared" si="26"/>
        <v>644.98316975999956</v>
      </c>
      <c r="S33" s="19">
        <f t="shared" si="26"/>
        <v>628.54774199999997</v>
      </c>
      <c r="T33" s="19">
        <f t="shared" si="26"/>
        <v>679.26270780000004</v>
      </c>
      <c r="U33" s="19">
        <f t="shared" si="26"/>
        <v>695.18892599999992</v>
      </c>
      <c r="V33" s="19">
        <f t="shared" si="26"/>
        <v>701.59304987999997</v>
      </c>
      <c r="W33" s="19">
        <f t="shared" si="26"/>
        <v>737.22725100000014</v>
      </c>
      <c r="X33" s="19">
        <f t="shared" ref="X33" si="27">SUM(X34:X50)</f>
        <v>773.66210220000005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74.712924000000015</v>
      </c>
      <c r="D36" s="8">
        <f>FC_OTH_CP_E!D36+FC_OTH_HH_E!D36+FC_OTH_AFF_E!D36</f>
        <v>77.586498000000006</v>
      </c>
      <c r="E36" s="8">
        <f>FC_OTH_CP_E!E36+FC_OTH_HH_E!E36+FC_OTH_AFF_E!E36</f>
        <v>74.712924000000015</v>
      </c>
      <c r="F36" s="8">
        <f>FC_OTH_CP_E!F36+FC_OTH_HH_E!F36+FC_OTH_AFF_E!F36</f>
        <v>83.333646000000016</v>
      </c>
      <c r="G36" s="8">
        <f>FC_OTH_CP_E!G36+FC_OTH_HH_E!G36+FC_OTH_AFF_E!G36</f>
        <v>83.333646000000016</v>
      </c>
      <c r="H36" s="8">
        <f>FC_OTH_CP_E!H36+FC_OTH_HH_E!H36+FC_OTH_AFF_E!H36</f>
        <v>86.207220000000021</v>
      </c>
      <c r="I36" s="8">
        <f>FC_OTH_CP_E!I36+FC_OTH_HH_E!I36+FC_OTH_AFF_E!I36</f>
        <v>86.207220000000035</v>
      </c>
      <c r="J36" s="8">
        <f>FC_OTH_CP_E!J36+FC_OTH_HH_E!J36+FC_OTH_AFF_E!J36</f>
        <v>74.712924000000015</v>
      </c>
      <c r="K36" s="8">
        <f>FC_OTH_CP_E!K36+FC_OTH_HH_E!K36+FC_OTH_AFF_E!K36</f>
        <v>71.83935000000001</v>
      </c>
      <c r="L36" s="8">
        <f>FC_OTH_CP_E!L36+FC_OTH_HH_E!L36+FC_OTH_AFF_E!L36</f>
        <v>66.092202000000015</v>
      </c>
      <c r="M36" s="8">
        <f>FC_OTH_CP_E!M36+FC_OTH_HH_E!M36+FC_OTH_AFF_E!M36</f>
        <v>63.21862800000001</v>
      </c>
      <c r="N36" s="8">
        <f>FC_OTH_CP_E!N36+FC_OTH_HH_E!N36+FC_OTH_AFF_E!N36</f>
        <v>63.218628000000002</v>
      </c>
      <c r="O36" s="8">
        <f>FC_OTH_CP_E!O36+FC_OTH_HH_E!O36+FC_OTH_AFF_E!O36</f>
        <v>66.092202000000015</v>
      </c>
      <c r="P36" s="8">
        <f>FC_OTH_CP_E!P36+FC_OTH_HH_E!P36+FC_OTH_AFF_E!P36</f>
        <v>66.092202000000015</v>
      </c>
      <c r="Q36" s="8">
        <f>FC_OTH_CP_E!Q36+FC_OTH_HH_E!Q36+FC_OTH_AFF_E!Q36</f>
        <v>74.712924000000001</v>
      </c>
      <c r="R36" s="8">
        <f>FC_OTH_CP_E!R36+FC_OTH_HH_E!R36+FC_OTH_AFF_E!R36</f>
        <v>63.218628000000017</v>
      </c>
      <c r="S36" s="8">
        <f>FC_OTH_CP_E!S36+FC_OTH_HH_E!S36+FC_OTH_AFF_E!S36</f>
        <v>68.965776000000005</v>
      </c>
      <c r="T36" s="8">
        <f>FC_OTH_CP_E!T36+FC_OTH_HH_E!T36+FC_OTH_AFF_E!T36</f>
        <v>78.807710159999985</v>
      </c>
      <c r="U36" s="8">
        <f>FC_OTH_CP_E!U36+FC_OTH_HH_E!U36+FC_OTH_AFF_E!U36</f>
        <v>64.954357560000034</v>
      </c>
      <c r="V36" s="8">
        <f>FC_OTH_CP_E!V36+FC_OTH_HH_E!V36+FC_OTH_AFF_E!V36</f>
        <v>58.991634720000008</v>
      </c>
      <c r="W36" s="8">
        <f>FC_OTH_CP_E!W36+FC_OTH_HH_E!W36+FC_OTH_AFF_E!W36</f>
        <v>61.325022239999996</v>
      </c>
      <c r="X36" s="8">
        <f>FC_OTH_CP_E!X36+FC_OTH_HH_E!X36+FC_OTH_AFF_E!X36</f>
        <v>62.778846240000014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18.295116839999999</v>
      </c>
      <c r="D37" s="8">
        <f>FC_OTH_CP_E!D37+FC_OTH_HH_E!D37+FC_OTH_AFF_E!D37</f>
        <v>15.24597228</v>
      </c>
      <c r="E37" s="8">
        <f>FC_OTH_CP_E!E37+FC_OTH_HH_E!E37+FC_OTH_AFF_E!E37</f>
        <v>12.196827720000002</v>
      </c>
      <c r="F37" s="8">
        <f>FC_OTH_CP_E!F37+FC_OTH_HH_E!F37+FC_OTH_AFF_E!F37</f>
        <v>15.235743600000005</v>
      </c>
      <c r="G37" s="8">
        <f>FC_OTH_CP_E!G37+FC_OTH_HH_E!G37+FC_OTH_AFF_E!G37</f>
        <v>15.235743599999999</v>
      </c>
      <c r="H37" s="8">
        <f>FC_OTH_CP_E!H37+FC_OTH_HH_E!H37+FC_OTH_AFF_E!H37</f>
        <v>21.329791559999997</v>
      </c>
      <c r="I37" s="8">
        <f>FC_OTH_CP_E!I37+FC_OTH_HH_E!I37+FC_OTH_AFF_E!I37</f>
        <v>24.376940279999996</v>
      </c>
      <c r="J37" s="8">
        <f>FC_OTH_CP_E!J37+FC_OTH_HH_E!J37+FC_OTH_AFF_E!J37</f>
        <v>24.376940279999992</v>
      </c>
      <c r="K37" s="8">
        <f>FC_OTH_CP_E!K37+FC_OTH_HH_E!K37+FC_OTH_AFF_E!K37</f>
        <v>21.329791560000004</v>
      </c>
      <c r="L37" s="8">
        <f>FC_OTH_CP_E!L37+FC_OTH_HH_E!L37+FC_OTH_AFF_E!L37</f>
        <v>21.329791559999997</v>
      </c>
      <c r="M37" s="8">
        <f>FC_OTH_CP_E!M37+FC_OTH_HH_E!M37+FC_OTH_AFF_E!M37</f>
        <v>21.329791559999993</v>
      </c>
      <c r="N37" s="8">
        <f>FC_OTH_CP_E!N37+FC_OTH_HH_E!N37+FC_OTH_AFF_E!N37</f>
        <v>30.471237719999994</v>
      </c>
      <c r="O37" s="8">
        <f>FC_OTH_CP_E!O37+FC_OTH_HH_E!O37+FC_OTH_AFF_E!O37</f>
        <v>27.424089000000006</v>
      </c>
      <c r="P37" s="8">
        <f>FC_OTH_CP_E!P37+FC_OTH_HH_E!P37+FC_OTH_AFF_E!P37</f>
        <v>30.471237719999998</v>
      </c>
      <c r="Q37" s="8">
        <f>FC_OTH_CP_E!Q37+FC_OTH_HH_E!Q37+FC_OTH_AFF_E!Q37</f>
        <v>24.376940280000007</v>
      </c>
      <c r="R37" s="8">
        <f>FC_OTH_CP_E!R37+FC_OTH_HH_E!R37+FC_OTH_AFF_E!R37</f>
        <v>21.32979155999999</v>
      </c>
      <c r="S37" s="8">
        <f>FC_OTH_CP_E!S37+FC_OTH_HH_E!S37+FC_OTH_AFF_E!S37</f>
        <v>24.376940279999999</v>
      </c>
      <c r="T37" s="8">
        <f>FC_OTH_CP_E!T37+FC_OTH_HH_E!T37+FC_OTH_AFF_E!T37</f>
        <v>19.705427279999999</v>
      </c>
      <c r="U37" s="8">
        <f>FC_OTH_CP_E!U37+FC_OTH_HH_E!U37+FC_OTH_AFF_E!U37</f>
        <v>19.680978240000002</v>
      </c>
      <c r="V37" s="8">
        <f>FC_OTH_CP_E!V37+FC_OTH_HH_E!V37+FC_OTH_AFF_E!V37</f>
        <v>19.336695840000001</v>
      </c>
      <c r="W37" s="8">
        <f>FC_OTH_CP_E!W37+FC_OTH_HH_E!W37+FC_OTH_AFF_E!W37</f>
        <v>19.099190880000005</v>
      </c>
      <c r="X37" s="8">
        <f>FC_OTH_CP_E!X37+FC_OTH_HH_E!X37+FC_OTH_AFF_E!X37</f>
        <v>17.310918239999996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0.42461999999999928</v>
      </c>
      <c r="U38" s="8">
        <f>FC_OTH_CP_E!U38+FC_OTH_HH_E!U38+FC_OTH_AFF_E!U38</f>
        <v>0.41252399999999967</v>
      </c>
      <c r="V38" s="8">
        <f>FC_OTH_CP_E!V38+FC_OTH_HH_E!V38+FC_OTH_AFF_E!V38</f>
        <v>0.30466799999999983</v>
      </c>
      <c r="W38" s="8">
        <f>FC_OTH_CP_E!W38+FC_OTH_HH_E!W38+FC_OTH_AFF_E!W38</f>
        <v>0.56019599999999981</v>
      </c>
      <c r="X38" s="8">
        <f>FC_OTH_CP_E!X38+FC_OTH_HH_E!X38+FC_OTH_AFF_E!X38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3.1068565199999991</v>
      </c>
      <c r="H40" s="8">
        <f>FC_OTH_CP_E!H40+FC_OTH_HH_E!H40+FC_OTH_AFF_E!H40</f>
        <v>0</v>
      </c>
      <c r="I40" s="8">
        <f>FC_OTH_CP_E!I40+FC_OTH_HH_E!I40+FC_OTH_AFF_E!I40</f>
        <v>6.2137130399999991</v>
      </c>
      <c r="J40" s="8">
        <f>FC_OTH_CP_E!J40+FC_OTH_HH_E!J40+FC_OTH_AFF_E!J40</f>
        <v>3.1068565199999991</v>
      </c>
      <c r="K40" s="8">
        <f>FC_OTH_CP_E!K40+FC_OTH_HH_E!K40+FC_OTH_AFF_E!K40</f>
        <v>3.1068565200000013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3.1068565200000005</v>
      </c>
      <c r="P40" s="8">
        <f>FC_OTH_CP_E!P40+FC_OTH_HH_E!P40+FC_OTH_AFF_E!P40</f>
        <v>3.1068565200000013</v>
      </c>
      <c r="Q40" s="8">
        <f>FC_OTH_CP_E!Q40+FC_OTH_HH_E!Q40+FC_OTH_AFF_E!Q40</f>
        <v>3.1068565200000018</v>
      </c>
      <c r="R40" s="8">
        <f>FC_OTH_CP_E!R40+FC_OTH_HH_E!R40+FC_OTH_AFF_E!R40</f>
        <v>0</v>
      </c>
      <c r="S40" s="8">
        <f>FC_OTH_CP_E!S40+FC_OTH_HH_E!S40+FC_OTH_AFF_E!S40</f>
        <v>3.1068565199999991</v>
      </c>
      <c r="T40" s="8">
        <f>FC_OTH_CP_E!T40+FC_OTH_HH_E!T40+FC_OTH_AFF_E!T40</f>
        <v>4.7194297199999955</v>
      </c>
      <c r="U40" s="8">
        <f>FC_OTH_CP_E!U40+FC_OTH_HH_E!U40+FC_OTH_AFF_E!U40</f>
        <v>3.2621605199999966</v>
      </c>
      <c r="V40" s="8">
        <f>FC_OTH_CP_E!V40+FC_OTH_HH_E!V40+FC_OTH_AFF_E!V40</f>
        <v>4.4706844799999983</v>
      </c>
      <c r="W40" s="8">
        <f>FC_OTH_CP_E!W40+FC_OTH_HH_E!W40+FC_OTH_AFF_E!W40</f>
        <v>1.6094671199999997</v>
      </c>
      <c r="X40" s="8">
        <f>FC_OTH_CP_E!X40+FC_OTH_HH_E!X40+FC_OTH_AFF_E!X40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0.27333503999999975</v>
      </c>
      <c r="U41" s="8">
        <f>FC_OTH_CP_E!U41+FC_OTH_HH_E!U41+FC_OTH_AFF_E!U41</f>
        <v>0.30750191999999976</v>
      </c>
      <c r="V41" s="8">
        <f>FC_OTH_CP_E!V41+FC_OTH_HH_E!V41+FC_OTH_AFF_E!V41</f>
        <v>1.5530399999999993E-2</v>
      </c>
      <c r="W41" s="8">
        <f>FC_OTH_CP_E!W41+FC_OTH_HH_E!W41+FC_OTH_AFF_E!W41</f>
        <v>2.7954719999999988E-2</v>
      </c>
      <c r="X41" s="8">
        <f>FC_OTH_CP_E!X41+FC_OTH_HH_E!X41+FC_OTH_AFF_E!X41</f>
        <v>1.8636479999999997E-2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340.03897200000006</v>
      </c>
      <c r="D43" s="8">
        <f>FC_OTH_CP_E!D43+FC_OTH_HH_E!D43+FC_OTH_AFF_E!D43</f>
        <v>377.82099108</v>
      </c>
      <c r="E43" s="8">
        <f>FC_OTH_CP_E!E43+FC_OTH_HH_E!E43+FC_OTH_AFF_E!E43</f>
        <v>362.07841643999996</v>
      </c>
      <c r="F43" s="8">
        <f>FC_OTH_CP_E!F43+FC_OTH_HH_E!F43+FC_OTH_AFF_E!F43</f>
        <v>418.75184519999999</v>
      </c>
      <c r="G43" s="8">
        <f>FC_OTH_CP_E!G43+FC_OTH_HH_E!G43+FC_OTH_AFF_E!G43</f>
        <v>434.49388631999994</v>
      </c>
      <c r="H43" s="8">
        <f>FC_OTH_CP_E!H43+FC_OTH_HH_E!H43+FC_OTH_AFF_E!H43</f>
        <v>412.45444187999999</v>
      </c>
      <c r="I43" s="8">
        <f>FC_OTH_CP_E!I43+FC_OTH_HH_E!I43+FC_OTH_AFF_E!I43</f>
        <v>465.97903559999997</v>
      </c>
      <c r="J43" s="8">
        <f>FC_OTH_CP_E!J43+FC_OTH_HH_E!J43+FC_OTH_AFF_E!J43</f>
        <v>465.97903559999997</v>
      </c>
      <c r="K43" s="8">
        <f>FC_OTH_CP_E!K43+FC_OTH_HH_E!K43+FC_OTH_AFF_E!K43</f>
        <v>412.45470863999998</v>
      </c>
      <c r="L43" s="8">
        <f>FC_OTH_CP_E!L43+FC_OTH_HH_E!L43+FC_OTH_AFF_E!L43</f>
        <v>472.27643891999998</v>
      </c>
      <c r="M43" s="8">
        <f>FC_OTH_CP_E!M43+FC_OTH_HH_E!M43+FC_OTH_AFF_E!M43</f>
        <v>513.20702627999992</v>
      </c>
      <c r="N43" s="8">
        <f>FC_OTH_CP_E!N43+FC_OTH_HH_E!N43+FC_OTH_AFF_E!N43</f>
        <v>510.05845799999997</v>
      </c>
      <c r="O43" s="8">
        <f>FC_OTH_CP_E!O43+FC_OTH_HH_E!O43+FC_OTH_AFF_E!O43</f>
        <v>510.05819124000004</v>
      </c>
      <c r="P43" s="8">
        <f>FC_OTH_CP_E!P43+FC_OTH_HH_E!P43+FC_OTH_AFF_E!P43</f>
        <v>516.35532780000005</v>
      </c>
      <c r="Q43" s="8">
        <f>FC_OTH_CP_E!Q43+FC_OTH_HH_E!Q43+FC_OTH_AFF_E!Q43</f>
        <v>535.24620396</v>
      </c>
      <c r="R43" s="8">
        <f>FC_OTH_CP_E!R43+FC_OTH_HH_E!R43+FC_OTH_AFF_E!R43</f>
        <v>560.4347501999996</v>
      </c>
      <c r="S43" s="8">
        <f>FC_OTH_CP_E!S43+FC_OTH_HH_E!S43+FC_OTH_AFF_E!S43</f>
        <v>532.09816919999992</v>
      </c>
      <c r="T43" s="8">
        <f>FC_OTH_CP_E!T43+FC_OTH_HH_E!T43+FC_OTH_AFF_E!T43</f>
        <v>574.73522028000002</v>
      </c>
      <c r="U43" s="8">
        <f>FC_OTH_CP_E!U43+FC_OTH_HH_E!U43+FC_OTH_AFF_E!U43</f>
        <v>599.0290534799999</v>
      </c>
      <c r="V43" s="8">
        <f>FC_OTH_CP_E!V43+FC_OTH_HH_E!V43+FC_OTH_AFF_E!V43</f>
        <v>615.84213599999998</v>
      </c>
      <c r="W43" s="8">
        <f>FC_OTH_CP_E!W43+FC_OTH_HH_E!W43+FC_OTH_AFF_E!W43</f>
        <v>653.22108072000015</v>
      </c>
      <c r="X43" s="8">
        <f>FC_OTH_CP_E!X43+FC_OTH_HH_E!X43+FC_OTH_AFF_E!X43</f>
        <v>687.82305384000006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56.563920000000017</v>
      </c>
      <c r="D44" s="8">
        <f>FC_OTH_CP_E!D44+FC_OTH_HH_E!D44+FC_OTH_AFF_E!D44</f>
        <v>56.563919999999996</v>
      </c>
      <c r="E44" s="8">
        <f>FC_OTH_CP_E!E44+FC_OTH_HH_E!E44+FC_OTH_AFF_E!E44</f>
        <v>40.851689040000004</v>
      </c>
      <c r="F44" s="8">
        <f>FC_OTH_CP_E!F44+FC_OTH_HH_E!F44+FC_OTH_AFF_E!F44</f>
        <v>37.70918712000001</v>
      </c>
      <c r="G44" s="8">
        <f>FC_OTH_CP_E!G44+FC_OTH_HH_E!G44+FC_OTH_AFF_E!G44</f>
        <v>34.56696384</v>
      </c>
      <c r="H44" s="8">
        <f>FC_OTH_CP_E!H44+FC_OTH_HH_E!H44+FC_OTH_AFF_E!H44</f>
        <v>40.851689040000004</v>
      </c>
      <c r="I44" s="8">
        <f>FC_OTH_CP_E!I44+FC_OTH_HH_E!I44+FC_OTH_AFF_E!I44</f>
        <v>31.424461919999999</v>
      </c>
      <c r="J44" s="8">
        <f>FC_OTH_CP_E!J44+FC_OTH_HH_E!J44+FC_OTH_AFF_E!J44</f>
        <v>3.1425019199999995</v>
      </c>
      <c r="K44" s="8">
        <f>FC_OTH_CP_E!K44+FC_OTH_HH_E!K44+FC_OTH_AFF_E!K44</f>
        <v>6.2850038400000017</v>
      </c>
      <c r="L44" s="8">
        <f>FC_OTH_CP_E!L44+FC_OTH_HH_E!L44+FC_OTH_AFF_E!L44</f>
        <v>3.1425019200000008</v>
      </c>
      <c r="M44" s="8">
        <f>FC_OTH_CP_E!M44+FC_OTH_HH_E!M44+FC_OTH_AFF_E!M44</f>
        <v>3.1425019199999995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0.35498735999999953</v>
      </c>
      <c r="U44" s="8">
        <f>FC_OTH_CP_E!U44+FC_OTH_HH_E!U44+FC_OTH_AFF_E!U44</f>
        <v>7.2307080000000017</v>
      </c>
      <c r="V44" s="8">
        <f>FC_OTH_CP_E!V44+FC_OTH_HH_E!V44+FC_OTH_AFF_E!V44</f>
        <v>1.6843788</v>
      </c>
      <c r="W44" s="8">
        <f>FC_OTH_CP_E!W44+FC_OTH_HH_E!W44+FC_OTH_AFF_E!W44</f>
        <v>0.11006279999999996</v>
      </c>
      <c r="X44" s="8">
        <f>FC_OTH_CP_E!X44+FC_OTH_HH_E!X44+FC_OTH_AFF_E!X44</f>
        <v>0.10058904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3.1589999999999982E-3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5.9510217600000015</v>
      </c>
      <c r="D50" s="8">
        <f>FC_OTH_CP_E!D50+FC_OTH_HH_E!D50+FC_OTH_AFF_E!D50</f>
        <v>6.0106586399999999</v>
      </c>
      <c r="E50" s="8">
        <f>FC_OTH_CP_E!E50+FC_OTH_HH_E!E50+FC_OTH_AFF_E!E50</f>
        <v>15.124282200000005</v>
      </c>
      <c r="F50" s="8">
        <f>FC_OTH_CP_E!F50+FC_OTH_HH_E!F50+FC_OTH_AFF_E!F50</f>
        <v>16.832377439999998</v>
      </c>
      <c r="G50" s="8">
        <f>FC_OTH_CP_E!G50+FC_OTH_HH_E!G50+FC_OTH_AFF_E!G50</f>
        <v>13.568445719999993</v>
      </c>
      <c r="H50" s="8">
        <f>FC_OTH_CP_E!H50+FC_OTH_HH_E!H50+FC_OTH_AFF_E!H50</f>
        <v>4.6833422399999991</v>
      </c>
      <c r="I50" s="8">
        <f>FC_OTH_CP_E!I50+FC_OTH_HH_E!I50+FC_OTH_AFF_E!I50</f>
        <v>5.6673507600000006</v>
      </c>
      <c r="J50" s="8">
        <f>FC_OTH_CP_E!J50+FC_OTH_HH_E!J50+FC_OTH_AFF_E!J50</f>
        <v>2.8348628399999991</v>
      </c>
      <c r="K50" s="8">
        <f>FC_OTH_CP_E!K50+FC_OTH_HH_E!K50+FC_OTH_AFF_E!K50</f>
        <v>2.7781286400000011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0.24197795999999974</v>
      </c>
      <c r="U50" s="8">
        <f>FC_OTH_CP_E!U50+FC_OTH_HH_E!U50+FC_OTH_AFF_E!U50</f>
        <v>0.31164227999999977</v>
      </c>
      <c r="V50" s="8">
        <f>FC_OTH_CP_E!V50+FC_OTH_HH_E!V50+FC_OTH_AFF_E!V50</f>
        <v>0.94416263999999994</v>
      </c>
      <c r="W50" s="8">
        <f>FC_OTH_CP_E!W50+FC_OTH_HH_E!W50+FC_OTH_AFF_E!W50</f>
        <v>1.2742765199999995</v>
      </c>
      <c r="X50" s="8">
        <f>FC_OTH_CP_E!X50+FC_OTH_HH_E!X50+FC_OTH_AFF_E!X50</f>
        <v>1.3114835999999999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281.33027999999996</v>
      </c>
      <c r="D51" s="27">
        <f>FC_OTH_CP_E!D51+FC_OTH_HH_E!D51+FC_OTH_AFF_E!D51</f>
        <v>313.94682</v>
      </c>
      <c r="E51" s="27">
        <f>FC_OTH_CP_E!E51+FC_OTH_HH_E!E51+FC_OTH_AFF_E!E51</f>
        <v>384.58233000000001</v>
      </c>
      <c r="F51" s="27">
        <f>FC_OTH_CP_E!F51+FC_OTH_HH_E!F51+FC_OTH_AFF_E!F51</f>
        <v>422.65179000000001</v>
      </c>
      <c r="G51" s="27">
        <f>FC_OTH_CP_E!G51+FC_OTH_HH_E!G51+FC_OTH_AFF_E!G51</f>
        <v>483.64371</v>
      </c>
      <c r="H51" s="27">
        <f>FC_OTH_CP_E!H51+FC_OTH_HH_E!H51+FC_OTH_AFF_E!H51</f>
        <v>496.77110999999996</v>
      </c>
      <c r="I51" s="27">
        <f>FC_OTH_CP_E!I51+FC_OTH_HH_E!I51+FC_OTH_AFF_E!I51</f>
        <v>521.20827000000008</v>
      </c>
      <c r="J51" s="27">
        <f>FC_OTH_CP_E!J51+FC_OTH_HH_E!J51+FC_OTH_AFF_E!J51</f>
        <v>561.65075999999999</v>
      </c>
      <c r="K51" s="27">
        <f>FC_OTH_CP_E!K51+FC_OTH_HH_E!K51+FC_OTH_AFF_E!K51</f>
        <v>560.43899999999962</v>
      </c>
      <c r="L51" s="27">
        <f>FC_OTH_CP_E!L51+FC_OTH_HH_E!L51+FC_OTH_AFF_E!L51</f>
        <v>516.86613</v>
      </c>
      <c r="M51" s="27">
        <f>FC_OTH_CP_E!M51+FC_OTH_HH_E!M51+FC_OTH_AFF_E!M51</f>
        <v>599.5687499999998</v>
      </c>
      <c r="N51" s="27">
        <f>FC_OTH_CP_E!N51+FC_OTH_HH_E!N51+FC_OTH_AFF_E!N51</f>
        <v>524.49011999999993</v>
      </c>
      <c r="O51" s="27">
        <f>FC_OTH_CP_E!O51+FC_OTH_HH_E!O51+FC_OTH_AFF_E!O51</f>
        <v>518.73425999999995</v>
      </c>
      <c r="P51" s="27">
        <f>FC_OTH_CP_E!P51+FC_OTH_HH_E!P51+FC_OTH_AFF_E!P51</f>
        <v>471.93003000000016</v>
      </c>
      <c r="Q51" s="27">
        <f>FC_OTH_CP_E!Q51+FC_OTH_HH_E!Q51+FC_OTH_AFF_E!Q51</f>
        <v>485.71380000000005</v>
      </c>
      <c r="R51" s="27">
        <f>FC_OTH_CP_E!R51+FC_OTH_HH_E!R51+FC_OTH_AFF_E!R51</f>
        <v>460.21635000000015</v>
      </c>
      <c r="S51" s="27">
        <f>FC_OTH_CP_E!S51+FC_OTH_HH_E!S51+FC_OTH_AFF_E!S51</f>
        <v>501.81566687999992</v>
      </c>
      <c r="T51" s="27">
        <f>FC_OTH_CP_E!T51+FC_OTH_HH_E!T51+FC_OTH_AFF_E!T51</f>
        <v>517.80362832000003</v>
      </c>
      <c r="U51" s="27">
        <f>FC_OTH_CP_E!U51+FC_OTH_HH_E!U51+FC_OTH_AFF_E!U51</f>
        <v>541.7572960800004</v>
      </c>
      <c r="V51" s="27">
        <f>FC_OTH_CP_E!V51+FC_OTH_HH_E!V51+FC_OTH_AFF_E!V51</f>
        <v>530.72462519999988</v>
      </c>
      <c r="W51" s="27">
        <f>FC_OTH_CP_E!W51+FC_OTH_HH_E!W51+FC_OTH_AFF_E!W51</f>
        <v>530.07996887999991</v>
      </c>
      <c r="X51" s="27">
        <f>FC_OTH_CP_E!X51+FC_OTH_HH_E!X51+FC_OTH_AFF_E!X51</f>
        <v>565.47951768000041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3587.6957759999996</v>
      </c>
      <c r="D61" s="49">
        <f t="shared" si="31"/>
        <v>3891.7759103999988</v>
      </c>
      <c r="E61" s="49">
        <f t="shared" si="31"/>
        <v>3831.4075967999993</v>
      </c>
      <c r="F61" s="49">
        <f t="shared" si="31"/>
        <v>4042.0796875199994</v>
      </c>
      <c r="G61" s="49">
        <f t="shared" si="31"/>
        <v>4149.2507968800019</v>
      </c>
      <c r="H61" s="49">
        <f t="shared" si="31"/>
        <v>4153.7493093599996</v>
      </c>
      <c r="I61" s="49">
        <f t="shared" si="31"/>
        <v>4061.7801302400007</v>
      </c>
      <c r="J61" s="49">
        <f t="shared" si="31"/>
        <v>4081.1046645600031</v>
      </c>
      <c r="K61" s="49">
        <f t="shared" si="31"/>
        <v>3769.3049990400004</v>
      </c>
      <c r="L61" s="49">
        <f t="shared" si="31"/>
        <v>4203.7828459200009</v>
      </c>
      <c r="M61" s="49">
        <f t="shared" si="31"/>
        <v>3237.9097982400003</v>
      </c>
      <c r="N61" s="49">
        <f t="shared" si="31"/>
        <v>3288.1079800799976</v>
      </c>
      <c r="O61" s="49">
        <f t="shared" si="31"/>
        <v>3598.5268958400002</v>
      </c>
      <c r="P61" s="49">
        <f t="shared" si="31"/>
        <v>3221.3992319999993</v>
      </c>
      <c r="Q61" s="49">
        <f t="shared" si="31"/>
        <v>3114.2698257599977</v>
      </c>
      <c r="R61" s="49">
        <f t="shared" si="31"/>
        <v>2600.2332705599979</v>
      </c>
      <c r="S61" s="49">
        <f t="shared" si="31"/>
        <v>2559.3233788800012</v>
      </c>
      <c r="T61" s="49">
        <f t="shared" si="31"/>
        <v>2889.1934236799998</v>
      </c>
      <c r="U61" s="49">
        <f t="shared" si="31"/>
        <v>2938.8055399199998</v>
      </c>
      <c r="V61" s="49">
        <f t="shared" si="31"/>
        <v>2811.1159684799991</v>
      </c>
      <c r="W61" s="49">
        <f t="shared" si="31"/>
        <v>2478.2737284000004</v>
      </c>
      <c r="X61" s="49">
        <f t="shared" si="31"/>
        <v>2484.2710792800017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3587.6957759999996</v>
      </c>
      <c r="D62" s="52">
        <f>FC_OTH_CP_E!D62+FC_OTH_HH_E!D62+FC_OTH_AFF_E!D62</f>
        <v>3891.7759103999988</v>
      </c>
      <c r="E62" s="52">
        <f>FC_OTH_CP_E!E62+FC_OTH_HH_E!E62+FC_OTH_AFF_E!E62</f>
        <v>3831.4075967999993</v>
      </c>
      <c r="F62" s="52">
        <f>FC_OTH_CP_E!F62+FC_OTH_HH_E!F62+FC_OTH_AFF_E!F62</f>
        <v>4037.7117311999996</v>
      </c>
      <c r="G62" s="52">
        <f>FC_OTH_CP_E!G62+FC_OTH_HH_E!G62+FC_OTH_AFF_E!G62</f>
        <v>4138.8475968000012</v>
      </c>
      <c r="H62" s="52">
        <f>FC_OTH_CP_E!H62+FC_OTH_HH_E!H62+FC_OTH_AFF_E!H62</f>
        <v>4142.8795968000004</v>
      </c>
      <c r="I62" s="52">
        <f>FC_OTH_CP_E!I62+FC_OTH_HH_E!I62+FC_OTH_AFF_E!I62</f>
        <v>4053.6155520000007</v>
      </c>
      <c r="J62" s="52">
        <f>FC_OTH_CP_E!J62+FC_OTH_HH_E!J62+FC_OTH_AFF_E!J62</f>
        <v>4073.1038208000032</v>
      </c>
      <c r="K62" s="52">
        <f>FC_OTH_CP_E!K62+FC_OTH_HH_E!K62+FC_OTH_AFF_E!K62</f>
        <v>3758.2715520000006</v>
      </c>
      <c r="L62" s="52">
        <f>FC_OTH_CP_E!L62+FC_OTH_HH_E!L62+FC_OTH_AFF_E!L62</f>
        <v>4191.7119552000013</v>
      </c>
      <c r="M62" s="52">
        <f>FC_OTH_CP_E!M62+FC_OTH_HH_E!M62+FC_OTH_AFF_E!M62</f>
        <v>3224.3682240000003</v>
      </c>
      <c r="N62" s="52">
        <f>FC_OTH_CP_E!N62+FC_OTH_HH_E!N62+FC_OTH_AFF_E!N62</f>
        <v>3273.0884927999978</v>
      </c>
      <c r="O62" s="52">
        <f>FC_OTH_CP_E!O62+FC_OTH_HH_E!O62+FC_OTH_AFF_E!O62</f>
        <v>3572.0157312000001</v>
      </c>
      <c r="P62" s="52">
        <f>FC_OTH_CP_E!P62+FC_OTH_HH_E!P62+FC_OTH_AFF_E!P62</f>
        <v>3185.7275519999994</v>
      </c>
      <c r="Q62" s="52">
        <f>FC_OTH_CP_E!Q62+FC_OTH_HH_E!Q62+FC_OTH_AFF_E!Q62</f>
        <v>3081.2318207999979</v>
      </c>
      <c r="R62" s="52">
        <f>FC_OTH_CP_E!R62+FC_OTH_HH_E!R62+FC_OTH_AFF_E!R62</f>
        <v>2570.0637311999981</v>
      </c>
      <c r="S62" s="52">
        <f>FC_OTH_CP_E!S62+FC_OTH_HH_E!S62+FC_OTH_AFF_E!S62</f>
        <v>2530.1912832000012</v>
      </c>
      <c r="T62" s="52">
        <f>FC_OTH_CP_E!T62+FC_OTH_HH_E!T62+FC_OTH_AFF_E!T62</f>
        <v>2861.0330111999997</v>
      </c>
      <c r="U62" s="52">
        <f>FC_OTH_CP_E!U62+FC_OTH_HH_E!U62+FC_OTH_AFF_E!U62</f>
        <v>2906.7280703999995</v>
      </c>
      <c r="V62" s="52">
        <f>FC_OTH_CP_E!V62+FC_OTH_HH_E!V62+FC_OTH_AFF_E!V62</f>
        <v>2777.082335999999</v>
      </c>
      <c r="W62" s="52">
        <f>FC_OTH_CP_E!W62+FC_OTH_HH_E!W62+FC_OTH_AFF_E!W62</f>
        <v>2438.9991360000004</v>
      </c>
      <c r="X62" s="52">
        <f>FC_OTH_CP_E!X62+FC_OTH_HH_E!X62+FC_OTH_AFF_E!X62</f>
        <v>2450.5338816000017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3.3598656000000013</v>
      </c>
      <c r="H63" s="52">
        <f>FC_OTH_CP_E!H63+FC_OTH_HH_E!H63+FC_OTH_AFF_E!H63</f>
        <v>6.7201344000000018</v>
      </c>
      <c r="I63" s="52">
        <f>FC_OTH_CP_E!I63+FC_OTH_HH_E!I63+FC_OTH_AFF_E!I63</f>
        <v>3.3598656000000013</v>
      </c>
      <c r="J63" s="52">
        <f>FC_OTH_CP_E!J63+FC_OTH_HH_E!J63+FC_OTH_AFF_E!J63</f>
        <v>3.3598656000000022</v>
      </c>
      <c r="K63" s="52">
        <f>FC_OTH_CP_E!K63+FC_OTH_HH_E!K63+FC_OTH_AFF_E!K63</f>
        <v>6.7201344000000018</v>
      </c>
      <c r="L63" s="52">
        <f>FC_OTH_CP_E!L63+FC_OTH_HH_E!L63+FC_OTH_AFF_E!L63</f>
        <v>6.7201344000000036</v>
      </c>
      <c r="M63" s="52">
        <f>FC_OTH_CP_E!M63+FC_OTH_HH_E!M63+FC_OTH_AFF_E!M63</f>
        <v>6.7201344000000001</v>
      </c>
      <c r="N63" s="52">
        <f>FC_OTH_CP_E!N63+FC_OTH_HH_E!N63+FC_OTH_AFF_E!N63</f>
        <v>6.7201343999999965</v>
      </c>
      <c r="O63" s="52">
        <f>FC_OTH_CP_E!O63+FC_OTH_HH_E!O63+FC_OTH_AFF_E!O63</f>
        <v>6.720134400000001</v>
      </c>
      <c r="P63" s="52">
        <f>FC_OTH_CP_E!P63+FC_OTH_HH_E!P63+FC_OTH_AFF_E!P63</f>
        <v>10.079999999999998</v>
      </c>
      <c r="Q63" s="52">
        <f>FC_OTH_CP_E!Q63+FC_OTH_HH_E!Q63+FC_OTH_AFF_E!Q63</f>
        <v>10.079999999999989</v>
      </c>
      <c r="R63" s="52">
        <f>FC_OTH_CP_E!R63+FC_OTH_HH_E!R63+FC_OTH_AFF_E!R63</f>
        <v>6.7201343999999938</v>
      </c>
      <c r="S63" s="52">
        <f>FC_OTH_CP_E!S63+FC_OTH_HH_E!S63+FC_OTH_AFF_E!S63</f>
        <v>6.7201344000000036</v>
      </c>
      <c r="T63" s="52">
        <f>FC_OTH_CP_E!T63+FC_OTH_HH_E!T63+FC_OTH_AFF_E!T63</f>
        <v>7.3350143999999968</v>
      </c>
      <c r="U63" s="52">
        <f>FC_OTH_CP_E!U63+FC_OTH_HH_E!U63+FC_OTH_AFF_E!U63</f>
        <v>7.670879999999995</v>
      </c>
      <c r="V63" s="52">
        <f>FC_OTH_CP_E!V63+FC_OTH_HH_E!V63+FC_OTH_AFF_E!V63</f>
        <v>9.7441343999999965</v>
      </c>
      <c r="W63" s="52">
        <f>FC_OTH_CP_E!W63+FC_OTH_HH_E!W63+FC_OTH_AFF_E!W63</f>
        <v>10.079999999999998</v>
      </c>
      <c r="X63" s="52">
        <f>FC_OTH_CP_E!X63+FC_OTH_HH_E!X63+FC_OTH_AFF_E!X63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4.3679563199999993</v>
      </c>
      <c r="G64" s="52">
        <f>FC_OTH_CP_E!G64+FC_OTH_HH_E!G64+FC_OTH_AFF_E!G64</f>
        <v>7.0433344800000004</v>
      </c>
      <c r="H64" s="52">
        <f>FC_OTH_CP_E!H64+FC_OTH_HH_E!H64+FC_OTH_AFF_E!H64</f>
        <v>4.1495781600000017</v>
      </c>
      <c r="I64" s="52">
        <f>FC_OTH_CP_E!I64+FC_OTH_HH_E!I64+FC_OTH_AFF_E!I64</f>
        <v>4.80471264</v>
      </c>
      <c r="J64" s="52">
        <f>FC_OTH_CP_E!J64+FC_OTH_HH_E!J64+FC_OTH_AFF_E!J64</f>
        <v>4.6409781600000004</v>
      </c>
      <c r="K64" s="52">
        <f>FC_OTH_CP_E!K64+FC_OTH_HH_E!K64+FC_OTH_AFF_E!K64</f>
        <v>4.3133126399999977</v>
      </c>
      <c r="L64" s="52">
        <f>FC_OTH_CP_E!L64+FC_OTH_HH_E!L64+FC_OTH_AFF_E!L64</f>
        <v>5.3507563199999986</v>
      </c>
      <c r="M64" s="52">
        <f>FC_OTH_CP_E!M64+FC_OTH_HH_E!M64+FC_OTH_AFF_E!M64</f>
        <v>6.49748736</v>
      </c>
      <c r="N64" s="52">
        <f>FC_OTH_CP_E!N64+FC_OTH_HH_E!N64+FC_OTH_AFF_E!N64</f>
        <v>8.2993528800000007</v>
      </c>
      <c r="O64" s="52">
        <f>FC_OTH_CP_E!O64+FC_OTH_HH_E!O64+FC_OTH_AFF_E!O64</f>
        <v>14.523425280000007</v>
      </c>
      <c r="P64" s="52">
        <f>FC_OTH_CP_E!P64+FC_OTH_HH_E!P64+FC_OTH_AFF_E!P64</f>
        <v>17.6904</v>
      </c>
      <c r="Q64" s="52">
        <f>FC_OTH_CP_E!Q64+FC_OTH_HH_E!Q64+FC_OTH_AFF_E!Q64</f>
        <v>17.690400000000007</v>
      </c>
      <c r="R64" s="52">
        <f>FC_OTH_CP_E!R64+FC_OTH_HH_E!R64+FC_OTH_AFF_E!R64</f>
        <v>18.181800000000003</v>
      </c>
      <c r="S64" s="52">
        <f>FC_OTH_CP_E!S64+FC_OTH_HH_E!S64+FC_OTH_AFF_E!S64</f>
        <v>17.144356320000004</v>
      </c>
      <c r="T64" s="52">
        <f>FC_OTH_CP_E!T64+FC_OTH_HH_E!T64+FC_OTH_AFF_E!T64</f>
        <v>16.821997920000001</v>
      </c>
      <c r="U64" s="52">
        <f>FC_OTH_CP_E!U64+FC_OTH_HH_E!U64+FC_OTH_AFF_E!U64</f>
        <v>18.78189768</v>
      </c>
      <c r="V64" s="52">
        <f>FC_OTH_CP_E!V64+FC_OTH_HH_E!V64+FC_OTH_AFF_E!V64</f>
        <v>18.293446079999995</v>
      </c>
      <c r="W64" s="52">
        <f>FC_OTH_CP_E!W64+FC_OTH_HH_E!W64+FC_OTH_AFF_E!W64</f>
        <v>17.453545200000004</v>
      </c>
      <c r="X64" s="52">
        <f>FC_OTH_CP_E!X64+FC_OTH_HH_E!X64+FC_OTH_AFF_E!X64</f>
        <v>15.768239760000007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0.32395247999999993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5.2676049599999999</v>
      </c>
      <c r="P69" s="52">
        <f>FC_OTH_CP_E!P69+FC_OTH_HH_E!P69+FC_OTH_AFF_E!P69</f>
        <v>7.9012800000000016</v>
      </c>
      <c r="Q69" s="52">
        <f>FC_OTH_CP_E!Q69+FC_OTH_HH_E!Q69+FC_OTH_AFF_E!Q69</f>
        <v>5.2676049599999999</v>
      </c>
      <c r="R69" s="52">
        <f>FC_OTH_CP_E!R69+FC_OTH_HH_E!R69+FC_OTH_AFF_E!R69</f>
        <v>5.2676049599999999</v>
      </c>
      <c r="S69" s="52">
        <f>FC_OTH_CP_E!S69+FC_OTH_HH_E!S69+FC_OTH_AFF_E!S69</f>
        <v>5.2676049599999999</v>
      </c>
      <c r="T69" s="52">
        <f>FC_OTH_CP_E!T69+FC_OTH_HH_E!T69+FC_OTH_AFF_E!T69</f>
        <v>4.0034001599999991</v>
      </c>
      <c r="U69" s="52">
        <f>FC_OTH_CP_E!U69+FC_OTH_HH_E!U69+FC_OTH_AFF_E!U69</f>
        <v>5.6246918400000006</v>
      </c>
      <c r="V69" s="52">
        <f>FC_OTH_CP_E!V69+FC_OTH_HH_E!V69+FC_OTH_AFF_E!V69</f>
        <v>5.9960519999999997</v>
      </c>
      <c r="W69" s="52">
        <f>FC_OTH_CP_E!W69+FC_OTH_HH_E!W69+FC_OTH_AFF_E!W69</f>
        <v>11.741047200000002</v>
      </c>
      <c r="X69" s="52">
        <f>FC_OTH_CP_E!X69+FC_OTH_HH_E!X69+FC_OTH_AFF_E!X69</f>
        <v>7.8857323200000007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365.51382709309854</v>
      </c>
      <c r="D2" s="21">
        <f t="shared" ref="D2:X2" si="0">SUM(D3,D17,D22,D25,D26,D51,D52)</f>
        <v>393.14088000662991</v>
      </c>
      <c r="E2" s="21">
        <f t="shared" si="0"/>
        <v>433.05632820000005</v>
      </c>
      <c r="F2" s="21">
        <f t="shared" si="0"/>
        <v>460.65305232000014</v>
      </c>
      <c r="G2" s="21">
        <f t="shared" si="0"/>
        <v>494.33170494974826</v>
      </c>
      <c r="H2" s="21">
        <f t="shared" si="0"/>
        <v>450.55544106974844</v>
      </c>
      <c r="I2" s="21">
        <f t="shared" si="0"/>
        <v>510.53970785025172</v>
      </c>
      <c r="J2" s="21">
        <f t="shared" si="0"/>
        <v>504.54707588913209</v>
      </c>
      <c r="K2" s="21">
        <f t="shared" si="0"/>
        <v>472.59797051396163</v>
      </c>
      <c r="L2" s="21">
        <f t="shared" si="0"/>
        <v>438.33603013583769</v>
      </c>
      <c r="M2" s="21">
        <f t="shared" si="0"/>
        <v>471.19741158974819</v>
      </c>
      <c r="N2" s="21">
        <f t="shared" si="0"/>
        <v>419.55668100000014</v>
      </c>
      <c r="O2" s="21">
        <f t="shared" si="0"/>
        <v>408.19510604897971</v>
      </c>
      <c r="P2" s="21">
        <f t="shared" si="0"/>
        <v>384.65858338008309</v>
      </c>
      <c r="Q2" s="21">
        <f t="shared" si="0"/>
        <v>403.05766599900085</v>
      </c>
      <c r="R2" s="21">
        <f t="shared" si="0"/>
        <v>389.20680358904553</v>
      </c>
      <c r="S2" s="21">
        <f t="shared" si="0"/>
        <v>359.44174389161833</v>
      </c>
      <c r="T2" s="21">
        <f t="shared" si="0"/>
        <v>379.11738613689602</v>
      </c>
      <c r="U2" s="21">
        <f t="shared" si="0"/>
        <v>396.26716122509822</v>
      </c>
      <c r="V2" s="21">
        <f t="shared" si="0"/>
        <v>377.24228922169323</v>
      </c>
      <c r="W2" s="21">
        <f t="shared" si="0"/>
        <v>392.15237051536877</v>
      </c>
      <c r="X2" s="21">
        <f t="shared" si="0"/>
        <v>462.00593433135629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133.05039000000002</v>
      </c>
      <c r="D3" s="24">
        <f t="shared" si="1"/>
        <v>133.05039000000002</v>
      </c>
      <c r="E3" s="24">
        <f t="shared" si="1"/>
        <v>125.22411000000002</v>
      </c>
      <c r="F3" s="24">
        <f t="shared" si="1"/>
        <v>118.48320000000007</v>
      </c>
      <c r="G3" s="24">
        <f t="shared" si="1"/>
        <v>113.54628702974833</v>
      </c>
      <c r="H3" s="24">
        <f t="shared" si="1"/>
        <v>91.330687029748333</v>
      </c>
      <c r="I3" s="24">
        <f t="shared" si="1"/>
        <v>93.799312970251719</v>
      </c>
      <c r="J3" s="24">
        <f t="shared" si="1"/>
        <v>91.330687029748333</v>
      </c>
      <c r="K3" s="24">
        <f t="shared" si="1"/>
        <v>78.988912970251732</v>
      </c>
      <c r="L3" s="24">
        <f t="shared" si="1"/>
        <v>59.241599999999977</v>
      </c>
      <c r="M3" s="24">
        <f t="shared" si="1"/>
        <v>83.925487029748254</v>
      </c>
      <c r="N3" s="24">
        <f t="shared" si="1"/>
        <v>74.052000000000078</v>
      </c>
      <c r="O3" s="24">
        <f t="shared" si="1"/>
        <v>37.026000000000003</v>
      </c>
      <c r="P3" s="24">
        <f t="shared" si="1"/>
        <v>44.164792780082948</v>
      </c>
      <c r="Q3" s="24">
        <f t="shared" si="1"/>
        <v>32.68040937759335</v>
      </c>
      <c r="R3" s="24">
        <f t="shared" si="1"/>
        <v>25.409633029045626</v>
      </c>
      <c r="S3" s="24">
        <f t="shared" si="1"/>
        <v>23.32024041161824</v>
      </c>
      <c r="T3" s="24">
        <f t="shared" si="1"/>
        <v>14.608294635684633</v>
      </c>
      <c r="U3" s="24">
        <f t="shared" si="1"/>
        <v>11.912526224066387</v>
      </c>
      <c r="V3" s="24">
        <f t="shared" si="1"/>
        <v>8.6505022406638954</v>
      </c>
      <c r="W3" s="24">
        <f t="shared" si="1"/>
        <v>4.3569009958506255</v>
      </c>
      <c r="X3" s="24">
        <f t="shared" si="1"/>
        <v>6.0110417427385912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133.05039000000002</v>
      </c>
      <c r="D4" s="19">
        <f t="shared" si="2"/>
        <v>133.05039000000002</v>
      </c>
      <c r="E4" s="19">
        <f t="shared" si="2"/>
        <v>125.22411000000002</v>
      </c>
      <c r="F4" s="19">
        <f t="shared" si="2"/>
        <v>118.48320000000007</v>
      </c>
      <c r="G4" s="19">
        <f t="shared" si="2"/>
        <v>113.54628702974833</v>
      </c>
      <c r="H4" s="19">
        <f t="shared" si="2"/>
        <v>91.330687029748333</v>
      </c>
      <c r="I4" s="19">
        <f t="shared" si="2"/>
        <v>93.799312970251719</v>
      </c>
      <c r="J4" s="19">
        <f t="shared" si="2"/>
        <v>91.330687029748333</v>
      </c>
      <c r="K4" s="19">
        <f t="shared" si="2"/>
        <v>78.988912970251732</v>
      </c>
      <c r="L4" s="19">
        <f t="shared" si="2"/>
        <v>59.241599999999977</v>
      </c>
      <c r="M4" s="19">
        <f t="shared" si="2"/>
        <v>83.925487029748254</v>
      </c>
      <c r="N4" s="19">
        <f t="shared" si="2"/>
        <v>74.052000000000078</v>
      </c>
      <c r="O4" s="19">
        <f t="shared" si="2"/>
        <v>37.026000000000003</v>
      </c>
      <c r="P4" s="19">
        <f t="shared" si="2"/>
        <v>44.164792780082948</v>
      </c>
      <c r="Q4" s="19">
        <f t="shared" si="2"/>
        <v>32.68040937759335</v>
      </c>
      <c r="R4" s="19">
        <f t="shared" si="2"/>
        <v>25.409633029045626</v>
      </c>
      <c r="S4" s="19">
        <f t="shared" si="2"/>
        <v>23.32024041161824</v>
      </c>
      <c r="T4" s="19">
        <f t="shared" si="2"/>
        <v>14.608294635684633</v>
      </c>
      <c r="U4" s="19">
        <f t="shared" si="2"/>
        <v>11.912526224066387</v>
      </c>
      <c r="V4" s="19">
        <f t="shared" si="2"/>
        <v>8.6505022406638954</v>
      </c>
      <c r="W4" s="19">
        <f t="shared" si="2"/>
        <v>4.3569009958506255</v>
      </c>
      <c r="X4" s="19">
        <f t="shared" si="2"/>
        <v>6.0110417427385912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2.6956511999999981</v>
      </c>
      <c r="T5" s="8">
        <f>FC_OTH_CP_SH_E!T5+FC_OTH_CP_SC_E!T5+FC_OTH_CP_HW_E!T5+FC_OTH_CP_CA_E!T5</f>
        <v>0.67921919999999947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133.05039000000002</v>
      </c>
      <c r="D7" s="8">
        <f>FC_OTH_CP_SH_E!D7+FC_OTH_CP_SC_E!D7+FC_OTH_CP_HW_E!D7+FC_OTH_CP_CA_E!D7</f>
        <v>133.05039000000002</v>
      </c>
      <c r="E7" s="8">
        <f>FC_OTH_CP_SH_E!E7+FC_OTH_CP_SC_E!E7+FC_OTH_CP_HW_E!E7+FC_OTH_CP_CA_E!E7</f>
        <v>125.22411000000002</v>
      </c>
      <c r="F7" s="8">
        <f>FC_OTH_CP_SH_E!F7+FC_OTH_CP_SC_E!F7+FC_OTH_CP_HW_E!F7+FC_OTH_CP_CA_E!F7</f>
        <v>118.48320000000007</v>
      </c>
      <c r="G7" s="8">
        <f>FC_OTH_CP_SH_E!G7+FC_OTH_CP_SC_E!G7+FC_OTH_CP_HW_E!G7+FC_OTH_CP_CA_E!G7</f>
        <v>113.54628702974833</v>
      </c>
      <c r="H7" s="8">
        <f>FC_OTH_CP_SH_E!H7+FC_OTH_CP_SC_E!H7+FC_OTH_CP_HW_E!H7+FC_OTH_CP_CA_E!H7</f>
        <v>91.330687029748333</v>
      </c>
      <c r="I7" s="8">
        <f>FC_OTH_CP_SH_E!I7+FC_OTH_CP_SC_E!I7+FC_OTH_CP_HW_E!I7+FC_OTH_CP_CA_E!I7</f>
        <v>93.799312970251719</v>
      </c>
      <c r="J7" s="8">
        <f>FC_OTH_CP_SH_E!J7+FC_OTH_CP_SC_E!J7+FC_OTH_CP_HW_E!J7+FC_OTH_CP_CA_E!J7</f>
        <v>91.330687029748333</v>
      </c>
      <c r="K7" s="8">
        <f>FC_OTH_CP_SH_E!K7+FC_OTH_CP_SC_E!K7+FC_OTH_CP_HW_E!K7+FC_OTH_CP_CA_E!K7</f>
        <v>78.988912970251732</v>
      </c>
      <c r="L7" s="8">
        <f>FC_OTH_CP_SH_E!L7+FC_OTH_CP_SC_E!L7+FC_OTH_CP_HW_E!L7+FC_OTH_CP_CA_E!L7</f>
        <v>59.241599999999977</v>
      </c>
      <c r="M7" s="8">
        <f>FC_OTH_CP_SH_E!M7+FC_OTH_CP_SC_E!M7+FC_OTH_CP_HW_E!M7+FC_OTH_CP_CA_E!M7</f>
        <v>83.925487029748254</v>
      </c>
      <c r="N7" s="8">
        <f>FC_OTH_CP_SH_E!N7+FC_OTH_CP_SC_E!N7+FC_OTH_CP_HW_E!N7+FC_OTH_CP_CA_E!N7</f>
        <v>74.052000000000078</v>
      </c>
      <c r="O7" s="8">
        <f>FC_OTH_CP_SH_E!O7+FC_OTH_CP_SC_E!O7+FC_OTH_CP_HW_E!O7+FC_OTH_CP_CA_E!O7</f>
        <v>37.026000000000003</v>
      </c>
      <c r="P7" s="8">
        <f>FC_OTH_CP_SH_E!P7+FC_OTH_CP_SC_E!P7+FC_OTH_CP_HW_E!P7+FC_OTH_CP_CA_E!P7</f>
        <v>44.164792780082948</v>
      </c>
      <c r="Q7" s="8">
        <f>FC_OTH_CP_SH_E!Q7+FC_OTH_CP_SC_E!Q7+FC_OTH_CP_HW_E!Q7+FC_OTH_CP_CA_E!Q7</f>
        <v>32.68040937759335</v>
      </c>
      <c r="R7" s="8">
        <f>FC_OTH_CP_SH_E!R7+FC_OTH_CP_SC_E!R7+FC_OTH_CP_HW_E!R7+FC_OTH_CP_CA_E!R7</f>
        <v>25.409633029045626</v>
      </c>
      <c r="S7" s="8">
        <f>FC_OTH_CP_SH_E!S7+FC_OTH_CP_SC_E!S7+FC_OTH_CP_HW_E!S7+FC_OTH_CP_CA_E!S7</f>
        <v>20.624589211618243</v>
      </c>
      <c r="T7" s="8">
        <f>FC_OTH_CP_SH_E!T7+FC_OTH_CP_SC_E!T7+FC_OTH_CP_HW_E!T7+FC_OTH_CP_CA_E!T7</f>
        <v>13.929075435684634</v>
      </c>
      <c r="U7" s="8">
        <f>FC_OTH_CP_SH_E!U7+FC_OTH_CP_SC_E!U7+FC_OTH_CP_HW_E!U7+FC_OTH_CP_CA_E!U7</f>
        <v>11.912526224066387</v>
      </c>
      <c r="V7" s="8">
        <f>FC_OTH_CP_SH_E!V7+FC_OTH_CP_SC_E!V7+FC_OTH_CP_HW_E!V7+FC_OTH_CP_CA_E!V7</f>
        <v>8.6505022406638954</v>
      </c>
      <c r="W7" s="8">
        <f>FC_OTH_CP_SH_E!W7+FC_OTH_CP_SC_E!W7+FC_OTH_CP_HW_E!W7+FC_OTH_CP_CA_E!W7</f>
        <v>4.3569009958506255</v>
      </c>
      <c r="X7" s="8">
        <f>FC_OTH_CP_SH_E!X7+FC_OTH_CP_SC_E!X7+FC_OTH_CP_HW_E!X7+FC_OTH_CP_CA_E!X7</f>
        <v>6.0110417427385912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3.2827041730984554</v>
      </c>
      <c r="D22" s="27">
        <f t="shared" si="6"/>
        <v>1.6414939266298925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1.0657347793836276</v>
      </c>
      <c r="K22" s="27">
        <f t="shared" si="6"/>
        <v>1.0640941837100204</v>
      </c>
      <c r="L22" s="27">
        <f t="shared" si="6"/>
        <v>1.0621755758376652</v>
      </c>
      <c r="M22" s="27">
        <f t="shared" si="6"/>
        <v>0</v>
      </c>
      <c r="N22" s="27">
        <f t="shared" si="6"/>
        <v>0</v>
      </c>
      <c r="O22" s="27">
        <f t="shared" si="6"/>
        <v>3.1942024489795906</v>
      </c>
      <c r="P22" s="27">
        <f t="shared" si="6"/>
        <v>0</v>
      </c>
      <c r="Q22" s="27">
        <f t="shared" si="6"/>
        <v>1.0537843814072489</v>
      </c>
      <c r="R22" s="27">
        <f t="shared" si="6"/>
        <v>0</v>
      </c>
      <c r="S22" s="27">
        <f t="shared" si="6"/>
        <v>0</v>
      </c>
      <c r="T22" s="27">
        <f t="shared" si="6"/>
        <v>1.1727558612115878</v>
      </c>
      <c r="U22" s="27">
        <f t="shared" si="6"/>
        <v>3.1738650810318347</v>
      </c>
      <c r="V22" s="27">
        <f t="shared" si="6"/>
        <v>2.3561506610295448</v>
      </c>
      <c r="W22" s="27">
        <f t="shared" si="6"/>
        <v>1.9978504395180738</v>
      </c>
      <c r="X22" s="27">
        <f t="shared" si="6"/>
        <v>2.1409730686173547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1.0657347793836276</v>
      </c>
      <c r="K23" s="8">
        <f>FC_OTH_CP_SH_E!K23+FC_OTH_CP_SC_E!K23+FC_OTH_CP_HW_E!K23+FC_OTH_CP_CA_E!K23</f>
        <v>1.0640941837100204</v>
      </c>
      <c r="L23" s="8">
        <f>FC_OTH_CP_SH_E!L23+FC_OTH_CP_SC_E!L23+FC_OTH_CP_HW_E!L23+FC_OTH_CP_CA_E!L23</f>
        <v>1.0621755758376652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3.1942024489795906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1.0537843814072489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6.5194975575065803E-2</v>
      </c>
      <c r="U23" s="8">
        <f>FC_OTH_CP_SH_E!U23+FC_OTH_CP_SC_E!U23+FC_OTH_CP_HW_E!U23+FC_OTH_CP_CA_E!U23</f>
        <v>1.6615720053144678</v>
      </c>
      <c r="V23" s="8">
        <f>FC_OTH_CP_SH_E!V23+FC_OTH_CP_SC_E!V23+FC_OTH_CP_HW_E!V23+FC_OTH_CP_CA_E!V23</f>
        <v>1.9428490064940593</v>
      </c>
      <c r="W23" s="8">
        <f>FC_OTH_CP_SH_E!W23+FC_OTH_CP_SC_E!W23+FC_OTH_CP_HW_E!W23+FC_OTH_CP_CA_E!W23</f>
        <v>0.49955464279086526</v>
      </c>
      <c r="X23" s="8">
        <f>FC_OTH_CP_SH_E!X23+FC_OTH_CP_SC_E!X23+FC_OTH_CP_HW_E!X23+FC_OTH_CP_CA_E!X23</f>
        <v>0.11888122384123349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3.2827041730984554</v>
      </c>
      <c r="D24" s="8">
        <f>FC_OTH_CP_SH_E!D24+FC_OTH_CP_SC_E!D24+FC_OTH_CP_HW_E!D24+FC_OTH_CP_CA_E!D24</f>
        <v>1.6414939266298925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1.107560885636522</v>
      </c>
      <c r="U24" s="8">
        <f>FC_OTH_CP_SH_E!U24+FC_OTH_CP_SC_E!U24+FC_OTH_CP_HW_E!U24+FC_OTH_CP_CA_E!U24</f>
        <v>1.5122930757173667</v>
      </c>
      <c r="V24" s="8">
        <f>FC_OTH_CP_SH_E!V24+FC_OTH_CP_SC_E!V24+FC_OTH_CP_HW_E!V24+FC_OTH_CP_CA_E!V24</f>
        <v>0.41330165453548567</v>
      </c>
      <c r="W24" s="8">
        <f>FC_OTH_CP_SH_E!W24+FC_OTH_CP_SC_E!W24+FC_OTH_CP_HW_E!W24+FC_OTH_CP_CA_E!W24</f>
        <v>1.4982957967272086</v>
      </c>
      <c r="X24" s="8">
        <f>FC_OTH_CP_SH_E!X24+FC_OTH_CP_SC_E!X24+FC_OTH_CP_HW_E!X24+FC_OTH_CP_CA_E!X24</f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125.32280292000004</v>
      </c>
      <c r="D26" s="27">
        <f t="shared" si="7"/>
        <v>146.86609608000001</v>
      </c>
      <c r="E26" s="27">
        <f t="shared" si="7"/>
        <v>143.79020820000002</v>
      </c>
      <c r="F26" s="27">
        <f t="shared" si="7"/>
        <v>166.71710232000001</v>
      </c>
      <c r="G26" s="27">
        <f t="shared" si="7"/>
        <v>169.98966791999993</v>
      </c>
      <c r="H26" s="27">
        <f t="shared" si="7"/>
        <v>139.08835404000001</v>
      </c>
      <c r="I26" s="27">
        <f t="shared" si="7"/>
        <v>177.77122488000001</v>
      </c>
      <c r="J26" s="27">
        <f t="shared" si="7"/>
        <v>143.54385407999996</v>
      </c>
      <c r="K26" s="27">
        <f t="shared" si="7"/>
        <v>121.71660336000005</v>
      </c>
      <c r="L26" s="27">
        <f t="shared" si="7"/>
        <v>115.83768456</v>
      </c>
      <c r="M26" s="27">
        <f t="shared" si="7"/>
        <v>115.83768455999999</v>
      </c>
      <c r="N26" s="27">
        <f t="shared" si="7"/>
        <v>100.27475100000001</v>
      </c>
      <c r="O26" s="27">
        <f t="shared" si="7"/>
        <v>137.84148360000003</v>
      </c>
      <c r="P26" s="27">
        <f t="shared" si="7"/>
        <v>144.03720060000006</v>
      </c>
      <c r="Q26" s="27">
        <f t="shared" si="7"/>
        <v>156.45763224000009</v>
      </c>
      <c r="R26" s="27">
        <f t="shared" si="7"/>
        <v>162.79648055999982</v>
      </c>
      <c r="S26" s="27">
        <f t="shared" si="7"/>
        <v>114.97732307999999</v>
      </c>
      <c r="T26" s="27">
        <f t="shared" si="7"/>
        <v>125.98405739999987</v>
      </c>
      <c r="U26" s="27">
        <f t="shared" si="7"/>
        <v>134.48925539999991</v>
      </c>
      <c r="V26" s="27">
        <f t="shared" si="7"/>
        <v>107.74501271999995</v>
      </c>
      <c r="W26" s="27">
        <f t="shared" si="7"/>
        <v>124.52317883999996</v>
      </c>
      <c r="X26" s="27">
        <f t="shared" si="7"/>
        <v>177.40501271999997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125.32280292000004</v>
      </c>
      <c r="D33" s="19">
        <f t="shared" si="9"/>
        <v>146.86609608000001</v>
      </c>
      <c r="E33" s="19">
        <f t="shared" si="9"/>
        <v>143.79020820000002</v>
      </c>
      <c r="F33" s="19">
        <f t="shared" si="9"/>
        <v>166.71710232000001</v>
      </c>
      <c r="G33" s="19">
        <f t="shared" si="9"/>
        <v>169.98966791999993</v>
      </c>
      <c r="H33" s="19">
        <f t="shared" si="9"/>
        <v>139.08835404000001</v>
      </c>
      <c r="I33" s="19">
        <f t="shared" si="9"/>
        <v>177.77122488000001</v>
      </c>
      <c r="J33" s="19">
        <f t="shared" si="9"/>
        <v>143.54385407999996</v>
      </c>
      <c r="K33" s="19">
        <f t="shared" si="9"/>
        <v>121.71660336000005</v>
      </c>
      <c r="L33" s="19">
        <f t="shared" si="9"/>
        <v>115.83768456</v>
      </c>
      <c r="M33" s="19">
        <f t="shared" si="9"/>
        <v>115.83768455999999</v>
      </c>
      <c r="N33" s="19">
        <f t="shared" si="9"/>
        <v>100.27475100000001</v>
      </c>
      <c r="O33" s="19">
        <f t="shared" si="9"/>
        <v>137.84148360000003</v>
      </c>
      <c r="P33" s="19">
        <f t="shared" si="9"/>
        <v>144.03720060000006</v>
      </c>
      <c r="Q33" s="19">
        <f t="shared" si="9"/>
        <v>156.45763224000009</v>
      </c>
      <c r="R33" s="19">
        <f t="shared" si="9"/>
        <v>162.79648055999982</v>
      </c>
      <c r="S33" s="19">
        <f t="shared" si="9"/>
        <v>114.97732307999999</v>
      </c>
      <c r="T33" s="19">
        <f t="shared" si="9"/>
        <v>125.98405739999987</v>
      </c>
      <c r="U33" s="19">
        <f t="shared" si="9"/>
        <v>134.48925539999991</v>
      </c>
      <c r="V33" s="19">
        <f t="shared" si="9"/>
        <v>107.74501271999995</v>
      </c>
      <c r="W33" s="19">
        <f t="shared" si="9"/>
        <v>124.52317883999996</v>
      </c>
      <c r="X33" s="19">
        <f t="shared" si="9"/>
        <v>177.40501271999997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5.747148000000001</v>
      </c>
      <c r="E36" s="8">
        <f>FC_OTH_CP_SH_E!E36+FC_OTH_CP_SC_E!E36+FC_OTH_CP_HW_E!E36+FC_OTH_CP_CA_E!E36</f>
        <v>2.8735739999999987</v>
      </c>
      <c r="F36" s="8">
        <f>FC_OTH_CP_SH_E!F36+FC_OTH_CP_SC_E!F36+FC_OTH_CP_HW_E!F36+FC_OTH_CP_CA_E!F36</f>
        <v>11.494296</v>
      </c>
      <c r="G36" s="8">
        <f>FC_OTH_CP_SH_E!G36+FC_OTH_CP_SC_E!G36+FC_OTH_CP_HW_E!G36+FC_OTH_CP_CA_E!G36</f>
        <v>8.6207219999999989</v>
      </c>
      <c r="H36" s="8">
        <f>FC_OTH_CP_SH_E!H36+FC_OTH_CP_SC_E!H36+FC_OTH_CP_HW_E!H36+FC_OTH_CP_CA_E!H36</f>
        <v>8.6207220000000042</v>
      </c>
      <c r="I36" s="8">
        <f>FC_OTH_CP_SH_E!I36+FC_OTH_CP_SC_E!I36+FC_OTH_CP_HW_E!I36+FC_OTH_CP_CA_E!I36</f>
        <v>8.6207220000000078</v>
      </c>
      <c r="J36" s="8">
        <f>FC_OTH_CP_SH_E!J36+FC_OTH_CP_SC_E!J36+FC_OTH_CP_HW_E!J36+FC_OTH_CP_CA_E!J36</f>
        <v>8.6207220000000007</v>
      </c>
      <c r="K36" s="8">
        <f>FC_OTH_CP_SH_E!K36+FC_OTH_CP_SC_E!K36+FC_OTH_CP_HW_E!K36+FC_OTH_CP_CA_E!K36</f>
        <v>5.7471480000000028</v>
      </c>
      <c r="L36" s="8">
        <f>FC_OTH_CP_SH_E!L36+FC_OTH_CP_SC_E!L36+FC_OTH_CP_HW_E!L36+FC_OTH_CP_CA_E!L36</f>
        <v>5.7471480000000028</v>
      </c>
      <c r="M36" s="8">
        <f>FC_OTH_CP_SH_E!M36+FC_OTH_CP_SC_E!M36+FC_OTH_CP_HW_E!M36+FC_OTH_CP_CA_E!M36</f>
        <v>5.7471480000000001</v>
      </c>
      <c r="N36" s="8">
        <f>FC_OTH_CP_SH_E!N36+FC_OTH_CP_SC_E!N36+FC_OTH_CP_HW_E!N36+FC_OTH_CP_CA_E!N36</f>
        <v>2.8735739999999983</v>
      </c>
      <c r="O36" s="8">
        <f>FC_OTH_CP_SH_E!O36+FC_OTH_CP_SC_E!O36+FC_OTH_CP_HW_E!O36+FC_OTH_CP_CA_E!O36</f>
        <v>5.7471480000000001</v>
      </c>
      <c r="P36" s="8">
        <f>FC_OTH_CP_SH_E!P36+FC_OTH_CP_SC_E!P36+FC_OTH_CP_HW_E!P36+FC_OTH_CP_CA_E!P36</f>
        <v>5.7471479999999993</v>
      </c>
      <c r="Q36" s="8">
        <f>FC_OTH_CP_SH_E!Q36+FC_OTH_CP_SC_E!Q36+FC_OTH_CP_HW_E!Q36+FC_OTH_CP_CA_E!Q36</f>
        <v>8.6207220000000007</v>
      </c>
      <c r="R36" s="8">
        <f>FC_OTH_CP_SH_E!R36+FC_OTH_CP_SC_E!R36+FC_OTH_CP_HW_E!R36+FC_OTH_CP_CA_E!R36</f>
        <v>8.6207219999999971</v>
      </c>
      <c r="S36" s="8">
        <f>FC_OTH_CP_SH_E!S36+FC_OTH_CP_SC_E!S36+FC_OTH_CP_HW_E!S36+FC_OTH_CP_CA_E!S36</f>
        <v>14.367869999999995</v>
      </c>
      <c r="T36" s="8">
        <f>FC_OTH_CP_SH_E!T36+FC_OTH_CP_SC_E!T36+FC_OTH_CP_HW_E!T36+FC_OTH_CP_CA_E!T36</f>
        <v>20.876458319999994</v>
      </c>
      <c r="U36" s="8">
        <f>FC_OTH_CP_SH_E!U36+FC_OTH_CP_SC_E!U36+FC_OTH_CP_HW_E!U36+FC_OTH_CP_CA_E!U36</f>
        <v>17.586272880000021</v>
      </c>
      <c r="V36" s="8">
        <f>FC_OTH_CP_SH_E!V36+FC_OTH_CP_SC_E!V36+FC_OTH_CP_HW_E!V36+FC_OTH_CP_CA_E!V36</f>
        <v>13.620740759999997</v>
      </c>
      <c r="W36" s="8">
        <f>FC_OTH_CP_SH_E!W36+FC_OTH_CP_SC_E!W36+FC_OTH_CP_HW_E!W36+FC_OTH_CP_CA_E!W36</f>
        <v>13.540326120000003</v>
      </c>
      <c r="X36" s="8">
        <f>FC_OTH_CP_SH_E!X36+FC_OTH_CP_SC_E!X36+FC_OTH_CP_HW_E!X36+FC_OTH_CP_CA_E!X36</f>
        <v>14.347652760000001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6.0982891199999987</v>
      </c>
      <c r="D37" s="8">
        <f>FC_OTH_CP_SH_E!D37+FC_OTH_CP_SC_E!D37+FC_OTH_CP_HW_E!D37+FC_OTH_CP_CA_E!D37</f>
        <v>6.0982891199999978</v>
      </c>
      <c r="E37" s="8">
        <f>FC_OTH_CP_SH_E!E37+FC_OTH_CP_SC_E!E37+FC_OTH_CP_HW_E!E37+FC_OTH_CP_CA_E!E37</f>
        <v>3.0491445600000002</v>
      </c>
      <c r="F37" s="8">
        <f>FC_OTH_CP_SH_E!F37+FC_OTH_CP_SC_E!F37+FC_OTH_CP_HW_E!F37+FC_OTH_CP_CA_E!F37</f>
        <v>3.0471487200000014</v>
      </c>
      <c r="G37" s="8">
        <f>FC_OTH_CP_SH_E!G37+FC_OTH_CP_SC_E!G37+FC_OTH_CP_HW_E!G37+FC_OTH_CP_CA_E!G37</f>
        <v>3.0471487199999996</v>
      </c>
      <c r="H37" s="8">
        <f>FC_OTH_CP_SH_E!H37+FC_OTH_CP_SC_E!H37+FC_OTH_CP_HW_E!H37+FC_OTH_CP_CA_E!H37</f>
        <v>3.0471487200000009</v>
      </c>
      <c r="I37" s="8">
        <f>FC_OTH_CP_SH_E!I37+FC_OTH_CP_SC_E!I37+FC_OTH_CP_HW_E!I37+FC_OTH_CP_CA_E!I37</f>
        <v>3.04714872</v>
      </c>
      <c r="J37" s="8">
        <f>FC_OTH_CP_SH_E!J37+FC_OTH_CP_SC_E!J37+FC_OTH_CP_HW_E!J37+FC_OTH_CP_CA_E!J37</f>
        <v>3.0471487199999996</v>
      </c>
      <c r="K37" s="8">
        <f>FC_OTH_CP_SH_E!K37+FC_OTH_CP_SC_E!K37+FC_OTH_CP_HW_E!K37+FC_OTH_CP_CA_E!K37</f>
        <v>3.0471487200000018</v>
      </c>
      <c r="L37" s="8">
        <f>FC_OTH_CP_SH_E!L37+FC_OTH_CP_SC_E!L37+FC_OTH_CP_HW_E!L37+FC_OTH_CP_CA_E!L37</f>
        <v>3.0471487200000009</v>
      </c>
      <c r="M37" s="8">
        <f>FC_OTH_CP_SH_E!M37+FC_OTH_CP_SC_E!M37+FC_OTH_CP_HW_E!M37+FC_OTH_CP_CA_E!M37</f>
        <v>3.0471487199999996</v>
      </c>
      <c r="N37" s="8">
        <f>FC_OTH_CP_SH_E!N37+FC_OTH_CP_SC_E!N37+FC_OTH_CP_HW_E!N37+FC_OTH_CP_CA_E!N37</f>
        <v>6.0942974399999992</v>
      </c>
      <c r="O37" s="8">
        <f>FC_OTH_CP_SH_E!O37+FC_OTH_CP_SC_E!O37+FC_OTH_CP_HW_E!O37+FC_OTH_CP_CA_E!O37</f>
        <v>3.0471487200000014</v>
      </c>
      <c r="P37" s="8">
        <f>FC_OTH_CP_SH_E!P37+FC_OTH_CP_SC_E!P37+FC_OTH_CP_HW_E!P37+FC_OTH_CP_CA_E!P37</f>
        <v>6.094297440000001</v>
      </c>
      <c r="Q37" s="8">
        <f>FC_OTH_CP_SH_E!Q37+FC_OTH_CP_SC_E!Q37+FC_OTH_CP_HW_E!Q37+FC_OTH_CP_CA_E!Q37</f>
        <v>3.0471487200000023</v>
      </c>
      <c r="R37" s="8">
        <f>FC_OTH_CP_SH_E!R37+FC_OTH_CP_SC_E!R37+FC_OTH_CP_HW_E!R37+FC_OTH_CP_CA_E!R37</f>
        <v>3.0471487199999969</v>
      </c>
      <c r="S37" s="8">
        <f>FC_OTH_CP_SH_E!S37+FC_OTH_CP_SC_E!S37+FC_OTH_CP_HW_E!S37+FC_OTH_CP_CA_E!S37</f>
        <v>3.0471487199999996</v>
      </c>
      <c r="T37" s="8">
        <f>FC_OTH_CP_SH_E!T37+FC_OTH_CP_SC_E!T37+FC_OTH_CP_HW_E!T37+FC_OTH_CP_CA_E!T37</f>
        <v>2.9555895599999968</v>
      </c>
      <c r="U37" s="8">
        <f>FC_OTH_CP_SH_E!U37+FC_OTH_CP_SC_E!U37+FC_OTH_CP_HW_E!U37+FC_OTH_CP_CA_E!U37</f>
        <v>2.5808705999999972</v>
      </c>
      <c r="V37" s="8">
        <f>FC_OTH_CP_SH_E!V37+FC_OTH_CP_SC_E!V37+FC_OTH_CP_HW_E!V37+FC_OTH_CP_CA_E!V37</f>
        <v>2.0567131199999991</v>
      </c>
      <c r="W37" s="8">
        <f>FC_OTH_CP_SH_E!W37+FC_OTH_CP_SC_E!W37+FC_OTH_CP_HW_E!W37+FC_OTH_CP_CA_E!W37</f>
        <v>1.9167548399999992</v>
      </c>
      <c r="X37" s="8">
        <f>FC_OTH_CP_SH_E!X37+FC_OTH_CP_SC_E!X37+FC_OTH_CP_HW_E!X37+FC_OTH_CP_CA_E!X37</f>
        <v>1.8466509599999998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0.42461999999999928</v>
      </c>
      <c r="U38" s="8">
        <f>FC_OTH_CP_SH_E!U38+FC_OTH_CP_SC_E!U38+FC_OTH_CP_HW_E!U38+FC_OTH_CP_CA_E!U38</f>
        <v>0.41252399999999967</v>
      </c>
      <c r="V38" s="8">
        <f>FC_OTH_CP_SH_E!V38+FC_OTH_CP_SC_E!V38+FC_OTH_CP_HW_E!V38+FC_OTH_CP_CA_E!V38</f>
        <v>0.30466799999999983</v>
      </c>
      <c r="W38" s="8">
        <f>FC_OTH_CP_SH_E!W38+FC_OTH_CP_SC_E!W38+FC_OTH_CP_HW_E!W38+FC_OTH_CP_CA_E!W38</f>
        <v>0.56019599999999981</v>
      </c>
      <c r="X38" s="8">
        <f>FC_OTH_CP_SH_E!X38+FC_OTH_CP_SC_E!X38+FC_OTH_CP_HW_E!X38+FC_OTH_CP_CA_E!X38</f>
        <v>0.96944399999999964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3.1068565199999991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6.2137130399999991</v>
      </c>
      <c r="J40" s="8">
        <f>FC_OTH_CP_SH_E!J40+FC_OTH_CP_SC_E!J40+FC_OTH_CP_HW_E!J40+FC_OTH_CP_CA_E!J40</f>
        <v>3.1068565199999991</v>
      </c>
      <c r="K40" s="8">
        <f>FC_OTH_CP_SH_E!K40+FC_OTH_CP_SC_E!K40+FC_OTH_CP_HW_E!K40+FC_OTH_CP_CA_E!K40</f>
        <v>3.1068565200000013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3.1068565200000005</v>
      </c>
      <c r="P40" s="8">
        <f>FC_OTH_CP_SH_E!P40+FC_OTH_CP_SC_E!P40+FC_OTH_CP_HW_E!P40+FC_OTH_CP_CA_E!P40</f>
        <v>3.1068565200000013</v>
      </c>
      <c r="Q40" s="8">
        <f>FC_OTH_CP_SH_E!Q40+FC_OTH_CP_SC_E!Q40+FC_OTH_CP_HW_E!Q40+FC_OTH_CP_CA_E!Q40</f>
        <v>3.1068565200000018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3.1068565199999991</v>
      </c>
      <c r="T40" s="8">
        <f>FC_OTH_CP_SH_E!T40+FC_OTH_CP_SC_E!T40+FC_OTH_CP_HW_E!T40+FC_OTH_CP_CA_E!T40</f>
        <v>4.7194297199999955</v>
      </c>
      <c r="U40" s="8">
        <f>FC_OTH_CP_SH_E!U40+FC_OTH_CP_SC_E!U40+FC_OTH_CP_HW_E!U40+FC_OTH_CP_CA_E!U40</f>
        <v>3.2621605199999966</v>
      </c>
      <c r="V40" s="8">
        <f>FC_OTH_CP_SH_E!V40+FC_OTH_CP_SC_E!V40+FC_OTH_CP_HW_E!V40+FC_OTH_CP_CA_E!V40</f>
        <v>4.4706844799999983</v>
      </c>
      <c r="W40" s="8">
        <f>FC_OTH_CP_SH_E!W40+FC_OTH_CP_SC_E!W40+FC_OTH_CP_HW_E!W40+FC_OTH_CP_CA_E!W40</f>
        <v>1.6094671199999997</v>
      </c>
      <c r="X40" s="8">
        <f>FC_OTH_CP_SH_E!X40+FC_OTH_CP_SC_E!X40+FC_OTH_CP_HW_E!X40+FC_OTH_CP_CA_E!X40</f>
        <v>3.3491307599999995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0.27333503999999975</v>
      </c>
      <c r="U41" s="8">
        <f>FC_OTH_CP_SH_E!U41+FC_OTH_CP_SC_E!U41+FC_OTH_CP_HW_E!U41+FC_OTH_CP_CA_E!U41</f>
        <v>0.30750191999999976</v>
      </c>
      <c r="V41" s="8">
        <f>FC_OTH_CP_SH_E!V41+FC_OTH_CP_SC_E!V41+FC_OTH_CP_HW_E!V41+FC_OTH_CP_CA_E!V41</f>
        <v>1.5530399999999993E-2</v>
      </c>
      <c r="W41" s="8">
        <f>FC_OTH_CP_SH_E!W41+FC_OTH_CP_SC_E!W41+FC_OTH_CP_HW_E!W41+FC_OTH_CP_CA_E!W41</f>
        <v>2.7954719999999988E-2</v>
      </c>
      <c r="X41" s="8">
        <f>FC_OTH_CP_SH_E!X41+FC_OTH_CP_SC_E!X41+FC_OTH_CP_HW_E!X41+FC_OTH_CP_CA_E!X41</f>
        <v>1.8636479999999997E-2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75.564304920000012</v>
      </c>
      <c r="D43" s="8">
        <f>FC_OTH_CP_SH_E!D43+FC_OTH_CP_SC_E!D43+FC_OTH_CP_HW_E!D43+FC_OTH_CP_CA_E!D43</f>
        <v>88.158311280000007</v>
      </c>
      <c r="E43" s="8">
        <f>FC_OTH_CP_SH_E!E43+FC_OTH_CP_SC_E!E43+FC_OTH_CP_HW_E!E43+FC_OTH_CP_CA_E!E43</f>
        <v>97.603749360000009</v>
      </c>
      <c r="F43" s="8">
        <f>FC_OTH_CP_SH_E!F43+FC_OTH_CP_SC_E!F43+FC_OTH_CP_HW_E!F43+FC_OTH_CP_CA_E!F43</f>
        <v>113.34632400000002</v>
      </c>
      <c r="G43" s="8">
        <f>FC_OTH_CP_SH_E!G43+FC_OTH_CP_SC_E!G43+FC_OTH_CP_HW_E!G43+FC_OTH_CP_CA_E!G43</f>
        <v>122.79176207999994</v>
      </c>
      <c r="H43" s="8">
        <f>FC_OTH_CP_SH_E!H43+FC_OTH_CP_SC_E!H43+FC_OTH_CP_HW_E!H43+FC_OTH_CP_CA_E!H43</f>
        <v>94.455181080000003</v>
      </c>
      <c r="I43" s="8">
        <f>FC_OTH_CP_SH_E!I43+FC_OTH_CP_SC_E!I43+FC_OTH_CP_HW_E!I43+FC_OTH_CP_CA_E!I43</f>
        <v>125.94033035999999</v>
      </c>
      <c r="J43" s="8">
        <f>FC_OTH_CP_SH_E!J43+FC_OTH_CP_SC_E!J43+FC_OTH_CP_HW_E!J43+FC_OTH_CP_CA_E!J43</f>
        <v>122.79176207999996</v>
      </c>
      <c r="K43" s="8">
        <f>FC_OTH_CP_SH_E!K43+FC_OTH_CP_SC_E!K43+FC_OTH_CP_HW_E!K43+FC_OTH_CP_CA_E!K43</f>
        <v>100.75231764000003</v>
      </c>
      <c r="L43" s="8">
        <f>FC_OTH_CP_SH_E!L43+FC_OTH_CP_SC_E!L43+FC_OTH_CP_HW_E!L43+FC_OTH_CP_CA_E!L43</f>
        <v>103.90088591999999</v>
      </c>
      <c r="M43" s="8">
        <f>FC_OTH_CP_SH_E!M43+FC_OTH_CP_SC_E!M43+FC_OTH_CP_HW_E!M43+FC_OTH_CP_CA_E!M43</f>
        <v>103.90088591999998</v>
      </c>
      <c r="N43" s="8">
        <f>FC_OTH_CP_SH_E!N43+FC_OTH_CP_SC_E!N43+FC_OTH_CP_HW_E!N43+FC_OTH_CP_CA_E!N43</f>
        <v>91.306879560000013</v>
      </c>
      <c r="O43" s="8">
        <f>FC_OTH_CP_SH_E!O43+FC_OTH_CP_SC_E!O43+FC_OTH_CP_HW_E!O43+FC_OTH_CP_CA_E!O43</f>
        <v>125.94033036000003</v>
      </c>
      <c r="P43" s="8">
        <f>FC_OTH_CP_SH_E!P43+FC_OTH_CP_SC_E!P43+FC_OTH_CP_HW_E!P43+FC_OTH_CP_CA_E!P43</f>
        <v>129.08889864000005</v>
      </c>
      <c r="Q43" s="8">
        <f>FC_OTH_CP_SH_E!Q43+FC_OTH_CP_SC_E!Q43+FC_OTH_CP_HW_E!Q43+FC_OTH_CP_CA_E!Q43</f>
        <v>141.68290500000009</v>
      </c>
      <c r="R43" s="8">
        <f>FC_OTH_CP_SH_E!R43+FC_OTH_CP_SC_E!R43+FC_OTH_CP_HW_E!R43+FC_OTH_CP_CA_E!R43</f>
        <v>151.12860983999983</v>
      </c>
      <c r="S43" s="8">
        <f>FC_OTH_CP_SH_E!S43+FC_OTH_CP_SC_E!S43+FC_OTH_CP_HW_E!S43+FC_OTH_CP_CA_E!S43</f>
        <v>94.455447839999991</v>
      </c>
      <c r="T43" s="8">
        <f>FC_OTH_CP_SH_E!T43+FC_OTH_CP_SC_E!T43+FC_OTH_CP_HW_E!T43+FC_OTH_CP_CA_E!T43</f>
        <v>96.139770479999896</v>
      </c>
      <c r="U43" s="8">
        <f>FC_OTH_CP_SH_E!U43+FC_OTH_CP_SC_E!U43+FC_OTH_CP_HW_E!U43+FC_OTH_CP_CA_E!U43</f>
        <v>109.88297891999989</v>
      </c>
      <c r="V43" s="8">
        <f>FC_OTH_CP_SH_E!V43+FC_OTH_CP_SC_E!V43+FC_OTH_CP_HW_E!V43+FC_OTH_CP_CA_E!V43</f>
        <v>86.952289319999963</v>
      </c>
      <c r="W43" s="8">
        <f>FC_OTH_CP_SH_E!W43+FC_OTH_CP_SC_E!W43+FC_OTH_CP_HW_E!W43+FC_OTH_CP_CA_E!W43</f>
        <v>106.19608895999995</v>
      </c>
      <c r="X43" s="8">
        <f>FC_OTH_CP_SH_E!X43+FC_OTH_CP_SC_E!X43+FC_OTH_CP_HW_E!X43+FC_OTH_CP_CA_E!X43</f>
        <v>156.19438223999998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37.709187120000017</v>
      </c>
      <c r="D44" s="8">
        <f>FC_OTH_CP_SH_E!D44+FC_OTH_CP_SC_E!D44+FC_OTH_CP_HW_E!D44+FC_OTH_CP_CA_E!D44</f>
        <v>40.851689039999997</v>
      </c>
      <c r="E44" s="8">
        <f>FC_OTH_CP_SH_E!E44+FC_OTH_CP_SC_E!E44+FC_OTH_CP_HW_E!E44+FC_OTH_CP_CA_E!E44</f>
        <v>25.139458080000004</v>
      </c>
      <c r="F44" s="8">
        <f>FC_OTH_CP_SH_E!F44+FC_OTH_CP_SC_E!F44+FC_OTH_CP_HW_E!F44+FC_OTH_CP_CA_E!F44</f>
        <v>21.996956160000007</v>
      </c>
      <c r="G44" s="8">
        <f>FC_OTH_CP_SH_E!G44+FC_OTH_CP_SC_E!G44+FC_OTH_CP_HW_E!G44+FC_OTH_CP_CA_E!G44</f>
        <v>18.854732879999997</v>
      </c>
      <c r="H44" s="8">
        <f>FC_OTH_CP_SH_E!H44+FC_OTH_CP_SC_E!H44+FC_OTH_CP_HW_E!H44+FC_OTH_CP_CA_E!H44</f>
        <v>28.281960000000005</v>
      </c>
      <c r="I44" s="8">
        <f>FC_OTH_CP_SH_E!I44+FC_OTH_CP_SC_E!I44+FC_OTH_CP_HW_E!I44+FC_OTH_CP_CA_E!I44</f>
        <v>28.281959999999998</v>
      </c>
      <c r="J44" s="8">
        <f>FC_OTH_CP_SH_E!J44+FC_OTH_CP_SC_E!J44+FC_OTH_CP_HW_E!J44+FC_OTH_CP_CA_E!J44</f>
        <v>3.1425019199999995</v>
      </c>
      <c r="K44" s="8">
        <f>FC_OTH_CP_SH_E!K44+FC_OTH_CP_SC_E!K44+FC_OTH_CP_HW_E!K44+FC_OTH_CP_CA_E!K44</f>
        <v>6.2850038400000017</v>
      </c>
      <c r="L44" s="8">
        <f>FC_OTH_CP_SH_E!L44+FC_OTH_CP_SC_E!L44+FC_OTH_CP_HW_E!L44+FC_OTH_CP_CA_E!L44</f>
        <v>3.1425019200000008</v>
      </c>
      <c r="M44" s="8">
        <f>FC_OTH_CP_SH_E!M44+FC_OTH_CP_SC_E!M44+FC_OTH_CP_HW_E!M44+FC_OTH_CP_CA_E!M44</f>
        <v>3.1425019199999995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0.35498735999999953</v>
      </c>
      <c r="U44" s="8">
        <f>FC_OTH_CP_SH_E!U44+FC_OTH_CP_SC_E!U44+FC_OTH_CP_HW_E!U44+FC_OTH_CP_CA_E!U44</f>
        <v>0.1476791999999999</v>
      </c>
      <c r="V44" s="8">
        <f>FC_OTH_CP_SH_E!V44+FC_OTH_CP_SC_E!V44+FC_OTH_CP_HW_E!V44+FC_OTH_CP_CA_E!V44</f>
        <v>0.11619287999999996</v>
      </c>
      <c r="W44" s="8">
        <f>FC_OTH_CP_SH_E!W44+FC_OTH_CP_SC_E!W44+FC_OTH_CP_HW_E!W44+FC_OTH_CP_CA_E!W44</f>
        <v>0.11006279999999996</v>
      </c>
      <c r="X44" s="8">
        <f>FC_OTH_CP_SH_E!X44+FC_OTH_CP_SC_E!X44+FC_OTH_CP_HW_E!X44+FC_OTH_CP_CA_E!X44</f>
        <v>9.7524E-2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3.1589999999999982E-3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5.9510217600000015</v>
      </c>
      <c r="D50" s="8">
        <f>FC_OTH_CP_SH_E!D50+FC_OTH_CP_SC_E!D50+FC_OTH_CP_HW_E!D50+FC_OTH_CP_CA_E!D50</f>
        <v>6.0106586399999999</v>
      </c>
      <c r="E50" s="8">
        <f>FC_OTH_CP_SH_E!E50+FC_OTH_CP_SC_E!E50+FC_OTH_CP_HW_E!E50+FC_OTH_CP_CA_E!E50</f>
        <v>15.124282200000005</v>
      </c>
      <c r="F50" s="8">
        <f>FC_OTH_CP_SH_E!F50+FC_OTH_CP_SC_E!F50+FC_OTH_CP_HW_E!F50+FC_OTH_CP_CA_E!F50</f>
        <v>16.832377439999998</v>
      </c>
      <c r="G50" s="8">
        <f>FC_OTH_CP_SH_E!G50+FC_OTH_CP_SC_E!G50+FC_OTH_CP_HW_E!G50+FC_OTH_CP_CA_E!G50</f>
        <v>13.568445719999993</v>
      </c>
      <c r="H50" s="8">
        <f>FC_OTH_CP_SH_E!H50+FC_OTH_CP_SC_E!H50+FC_OTH_CP_HW_E!H50+FC_OTH_CP_CA_E!H50</f>
        <v>4.6833422399999991</v>
      </c>
      <c r="I50" s="8">
        <f>FC_OTH_CP_SH_E!I50+FC_OTH_CP_SC_E!I50+FC_OTH_CP_HW_E!I50+FC_OTH_CP_CA_E!I50</f>
        <v>5.6673507600000006</v>
      </c>
      <c r="J50" s="8">
        <f>FC_OTH_CP_SH_E!J50+FC_OTH_CP_SC_E!J50+FC_OTH_CP_HW_E!J50+FC_OTH_CP_CA_E!J50</f>
        <v>2.8348628399999991</v>
      </c>
      <c r="K50" s="8">
        <f>FC_OTH_CP_SH_E!K50+FC_OTH_CP_SC_E!K50+FC_OTH_CP_HW_E!K50+FC_OTH_CP_CA_E!K50</f>
        <v>2.7781286400000011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0.23986691999999973</v>
      </c>
      <c r="U50" s="8">
        <f>FC_OTH_CP_SH_E!U50+FC_OTH_CP_SC_E!U50+FC_OTH_CP_HW_E!U50+FC_OTH_CP_CA_E!U50</f>
        <v>0.30926735999999977</v>
      </c>
      <c r="V50" s="8">
        <f>FC_OTH_CP_SH_E!V50+FC_OTH_CP_SC_E!V50+FC_OTH_CP_HW_E!V50+FC_OTH_CP_CA_E!V50</f>
        <v>0.2050347599999999</v>
      </c>
      <c r="W50" s="8">
        <f>FC_OTH_CP_SH_E!W50+FC_OTH_CP_SC_E!W50+FC_OTH_CP_HW_E!W50+FC_OTH_CP_CA_E!W50</f>
        <v>0.56232827999999968</v>
      </c>
      <c r="X50" s="8">
        <f>FC_OTH_CP_SH_E!X50+FC_OTH_CP_SC_E!X50+FC_OTH_CP_HW_E!X50+FC_OTH_CP_CA_E!X50</f>
        <v>0.58159152000000003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103.85793</v>
      </c>
      <c r="D51" s="27">
        <f>FC_OTH_CP_SH_E!D51+FC_OTH_CP_SC_E!D51+FC_OTH_CP_HW_E!D51+FC_OTH_CP_CA_E!D51</f>
        <v>111.58290000000001</v>
      </c>
      <c r="E51" s="27">
        <f>FC_OTH_CP_SH_E!E51+FC_OTH_CP_SC_E!E51+FC_OTH_CP_HW_E!E51+FC_OTH_CP_CA_E!E51</f>
        <v>164.04201</v>
      </c>
      <c r="F51" s="27">
        <f>FC_OTH_CP_SH_E!F51+FC_OTH_CP_SC_E!F51+FC_OTH_CP_HW_E!F51+FC_OTH_CP_CA_E!F51</f>
        <v>175.45275000000001</v>
      </c>
      <c r="G51" s="27">
        <f>FC_OTH_CP_SH_E!G51+FC_OTH_CP_SC_E!G51+FC_OTH_CP_HW_E!G51+FC_OTH_CP_CA_E!G51</f>
        <v>210.79575</v>
      </c>
      <c r="H51" s="27">
        <f>FC_OTH_CP_SH_E!H51+FC_OTH_CP_SC_E!H51+FC_OTH_CP_HW_E!H51+FC_OTH_CP_CA_E!H51</f>
        <v>220.13640000000007</v>
      </c>
      <c r="I51" s="27">
        <f>FC_OTH_CP_SH_E!I51+FC_OTH_CP_SC_E!I51+FC_OTH_CP_HW_E!I51+FC_OTH_CP_CA_E!I51</f>
        <v>238.96916999999999</v>
      </c>
      <c r="J51" s="27">
        <f>FC_OTH_CP_SH_E!J51+FC_OTH_CP_SC_E!J51+FC_OTH_CP_HW_E!J51+FC_OTH_CP_CA_E!J51</f>
        <v>268.60680000000013</v>
      </c>
      <c r="K51" s="27">
        <f>FC_OTH_CP_SH_E!K51+FC_OTH_CP_SC_E!K51+FC_OTH_CP_HW_E!K51+FC_OTH_CP_CA_E!K51</f>
        <v>270.8283599999998</v>
      </c>
      <c r="L51" s="27">
        <f>FC_OTH_CP_SH_E!L51+FC_OTH_CP_SC_E!L51+FC_OTH_CP_HW_E!L51+FC_OTH_CP_CA_E!L51</f>
        <v>262.19457000000006</v>
      </c>
      <c r="M51" s="27">
        <f>FC_OTH_CP_SH_E!M51+FC_OTH_CP_SC_E!M51+FC_OTH_CP_HW_E!M51+FC_OTH_CP_CA_E!M51</f>
        <v>271.43423999999993</v>
      </c>
      <c r="N51" s="27">
        <f>FC_OTH_CP_SH_E!N51+FC_OTH_CP_SC_E!N51+FC_OTH_CP_HW_E!N51+FC_OTH_CP_CA_E!N51</f>
        <v>245.22993000000005</v>
      </c>
      <c r="O51" s="27">
        <f>FC_OTH_CP_SH_E!O51+FC_OTH_CP_SC_E!O51+FC_OTH_CP_HW_E!O51+FC_OTH_CP_CA_E!O51</f>
        <v>230.13342000000011</v>
      </c>
      <c r="P51" s="27">
        <f>FC_OTH_CP_SH_E!P51+FC_OTH_CP_SC_E!P51+FC_OTH_CP_HW_E!P51+FC_OTH_CP_CA_E!P51</f>
        <v>196.45659000000009</v>
      </c>
      <c r="Q51" s="27">
        <f>FC_OTH_CP_SH_E!Q51+FC_OTH_CP_SC_E!Q51+FC_OTH_CP_HW_E!Q51+FC_OTH_CP_CA_E!Q51</f>
        <v>212.86584000000016</v>
      </c>
      <c r="R51" s="27">
        <f>FC_OTH_CP_SH_E!R51+FC_OTH_CP_SC_E!R51+FC_OTH_CP_HW_E!R51+FC_OTH_CP_CA_E!R51</f>
        <v>201.00069000000011</v>
      </c>
      <c r="S51" s="27">
        <f>FC_OTH_CP_SH_E!S51+FC_OTH_CP_SC_E!S51+FC_OTH_CP_HW_E!S51+FC_OTH_CP_CA_E!S51</f>
        <v>221.1441804000001</v>
      </c>
      <c r="T51" s="27">
        <f>FC_OTH_CP_SH_E!T51+FC_OTH_CP_SC_E!T51+FC_OTH_CP_HW_E!T51+FC_OTH_CP_CA_E!T51</f>
        <v>237.35227823999992</v>
      </c>
      <c r="U51" s="27">
        <f>FC_OTH_CP_SH_E!U51+FC_OTH_CP_SC_E!U51+FC_OTH_CP_HW_E!U51+FC_OTH_CP_CA_E!U51</f>
        <v>246.69151452000011</v>
      </c>
      <c r="V51" s="27">
        <f>FC_OTH_CP_SH_E!V51+FC_OTH_CP_SC_E!V51+FC_OTH_CP_HW_E!V51+FC_OTH_CP_CA_E!V51</f>
        <v>258.49062359999982</v>
      </c>
      <c r="W51" s="27">
        <f>FC_OTH_CP_SH_E!W51+FC_OTH_CP_SC_E!W51+FC_OTH_CP_HW_E!W51+FC_OTH_CP_CA_E!W51</f>
        <v>261.2744402400001</v>
      </c>
      <c r="X51" s="27">
        <f>FC_OTH_CP_SH_E!X51+FC_OTH_CP_SC_E!X51+FC_OTH_CP_HW_E!X51+FC_OTH_CP_CA_E!X51</f>
        <v>276.44890680000037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367.69582079999998</v>
      </c>
      <c r="D61" s="49">
        <f t="shared" si="11"/>
        <v>419.55217920000001</v>
      </c>
      <c r="E61" s="49">
        <f t="shared" si="11"/>
        <v>414.06382079999997</v>
      </c>
      <c r="F61" s="49">
        <f t="shared" si="11"/>
        <v>426.49577712000007</v>
      </c>
      <c r="G61" s="49">
        <f t="shared" si="11"/>
        <v>496.2592000799998</v>
      </c>
      <c r="H61" s="49">
        <f t="shared" si="11"/>
        <v>487.42953335999988</v>
      </c>
      <c r="I61" s="49">
        <f t="shared" si="11"/>
        <v>514.18057824000016</v>
      </c>
      <c r="J61" s="49">
        <f t="shared" si="11"/>
        <v>599.58515736000038</v>
      </c>
      <c r="K61" s="49">
        <f t="shared" si="11"/>
        <v>356.44117824</v>
      </c>
      <c r="L61" s="49">
        <f t="shared" si="11"/>
        <v>354.45462192000014</v>
      </c>
      <c r="M61" s="49">
        <f t="shared" si="11"/>
        <v>371.67793344000006</v>
      </c>
      <c r="N61" s="49">
        <f t="shared" si="11"/>
        <v>318.92864472000002</v>
      </c>
      <c r="O61" s="49">
        <f t="shared" si="11"/>
        <v>436.10966784000016</v>
      </c>
      <c r="P61" s="49">
        <f t="shared" si="11"/>
        <v>441.31640111999974</v>
      </c>
      <c r="Q61" s="49">
        <f t="shared" si="11"/>
        <v>398.80266551999983</v>
      </c>
      <c r="R61" s="49">
        <f t="shared" si="11"/>
        <v>383.02153343999998</v>
      </c>
      <c r="S61" s="49">
        <f t="shared" si="11"/>
        <v>369.09866448000008</v>
      </c>
      <c r="T61" s="49">
        <f t="shared" si="11"/>
        <v>392.06198304000043</v>
      </c>
      <c r="U61" s="49">
        <f t="shared" si="11"/>
        <v>321.98266584000021</v>
      </c>
      <c r="V61" s="49">
        <f t="shared" si="11"/>
        <v>265.89337631999996</v>
      </c>
      <c r="W61" s="49">
        <f t="shared" si="11"/>
        <v>216.00986399999985</v>
      </c>
      <c r="X61" s="49">
        <f t="shared" si="11"/>
        <v>227.63747159999988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367.69582079999998</v>
      </c>
      <c r="D62" s="52">
        <f>FC_OTH_CP_SH_E!D62+FC_OTH_CP_SC_E!D62+FC_OTH_CP_HW_E!D62+FC_OTH_CP_CA_E!D62</f>
        <v>419.55217920000001</v>
      </c>
      <c r="E62" s="52">
        <f>FC_OTH_CP_SH_E!E62+FC_OTH_CP_SC_E!E62+FC_OTH_CP_HW_E!E62+FC_OTH_CP_CA_E!E62</f>
        <v>414.06382079999997</v>
      </c>
      <c r="F62" s="52">
        <f>FC_OTH_CP_SH_E!F62+FC_OTH_CP_SC_E!F62+FC_OTH_CP_HW_E!F62+FC_OTH_CP_CA_E!F62</f>
        <v>422.12782080000005</v>
      </c>
      <c r="G62" s="52">
        <f>FC_OTH_CP_SH_E!G62+FC_OTH_CP_SC_E!G62+FC_OTH_CP_HW_E!G62+FC_OTH_CP_CA_E!G62</f>
        <v>489.2158655999998</v>
      </c>
      <c r="H62" s="52">
        <f>FC_OTH_CP_SH_E!H62+FC_OTH_CP_SC_E!H62+FC_OTH_CP_HW_E!H62+FC_OTH_CP_CA_E!H62</f>
        <v>483.2799551999999</v>
      </c>
      <c r="I62" s="52">
        <f>FC_OTH_CP_SH_E!I62+FC_OTH_CP_SC_E!I62+FC_OTH_CP_HW_E!I62+FC_OTH_CP_CA_E!I62</f>
        <v>509.37586560000017</v>
      </c>
      <c r="J62" s="52">
        <f>FC_OTH_CP_SH_E!J62+FC_OTH_CP_SC_E!J62+FC_OTH_CP_HW_E!J62+FC_OTH_CP_CA_E!J62</f>
        <v>594.94417920000035</v>
      </c>
      <c r="K62" s="52">
        <f>FC_OTH_CP_SH_E!K62+FC_OTH_CP_SC_E!K62+FC_OTH_CP_HW_E!K62+FC_OTH_CP_CA_E!K62</f>
        <v>352.12786560000001</v>
      </c>
      <c r="L62" s="52">
        <f>FC_OTH_CP_SH_E!L62+FC_OTH_CP_SC_E!L62+FC_OTH_CP_HW_E!L62+FC_OTH_CP_CA_E!L62</f>
        <v>349.10386560000012</v>
      </c>
      <c r="M62" s="52">
        <f>FC_OTH_CP_SH_E!M62+FC_OTH_CP_SC_E!M62+FC_OTH_CP_HW_E!M62+FC_OTH_CP_CA_E!M62</f>
        <v>364.89600000000007</v>
      </c>
      <c r="N62" s="52">
        <f>FC_OTH_CP_SH_E!N62+FC_OTH_CP_SC_E!N62+FC_OTH_CP_HW_E!N62+FC_OTH_CP_CA_E!N62</f>
        <v>312.7041792</v>
      </c>
      <c r="O62" s="52">
        <f>FC_OTH_CP_SH_E!O62+FC_OTH_CP_SC_E!O62+FC_OTH_CP_HW_E!O62+FC_OTH_CP_CA_E!O62</f>
        <v>428.84795520000017</v>
      </c>
      <c r="P62" s="52">
        <f>FC_OTH_CP_SH_E!P62+FC_OTH_CP_SC_E!P62+FC_OTH_CP_HW_E!P62+FC_OTH_CP_CA_E!P62</f>
        <v>434.00004479999973</v>
      </c>
      <c r="Q62" s="52">
        <f>FC_OTH_CP_SH_E!Q62+FC_OTH_CP_SC_E!Q62+FC_OTH_CP_HW_E!Q62+FC_OTH_CP_CA_E!Q62</f>
        <v>391.10399999999981</v>
      </c>
      <c r="R62" s="52">
        <f>FC_OTH_CP_SH_E!R62+FC_OTH_CP_SC_E!R62+FC_OTH_CP_HW_E!R62+FC_OTH_CP_CA_E!R62</f>
        <v>375.7598208</v>
      </c>
      <c r="S62" s="52">
        <f>FC_OTH_CP_SH_E!S62+FC_OTH_CP_SC_E!S62+FC_OTH_CP_HW_E!S62+FC_OTH_CP_CA_E!S62</f>
        <v>362.65582080000007</v>
      </c>
      <c r="T62" s="52">
        <f>FC_OTH_CP_SH_E!T62+FC_OTH_CP_SC_E!T62+FC_OTH_CP_HW_E!T62+FC_OTH_CP_CA_E!T62</f>
        <v>385.50395520000041</v>
      </c>
      <c r="U62" s="52">
        <f>FC_OTH_CP_SH_E!U62+FC_OTH_CP_SC_E!U62+FC_OTH_CP_HW_E!U62+FC_OTH_CP_CA_E!U62</f>
        <v>314.60486400000019</v>
      </c>
      <c r="V62" s="52">
        <f>FC_OTH_CP_SH_E!V62+FC_OTH_CP_SC_E!V62+FC_OTH_CP_HW_E!V62+FC_OTH_CP_CA_E!V62</f>
        <v>258.92173439999993</v>
      </c>
      <c r="W62" s="52">
        <f>FC_OTH_CP_SH_E!W62+FC_OTH_CP_SC_E!W62+FC_OTH_CP_HW_E!W62+FC_OTH_CP_CA_E!W62</f>
        <v>209.11847039999984</v>
      </c>
      <c r="X62" s="52">
        <f>FC_OTH_CP_SH_E!X62+FC_OTH_CP_SC_E!X62+FC_OTH_CP_HW_E!X62+FC_OTH_CP_CA_E!X62</f>
        <v>220.47580799999989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4.3679563199999993</v>
      </c>
      <c r="G64" s="52">
        <f>FC_OTH_CP_SH_E!G64+FC_OTH_CP_SC_E!G64+FC_OTH_CP_HW_E!G64+FC_OTH_CP_CA_E!G64</f>
        <v>7.0433344800000004</v>
      </c>
      <c r="H64" s="52">
        <f>FC_OTH_CP_SH_E!H64+FC_OTH_CP_SC_E!H64+FC_OTH_CP_HW_E!H64+FC_OTH_CP_CA_E!H64</f>
        <v>4.1495781600000017</v>
      </c>
      <c r="I64" s="52">
        <f>FC_OTH_CP_SH_E!I64+FC_OTH_CP_SC_E!I64+FC_OTH_CP_HW_E!I64+FC_OTH_CP_CA_E!I64</f>
        <v>4.80471264</v>
      </c>
      <c r="J64" s="52">
        <f>FC_OTH_CP_SH_E!J64+FC_OTH_CP_SC_E!J64+FC_OTH_CP_HW_E!J64+FC_OTH_CP_CA_E!J64</f>
        <v>4.6409781600000004</v>
      </c>
      <c r="K64" s="52">
        <f>FC_OTH_CP_SH_E!K64+FC_OTH_CP_SC_E!K64+FC_OTH_CP_HW_E!K64+FC_OTH_CP_CA_E!K64</f>
        <v>4.3133126399999977</v>
      </c>
      <c r="L64" s="52">
        <f>FC_OTH_CP_SH_E!L64+FC_OTH_CP_SC_E!L64+FC_OTH_CP_HW_E!L64+FC_OTH_CP_CA_E!L64</f>
        <v>5.3507563199999986</v>
      </c>
      <c r="M64" s="52">
        <f>FC_OTH_CP_SH_E!M64+FC_OTH_CP_SC_E!M64+FC_OTH_CP_HW_E!M64+FC_OTH_CP_CA_E!M64</f>
        <v>6.49748736</v>
      </c>
      <c r="N64" s="52">
        <f>FC_OTH_CP_SH_E!N64+FC_OTH_CP_SC_E!N64+FC_OTH_CP_HW_E!N64+FC_OTH_CP_CA_E!N64</f>
        <v>6.2244655200000016</v>
      </c>
      <c r="O64" s="52">
        <f>FC_OTH_CP_SH_E!O64+FC_OTH_CP_SC_E!O64+FC_OTH_CP_HW_E!O64+FC_OTH_CP_CA_E!O64</f>
        <v>7.2617126400000052</v>
      </c>
      <c r="P64" s="52">
        <f>FC_OTH_CP_SH_E!P64+FC_OTH_CP_SC_E!P64+FC_OTH_CP_HW_E!P64+FC_OTH_CP_CA_E!P64</f>
        <v>7.3163563200000006</v>
      </c>
      <c r="Q64" s="52">
        <f>FC_OTH_CP_SH_E!Q64+FC_OTH_CP_SC_E!Q64+FC_OTH_CP_HW_E!Q64+FC_OTH_CP_CA_E!Q64</f>
        <v>7.6986655200000067</v>
      </c>
      <c r="R64" s="52">
        <f>FC_OTH_CP_SH_E!R64+FC_OTH_CP_SC_E!R64+FC_OTH_CP_HW_E!R64+FC_OTH_CP_CA_E!R64</f>
        <v>7.2617126400000043</v>
      </c>
      <c r="S64" s="52">
        <f>FC_OTH_CP_SH_E!S64+FC_OTH_CP_SC_E!S64+FC_OTH_CP_HW_E!S64+FC_OTH_CP_CA_E!S64</f>
        <v>6.442843680000002</v>
      </c>
      <c r="T64" s="52">
        <f>FC_OTH_CP_SH_E!T64+FC_OTH_CP_SC_E!T64+FC_OTH_CP_HW_E!T64+FC_OTH_CP_CA_E!T64</f>
        <v>6.5580278399999985</v>
      </c>
      <c r="U64" s="52">
        <f>FC_OTH_CP_SH_E!U64+FC_OTH_CP_SC_E!U64+FC_OTH_CP_HW_E!U64+FC_OTH_CP_CA_E!U64</f>
        <v>7.347216239999999</v>
      </c>
      <c r="V64" s="52">
        <f>FC_OTH_CP_SH_E!V64+FC_OTH_CP_SC_E!V64+FC_OTH_CP_HW_E!V64+FC_OTH_CP_CA_E!V64</f>
        <v>6.9688382399999966</v>
      </c>
      <c r="W64" s="52">
        <f>FC_OTH_CP_SH_E!W64+FC_OTH_CP_SC_E!W64+FC_OTH_CP_HW_E!W64+FC_OTH_CP_CA_E!W64</f>
        <v>6.8913936000000042</v>
      </c>
      <c r="X64" s="52">
        <f>FC_OTH_CP_SH_E!X64+FC_OTH_CP_SC_E!X64+FC_OTH_CP_HW_E!X64+FC_OTH_CP_CA_E!X64</f>
        <v>7.1616636000000078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0.28444607999999993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3.0585599999999956E-2</v>
      </c>
      <c r="V69" s="52">
        <f>FC_OTH_CP_SH_E!V69+FC_OTH_CP_SC_E!V69+FC_OTH_CP_HW_E!V69+FC_OTH_CP_CA_E!V69</f>
        <v>2.8036799999999985E-3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329.98943279292143</v>
      </c>
      <c r="D2" s="21">
        <f t="shared" ref="D2:X2" si="0">SUM(D3,D17,D22,D25,D26,D51,D52)</f>
        <v>341.41214480343689</v>
      </c>
      <c r="E2" s="21">
        <f t="shared" si="0"/>
        <v>376.5423150340514</v>
      </c>
      <c r="F2" s="21">
        <f t="shared" si="0"/>
        <v>395.66300906553232</v>
      </c>
      <c r="G2" s="21">
        <f t="shared" si="0"/>
        <v>428.74055023887712</v>
      </c>
      <c r="H2" s="21">
        <f t="shared" si="0"/>
        <v>382.16262511832701</v>
      </c>
      <c r="I2" s="21">
        <f t="shared" si="0"/>
        <v>440.40068307436229</v>
      </c>
      <c r="J2" s="21">
        <f t="shared" si="0"/>
        <v>431.66546947948007</v>
      </c>
      <c r="K2" s="21">
        <f t="shared" si="0"/>
        <v>396.3196909901493</v>
      </c>
      <c r="L2" s="21">
        <f t="shared" si="0"/>
        <v>359.03078470168828</v>
      </c>
      <c r="M2" s="21">
        <f t="shared" si="0"/>
        <v>393.21666085303571</v>
      </c>
      <c r="N2" s="21">
        <f t="shared" si="0"/>
        <v>345.51229295491078</v>
      </c>
      <c r="O2" s="21">
        <f t="shared" si="0"/>
        <v>337.98741576892337</v>
      </c>
      <c r="P2" s="21">
        <f t="shared" si="0"/>
        <v>317.4743497544095</v>
      </c>
      <c r="Q2" s="21">
        <f t="shared" si="0"/>
        <v>332.29782872689628</v>
      </c>
      <c r="R2" s="21">
        <f t="shared" si="0"/>
        <v>318.87751650388111</v>
      </c>
      <c r="S2" s="21">
        <f t="shared" si="0"/>
        <v>278.87150337424839</v>
      </c>
      <c r="T2" s="21">
        <f t="shared" si="0"/>
        <v>288.95865800625268</v>
      </c>
      <c r="U2" s="21">
        <f t="shared" si="0"/>
        <v>307.83069658480099</v>
      </c>
      <c r="V2" s="21">
        <f t="shared" si="0"/>
        <v>290.98966969487583</v>
      </c>
      <c r="W2" s="21">
        <f t="shared" si="0"/>
        <v>305.4390862188759</v>
      </c>
      <c r="X2" s="21">
        <f t="shared" si="0"/>
        <v>373.78729464449731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133.05039000000002</v>
      </c>
      <c r="D3" s="24">
        <f t="shared" ref="D3:W3" si="2">SUM(D4,D8,D11)</f>
        <v>133.05039000000002</v>
      </c>
      <c r="E3" s="24">
        <f t="shared" si="2"/>
        <v>125.22411000000002</v>
      </c>
      <c r="F3" s="24">
        <f t="shared" si="2"/>
        <v>118.48320000000007</v>
      </c>
      <c r="G3" s="24">
        <f t="shared" si="2"/>
        <v>113.54628702974833</v>
      </c>
      <c r="H3" s="24">
        <f t="shared" si="2"/>
        <v>91.330687029748333</v>
      </c>
      <c r="I3" s="24">
        <f t="shared" si="2"/>
        <v>93.799312970251719</v>
      </c>
      <c r="J3" s="24">
        <f t="shared" si="2"/>
        <v>91.330687029748333</v>
      </c>
      <c r="K3" s="24">
        <f t="shared" si="2"/>
        <v>78.988912970251732</v>
      </c>
      <c r="L3" s="24">
        <f t="shared" si="2"/>
        <v>59.241599999999977</v>
      </c>
      <c r="M3" s="24">
        <f t="shared" si="2"/>
        <v>83.925487029748254</v>
      </c>
      <c r="N3" s="24">
        <f t="shared" si="2"/>
        <v>74.052000000000078</v>
      </c>
      <c r="O3" s="24">
        <f t="shared" si="2"/>
        <v>37.026000000000003</v>
      </c>
      <c r="P3" s="24">
        <f t="shared" si="2"/>
        <v>44.164792780082948</v>
      </c>
      <c r="Q3" s="24">
        <f t="shared" si="2"/>
        <v>32.68040937759335</v>
      </c>
      <c r="R3" s="24">
        <f t="shared" si="2"/>
        <v>25.409633029045626</v>
      </c>
      <c r="S3" s="24">
        <f t="shared" si="2"/>
        <v>23.32024041161824</v>
      </c>
      <c r="T3" s="24">
        <f t="shared" si="2"/>
        <v>14.608294635684633</v>
      </c>
      <c r="U3" s="24">
        <f t="shared" si="2"/>
        <v>11.912526224066387</v>
      </c>
      <c r="V3" s="24">
        <f t="shared" si="2"/>
        <v>8.6505022406638954</v>
      </c>
      <c r="W3" s="24">
        <f t="shared" si="2"/>
        <v>4.3569009958506255</v>
      </c>
      <c r="X3" s="24">
        <f t="shared" ref="X3" si="3">SUM(X4,X8,X11)</f>
        <v>6.0110417427385912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133.05039000000002</v>
      </c>
      <c r="D4" s="19">
        <f t="shared" ref="D4:W4" si="5">SUM(D5:D7)</f>
        <v>133.05039000000002</v>
      </c>
      <c r="E4" s="19">
        <f t="shared" si="5"/>
        <v>125.22411000000002</v>
      </c>
      <c r="F4" s="19">
        <f t="shared" si="5"/>
        <v>118.48320000000007</v>
      </c>
      <c r="G4" s="19">
        <f t="shared" si="5"/>
        <v>113.54628702974833</v>
      </c>
      <c r="H4" s="19">
        <f t="shared" si="5"/>
        <v>91.330687029748333</v>
      </c>
      <c r="I4" s="19">
        <f t="shared" si="5"/>
        <v>93.799312970251719</v>
      </c>
      <c r="J4" s="19">
        <f t="shared" si="5"/>
        <v>91.330687029748333</v>
      </c>
      <c r="K4" s="19">
        <f t="shared" si="5"/>
        <v>78.988912970251732</v>
      </c>
      <c r="L4" s="19">
        <f t="shared" si="5"/>
        <v>59.241599999999977</v>
      </c>
      <c r="M4" s="19">
        <f t="shared" si="5"/>
        <v>83.925487029748254</v>
      </c>
      <c r="N4" s="19">
        <f t="shared" si="5"/>
        <v>74.052000000000078</v>
      </c>
      <c r="O4" s="19">
        <f t="shared" si="5"/>
        <v>37.026000000000003</v>
      </c>
      <c r="P4" s="19">
        <f t="shared" si="5"/>
        <v>44.164792780082948</v>
      </c>
      <c r="Q4" s="19">
        <f t="shared" si="5"/>
        <v>32.68040937759335</v>
      </c>
      <c r="R4" s="19">
        <f t="shared" si="5"/>
        <v>25.409633029045626</v>
      </c>
      <c r="S4" s="19">
        <f t="shared" si="5"/>
        <v>23.32024041161824</v>
      </c>
      <c r="T4" s="19">
        <f t="shared" si="5"/>
        <v>14.608294635684633</v>
      </c>
      <c r="U4" s="19">
        <f t="shared" si="5"/>
        <v>11.912526224066387</v>
      </c>
      <c r="V4" s="19">
        <f t="shared" si="5"/>
        <v>8.6505022406638954</v>
      </c>
      <c r="W4" s="19">
        <f t="shared" si="5"/>
        <v>4.3569009958506255</v>
      </c>
      <c r="X4" s="19">
        <f t="shared" ref="X4" si="6">SUM(X5:X7)</f>
        <v>6.0110417427385912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2.6956511999999981</v>
      </c>
      <c r="T5" s="8">
        <v>0.67921919999999947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133.05039000000002</v>
      </c>
      <c r="D7" s="8">
        <v>133.05039000000002</v>
      </c>
      <c r="E7" s="8">
        <v>125.22411000000002</v>
      </c>
      <c r="F7" s="8">
        <v>118.48320000000007</v>
      </c>
      <c r="G7" s="8">
        <v>113.54628702974833</v>
      </c>
      <c r="H7" s="8">
        <v>91.330687029748333</v>
      </c>
      <c r="I7" s="8">
        <v>93.799312970251719</v>
      </c>
      <c r="J7" s="8">
        <v>91.330687029748333</v>
      </c>
      <c r="K7" s="8">
        <v>78.988912970251732</v>
      </c>
      <c r="L7" s="8">
        <v>59.241599999999977</v>
      </c>
      <c r="M7" s="8">
        <v>83.925487029748254</v>
      </c>
      <c r="N7" s="8">
        <v>74.052000000000078</v>
      </c>
      <c r="O7" s="8">
        <v>37.026000000000003</v>
      </c>
      <c r="P7" s="8">
        <v>44.164792780082948</v>
      </c>
      <c r="Q7" s="8">
        <v>32.68040937759335</v>
      </c>
      <c r="R7" s="8">
        <v>25.409633029045626</v>
      </c>
      <c r="S7" s="8">
        <v>20.624589211618243</v>
      </c>
      <c r="T7" s="8">
        <v>13.929075435684634</v>
      </c>
      <c r="U7" s="8">
        <v>11.912526224066387</v>
      </c>
      <c r="V7" s="8">
        <v>8.6505022406638954</v>
      </c>
      <c r="W7" s="8">
        <v>4.3569009958506255</v>
      </c>
      <c r="X7" s="8">
        <v>6.0110417427385912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3.2827041730984554</v>
      </c>
      <c r="D22" s="27">
        <f t="shared" si="10"/>
        <v>1.6414939266298925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1.0657347793836276</v>
      </c>
      <c r="K22" s="27">
        <f t="shared" si="10"/>
        <v>1.0640941837100204</v>
      </c>
      <c r="L22" s="27">
        <f t="shared" si="10"/>
        <v>1.0621755758376652</v>
      </c>
      <c r="M22" s="27">
        <f t="shared" si="10"/>
        <v>0</v>
      </c>
      <c r="N22" s="27">
        <f t="shared" si="10"/>
        <v>0</v>
      </c>
      <c r="O22" s="27">
        <f t="shared" si="10"/>
        <v>3.1942024489795906</v>
      </c>
      <c r="P22" s="27">
        <f t="shared" si="10"/>
        <v>0</v>
      </c>
      <c r="Q22" s="27">
        <f t="shared" si="10"/>
        <v>1.0537843814072489</v>
      </c>
      <c r="R22" s="27">
        <f t="shared" si="10"/>
        <v>0</v>
      </c>
      <c r="S22" s="27">
        <f t="shared" si="10"/>
        <v>0</v>
      </c>
      <c r="T22" s="27">
        <f t="shared" si="10"/>
        <v>1.1727558612115878</v>
      </c>
      <c r="U22" s="27">
        <f t="shared" si="10"/>
        <v>3.1738650810318347</v>
      </c>
      <c r="V22" s="27">
        <f t="shared" si="10"/>
        <v>2.3561506610295448</v>
      </c>
      <c r="W22" s="27">
        <f t="shared" si="10"/>
        <v>1.9978504395180738</v>
      </c>
      <c r="X22" s="27">
        <f t="shared" si="10"/>
        <v>2.1409730686173547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1.0657347793836276</v>
      </c>
      <c r="K23" s="8">
        <v>1.0640941837100204</v>
      </c>
      <c r="L23" s="8">
        <v>1.0621755758376652</v>
      </c>
      <c r="M23" s="8">
        <v>0</v>
      </c>
      <c r="N23" s="8">
        <v>0</v>
      </c>
      <c r="O23" s="8">
        <v>3.1942024489795906</v>
      </c>
      <c r="P23" s="8">
        <v>0</v>
      </c>
      <c r="Q23" s="8">
        <v>1.0537843814072489</v>
      </c>
      <c r="R23" s="8">
        <v>0</v>
      </c>
      <c r="S23" s="8">
        <v>0</v>
      </c>
      <c r="T23" s="8">
        <v>6.5194975575065803E-2</v>
      </c>
      <c r="U23" s="8">
        <v>1.6615720053144678</v>
      </c>
      <c r="V23" s="8">
        <v>1.9428490064940593</v>
      </c>
      <c r="W23" s="8">
        <v>0.49955464279086526</v>
      </c>
      <c r="X23" s="8">
        <v>0.11888122384123349</v>
      </c>
    </row>
    <row r="24" spans="1:24" ht="11.25" customHeight="1" x14ac:dyDescent="0.2">
      <c r="A24" s="29" t="s">
        <v>38</v>
      </c>
      <c r="B24" s="7" t="s">
        <v>39</v>
      </c>
      <c r="C24" s="8">
        <v>3.2827041730984554</v>
      </c>
      <c r="D24" s="8">
        <v>1.6414939266298925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1.107560885636522</v>
      </c>
      <c r="U24" s="8">
        <v>1.5122930757173667</v>
      </c>
      <c r="V24" s="8">
        <v>0.41330165453548567</v>
      </c>
      <c r="W24" s="8">
        <v>1.4982957967272086</v>
      </c>
      <c r="X24" s="8">
        <v>2.0220918447761211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112.07844533693185</v>
      </c>
      <c r="D26" s="27">
        <f t="shared" si="11"/>
        <v>127.500405422109</v>
      </c>
      <c r="E26" s="27">
        <f t="shared" si="11"/>
        <v>127.07850639591769</v>
      </c>
      <c r="F26" s="27">
        <f t="shared" si="11"/>
        <v>141.16768333646652</v>
      </c>
      <c r="G26" s="27">
        <f t="shared" si="11"/>
        <v>147.30980531700413</v>
      </c>
      <c r="H26" s="27">
        <f t="shared" si="11"/>
        <v>116.21422075200707</v>
      </c>
      <c r="I26" s="27">
        <f t="shared" si="11"/>
        <v>154.37740174500451</v>
      </c>
      <c r="J26" s="27">
        <f t="shared" si="11"/>
        <v>120.61182839995172</v>
      </c>
      <c r="K26" s="27">
        <f t="shared" si="11"/>
        <v>101.26898613931429</v>
      </c>
      <c r="L26" s="27">
        <f t="shared" si="11"/>
        <v>95.753170075809962</v>
      </c>
      <c r="M26" s="27">
        <f t="shared" si="11"/>
        <v>95.780456223663876</v>
      </c>
      <c r="N26" s="27">
        <f t="shared" si="11"/>
        <v>82.811469271349594</v>
      </c>
      <c r="O26" s="27">
        <f t="shared" si="11"/>
        <v>117.10770125242605</v>
      </c>
      <c r="P26" s="27">
        <f t="shared" si="11"/>
        <v>123.09452280273062</v>
      </c>
      <c r="Q26" s="27">
        <f t="shared" si="11"/>
        <v>132.6076177755069</v>
      </c>
      <c r="R26" s="27">
        <f t="shared" si="11"/>
        <v>139.00910008881698</v>
      </c>
      <c r="S26" s="27">
        <f t="shared" si="11"/>
        <v>85.973163708631176</v>
      </c>
      <c r="T26" s="27">
        <f t="shared" si="11"/>
        <v>91.159138098515967</v>
      </c>
      <c r="U26" s="27">
        <f t="shared" si="11"/>
        <v>103.90349383739247</v>
      </c>
      <c r="V26" s="27">
        <f t="shared" si="11"/>
        <v>82.449527741546945</v>
      </c>
      <c r="W26" s="27">
        <f t="shared" si="11"/>
        <v>101.05799486472682</v>
      </c>
      <c r="X26" s="27">
        <f t="shared" si="11"/>
        <v>153.05277868948556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112.07844533693185</v>
      </c>
      <c r="D33" s="19">
        <f t="shared" si="13"/>
        <v>127.500405422109</v>
      </c>
      <c r="E33" s="19">
        <f t="shared" si="13"/>
        <v>127.07850639591769</v>
      </c>
      <c r="F33" s="19">
        <f t="shared" si="13"/>
        <v>141.16768333646652</v>
      </c>
      <c r="G33" s="19">
        <f t="shared" si="13"/>
        <v>147.30980531700413</v>
      </c>
      <c r="H33" s="19">
        <f t="shared" si="13"/>
        <v>116.21422075200707</v>
      </c>
      <c r="I33" s="19">
        <f t="shared" si="13"/>
        <v>154.37740174500451</v>
      </c>
      <c r="J33" s="19">
        <f t="shared" si="13"/>
        <v>120.61182839995172</v>
      </c>
      <c r="K33" s="19">
        <f t="shared" si="13"/>
        <v>101.26898613931429</v>
      </c>
      <c r="L33" s="19">
        <f t="shared" si="13"/>
        <v>95.753170075809962</v>
      </c>
      <c r="M33" s="19">
        <f t="shared" si="13"/>
        <v>95.780456223663876</v>
      </c>
      <c r="N33" s="19">
        <f t="shared" si="13"/>
        <v>82.811469271349594</v>
      </c>
      <c r="O33" s="19">
        <f t="shared" si="13"/>
        <v>117.10770125242605</v>
      </c>
      <c r="P33" s="19">
        <f t="shared" si="13"/>
        <v>123.09452280273062</v>
      </c>
      <c r="Q33" s="19">
        <f t="shared" si="13"/>
        <v>132.6076177755069</v>
      </c>
      <c r="R33" s="19">
        <f t="shared" si="13"/>
        <v>139.00910008881698</v>
      </c>
      <c r="S33" s="19">
        <f t="shared" si="13"/>
        <v>85.973163708631176</v>
      </c>
      <c r="T33" s="19">
        <f t="shared" si="13"/>
        <v>91.159138098515967</v>
      </c>
      <c r="U33" s="19">
        <f t="shared" si="13"/>
        <v>103.90349383739247</v>
      </c>
      <c r="V33" s="19">
        <f t="shared" si="13"/>
        <v>82.449527741546945</v>
      </c>
      <c r="W33" s="19">
        <f t="shared" si="13"/>
        <v>101.05799486472682</v>
      </c>
      <c r="X33" s="19">
        <f t="shared" si="13"/>
        <v>153.05277868948556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5.4538100637681293</v>
      </c>
      <c r="D37" s="8">
        <v>5.5097798400570106</v>
      </c>
      <c r="E37" s="8">
        <v>2.7497160904375164</v>
      </c>
      <c r="F37" s="8">
        <v>2.7712353344345813</v>
      </c>
      <c r="G37" s="8">
        <v>2.7816683201096941</v>
      </c>
      <c r="H37" s="8">
        <v>2.7142518682465684</v>
      </c>
      <c r="I37" s="8">
        <v>2.7810198262191319</v>
      </c>
      <c r="J37" s="8">
        <v>2.7239374958169336</v>
      </c>
      <c r="K37" s="8">
        <v>2.6608873908408892</v>
      </c>
      <c r="L37" s="8">
        <v>2.6503109054557843</v>
      </c>
      <c r="M37" s="8">
        <v>2.651066147033351</v>
      </c>
      <c r="N37" s="8">
        <v>5.1814335383547192</v>
      </c>
      <c r="O37" s="8">
        <v>2.7014374261591918</v>
      </c>
      <c r="P37" s="8">
        <v>5.4246463942317042</v>
      </c>
      <c r="Q37" s="8">
        <v>2.7332493090589169</v>
      </c>
      <c r="R37" s="8">
        <v>2.7473930101608488</v>
      </c>
      <c r="S37" s="8">
        <v>2.6038608473579226</v>
      </c>
      <c r="T37" s="8">
        <v>2.5633636313726749</v>
      </c>
      <c r="U37" s="8">
        <v>2.293880504172165</v>
      </c>
      <c r="V37" s="8">
        <v>1.8016078309313017</v>
      </c>
      <c r="W37" s="8">
        <v>1.7453453036241278</v>
      </c>
      <c r="X37" s="8">
        <v>1.7333474598567029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0.3682701684578506</v>
      </c>
      <c r="U38" s="8">
        <v>0.36665176514588471</v>
      </c>
      <c r="V38" s="8">
        <v>0.26687837467297226</v>
      </c>
      <c r="W38" s="8">
        <v>0.51009938115456743</v>
      </c>
      <c r="X38" s="8">
        <v>0.90996259242911881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2.8361741256955284</v>
      </c>
      <c r="H40" s="8">
        <v>0</v>
      </c>
      <c r="I40" s="8">
        <v>5.6710258495936987</v>
      </c>
      <c r="J40" s="8">
        <v>2.7773120863465146</v>
      </c>
      <c r="K40" s="8">
        <v>2.713026536893087</v>
      </c>
      <c r="L40" s="8">
        <v>0</v>
      </c>
      <c r="M40" s="8">
        <v>0</v>
      </c>
      <c r="N40" s="8">
        <v>0</v>
      </c>
      <c r="O40" s="8">
        <v>2.7543711357923817</v>
      </c>
      <c r="P40" s="8">
        <v>2.7654702095756694</v>
      </c>
      <c r="Q40" s="8">
        <v>2.7868063612711329</v>
      </c>
      <c r="R40" s="8">
        <v>0</v>
      </c>
      <c r="S40" s="8">
        <v>2.6548825784869092</v>
      </c>
      <c r="T40" s="8">
        <v>4.0931307475139844</v>
      </c>
      <c r="U40" s="8">
        <v>2.8994117017366672</v>
      </c>
      <c r="V40" s="8">
        <v>3.9161612236863816</v>
      </c>
      <c r="W40" s="8">
        <v>1.465537386737185</v>
      </c>
      <c r="X40" s="8">
        <v>3.1436407969451619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0.23706170511571148</v>
      </c>
      <c r="U41" s="8">
        <v>0.27330802996613196</v>
      </c>
      <c r="V41" s="8">
        <v>1.3604080211972144E-2</v>
      </c>
      <c r="W41" s="8">
        <v>2.54548146940521E-2</v>
      </c>
      <c r="X41" s="8">
        <v>1.7493016259374886E-2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67.578522192850656</v>
      </c>
      <c r="D43" s="8">
        <v>79.650681800408762</v>
      </c>
      <c r="E43" s="8">
        <v>88.01898198694208</v>
      </c>
      <c r="F43" s="8">
        <v>103.0830349813285</v>
      </c>
      <c r="G43" s="8">
        <v>112.09362782541928</v>
      </c>
      <c r="H43" s="8">
        <v>84.13608106136607</v>
      </c>
      <c r="I43" s="8">
        <v>114.94107699861371</v>
      </c>
      <c r="J43" s="8">
        <v>109.76723345066789</v>
      </c>
      <c r="K43" s="8">
        <v>87.980796554712299</v>
      </c>
      <c r="L43" s="8">
        <v>90.369613151107785</v>
      </c>
      <c r="M43" s="8">
        <v>90.395365182335482</v>
      </c>
      <c r="N43" s="8">
        <v>77.63003573299487</v>
      </c>
      <c r="O43" s="8">
        <v>111.65189269047448</v>
      </c>
      <c r="P43" s="8">
        <v>114.90440619892325</v>
      </c>
      <c r="Q43" s="8">
        <v>127.08756210517686</v>
      </c>
      <c r="R43" s="8">
        <v>136.26170707865614</v>
      </c>
      <c r="S43" s="8">
        <v>80.71442028278635</v>
      </c>
      <c r="T43" s="8">
        <v>83.381398592079307</v>
      </c>
      <c r="U43" s="8">
        <v>97.664107253168368</v>
      </c>
      <c r="V43" s="8">
        <v>76.167125027294134</v>
      </c>
      <c r="W43" s="8">
        <v>96.699296781004136</v>
      </c>
      <c r="X43" s="8">
        <v>146.61088725700003</v>
      </c>
    </row>
    <row r="44" spans="1:24" ht="11.25" customHeight="1" x14ac:dyDescent="0.2">
      <c r="A44" s="28" t="s">
        <v>74</v>
      </c>
      <c r="B44" s="7" t="s">
        <v>75</v>
      </c>
      <c r="C44" s="8">
        <v>33.724006875484392</v>
      </c>
      <c r="D44" s="8">
        <v>36.909337729935309</v>
      </c>
      <c r="E44" s="8">
        <v>22.670742900905765</v>
      </c>
      <c r="F44" s="8">
        <v>20.005174595022858</v>
      </c>
      <c r="G44" s="8">
        <v>17.212029328331113</v>
      </c>
      <c r="H44" s="8">
        <v>25.192194350026575</v>
      </c>
      <c r="I44" s="8">
        <v>25.811897846697956</v>
      </c>
      <c r="J44" s="8">
        <v>2.8091765769032455</v>
      </c>
      <c r="K44" s="8">
        <v>5.4883069406742191</v>
      </c>
      <c r="L44" s="8">
        <v>2.7332460192463923</v>
      </c>
      <c r="M44" s="8">
        <v>2.7340248942950534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0.30787823199003278</v>
      </c>
      <c r="U44" s="8">
        <v>0.13125742830800666</v>
      </c>
      <c r="V44" s="8">
        <v>0.10178084657060051</v>
      </c>
      <c r="W44" s="8">
        <v>0.10022021965194133</v>
      </c>
      <c r="X44" s="8">
        <v>9.1540297184837305E-2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2.7671720876229844E-3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5.3221062048286649</v>
      </c>
      <c r="D50" s="8">
        <v>5.4306060517079091</v>
      </c>
      <c r="E50" s="8">
        <v>13.639065417632324</v>
      </c>
      <c r="F50" s="8">
        <v>15.308238425680608</v>
      </c>
      <c r="G50" s="8">
        <v>12.386305717448526</v>
      </c>
      <c r="H50" s="8">
        <v>4.1716934723678545</v>
      </c>
      <c r="I50" s="8">
        <v>5.1723812238800297</v>
      </c>
      <c r="J50" s="8">
        <v>2.534168790217131</v>
      </c>
      <c r="K50" s="8">
        <v>2.4259687161937884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0.20803502198640156</v>
      </c>
      <c r="U50" s="8">
        <v>0.27487715489524922</v>
      </c>
      <c r="V50" s="8">
        <v>0.17960318609195239</v>
      </c>
      <c r="W50" s="8">
        <v>0.51204097786080638</v>
      </c>
      <c r="X50" s="8">
        <v>0.5459072698103159</v>
      </c>
    </row>
    <row r="51" spans="1:24" ht="11.25" customHeight="1" x14ac:dyDescent="0.2">
      <c r="A51" s="25" t="s">
        <v>88</v>
      </c>
      <c r="B51" s="26" t="s">
        <v>89</v>
      </c>
      <c r="C51" s="27">
        <v>81.577893282891125</v>
      </c>
      <c r="D51" s="27">
        <v>79.219855454698006</v>
      </c>
      <c r="E51" s="27">
        <v>124.23969863813367</v>
      </c>
      <c r="F51" s="27">
        <v>136.01212572906576</v>
      </c>
      <c r="G51" s="27">
        <v>167.88445789212466</v>
      </c>
      <c r="H51" s="27">
        <v>174.61771733657162</v>
      </c>
      <c r="I51" s="27">
        <v>192.22396835910607</v>
      </c>
      <c r="J51" s="27">
        <v>218.65721927039638</v>
      </c>
      <c r="K51" s="27">
        <v>214.99769769687322</v>
      </c>
      <c r="L51" s="27">
        <v>202.97383905004065</v>
      </c>
      <c r="M51" s="27">
        <v>213.51071759962358</v>
      </c>
      <c r="N51" s="27">
        <v>188.64882368356112</v>
      </c>
      <c r="O51" s="27">
        <v>180.65951206751768</v>
      </c>
      <c r="P51" s="27">
        <v>150.21503417159593</v>
      </c>
      <c r="Q51" s="27">
        <v>165.9560171923888</v>
      </c>
      <c r="R51" s="27">
        <v>154.45878338601847</v>
      </c>
      <c r="S51" s="27">
        <v>169.578099253999</v>
      </c>
      <c r="T51" s="27">
        <v>182.01846941084045</v>
      </c>
      <c r="U51" s="27">
        <v>188.84081144231033</v>
      </c>
      <c r="V51" s="27">
        <v>197.53348905163543</v>
      </c>
      <c r="W51" s="27">
        <v>198.02633991878037</v>
      </c>
      <c r="X51" s="27">
        <v>212.5825011436558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330.92623872000001</v>
      </c>
      <c r="D61" s="49">
        <f t="shared" si="15"/>
        <v>386.71032898676924</v>
      </c>
      <c r="E61" s="49">
        <f t="shared" si="15"/>
        <v>380.8471932257894</v>
      </c>
      <c r="F61" s="49">
        <f t="shared" si="15"/>
        <v>392.0900003200781</v>
      </c>
      <c r="G61" s="49">
        <f t="shared" si="15"/>
        <v>458.37936113715199</v>
      </c>
      <c r="H61" s="49">
        <f t="shared" si="15"/>
        <v>448.01231132802116</v>
      </c>
      <c r="I61" s="49">
        <f t="shared" si="15"/>
        <v>473.9607423326753</v>
      </c>
      <c r="J61" s="49">
        <f t="shared" si="15"/>
        <v>559.01278823510052</v>
      </c>
      <c r="K61" s="49">
        <f t="shared" si="15"/>
        <v>316.74318851464733</v>
      </c>
      <c r="L61" s="49">
        <f t="shared" si="15"/>
        <v>314.14344364970219</v>
      </c>
      <c r="M61" s="49">
        <f t="shared" si="15"/>
        <v>330.58811062446244</v>
      </c>
      <c r="N61" s="49">
        <f t="shared" si="15"/>
        <v>276.60035848063268</v>
      </c>
      <c r="O61" s="49">
        <f t="shared" si="15"/>
        <v>393.78138368216111</v>
      </c>
      <c r="P61" s="49">
        <f t="shared" si="15"/>
        <v>398.14142408559599</v>
      </c>
      <c r="Q61" s="49">
        <f t="shared" si="15"/>
        <v>355.58707055250841</v>
      </c>
      <c r="R61" s="49">
        <f t="shared" si="15"/>
        <v>339.1056853621667</v>
      </c>
      <c r="S61" s="49">
        <f t="shared" si="15"/>
        <v>327.7298041419545</v>
      </c>
      <c r="T61" s="49">
        <f t="shared" si="15"/>
        <v>348.97000323800819</v>
      </c>
      <c r="U61" s="49">
        <f t="shared" si="15"/>
        <v>286.87312054011522</v>
      </c>
      <c r="V61" s="49">
        <f t="shared" si="15"/>
        <v>236.39201493134036</v>
      </c>
      <c r="W61" s="49">
        <f t="shared" si="15"/>
        <v>190.27539222474849</v>
      </c>
      <c r="X61" s="49">
        <f t="shared" si="15"/>
        <v>200.50716772518999</v>
      </c>
    </row>
    <row r="62" spans="1:24" ht="11.25" customHeight="1" x14ac:dyDescent="0.2">
      <c r="A62" s="50" t="s">
        <v>92</v>
      </c>
      <c r="B62" s="51" t="s">
        <v>93</v>
      </c>
      <c r="C62" s="52">
        <v>330.92623872000001</v>
      </c>
      <c r="D62" s="52">
        <v>386.71032898676924</v>
      </c>
      <c r="E62" s="52">
        <v>380.8471932257894</v>
      </c>
      <c r="F62" s="52">
        <v>388.70393185335467</v>
      </c>
      <c r="G62" s="52">
        <v>452.76982493479636</v>
      </c>
      <c r="H62" s="52">
        <v>444.72076178778661</v>
      </c>
      <c r="I62" s="52">
        <v>470.09588842501029</v>
      </c>
      <c r="J62" s="52">
        <v>555.23483704711782</v>
      </c>
      <c r="K62" s="52">
        <v>313.31905565409011</v>
      </c>
      <c r="L62" s="52">
        <v>310.00123905678606</v>
      </c>
      <c r="M62" s="52">
        <v>325.22970158045229</v>
      </c>
      <c r="N62" s="52">
        <v>271.81204370026762</v>
      </c>
      <c r="O62" s="52">
        <v>388.08078851298956</v>
      </c>
      <c r="P62" s="52">
        <v>392.54717695639368</v>
      </c>
      <c r="Q62" s="52">
        <v>349.58498084475832</v>
      </c>
      <c r="R62" s="52">
        <v>333.52542939551665</v>
      </c>
      <c r="S62" s="52">
        <v>322.78929346213994</v>
      </c>
      <c r="T62" s="52">
        <v>343.9408448973266</v>
      </c>
      <c r="U62" s="52">
        <v>281.22168794782755</v>
      </c>
      <c r="V62" s="52">
        <v>231.06410884940465</v>
      </c>
      <c r="W62" s="52">
        <v>185.05223510959345</v>
      </c>
      <c r="X62" s="52">
        <v>195.00002219851621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3.3860684667234184</v>
      </c>
      <c r="G64" s="52">
        <v>5.6095362023556445</v>
      </c>
      <c r="H64" s="52">
        <v>3.2915495402345591</v>
      </c>
      <c r="I64" s="52">
        <v>3.8648539076649806</v>
      </c>
      <c r="J64" s="52">
        <v>3.7779511879827323</v>
      </c>
      <c r="K64" s="52">
        <v>3.4241328605572261</v>
      </c>
      <c r="L64" s="52">
        <v>4.1422045929161211</v>
      </c>
      <c r="M64" s="52">
        <v>5.1109365893856431</v>
      </c>
      <c r="N64" s="52">
        <v>4.788314780365047</v>
      </c>
      <c r="O64" s="52">
        <v>5.7005951691715433</v>
      </c>
      <c r="P64" s="52">
        <v>5.5942471292022908</v>
      </c>
      <c r="Q64" s="52">
        <v>6.0020897077500601</v>
      </c>
      <c r="R64" s="52">
        <v>5.5802559666500269</v>
      </c>
      <c r="S64" s="52">
        <v>4.9405106798145706</v>
      </c>
      <c r="T64" s="52">
        <v>5.0291583406816178</v>
      </c>
      <c r="U64" s="52">
        <v>5.624248078833836</v>
      </c>
      <c r="V64" s="52">
        <v>5.3254501575803328</v>
      </c>
      <c r="W64" s="52">
        <v>5.2231571151550469</v>
      </c>
      <c r="X64" s="52">
        <v>5.507145526673785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0.24747245462451212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2.7184513453874112E-2</v>
      </c>
      <c r="V69" s="52">
        <v>2.4559243553741086E-3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22.111242702922972</v>
      </c>
      <c r="D2" s="21">
        <f t="shared" ref="D2:X2" si="0">SUM(D3,D17,D22,D25,D26,D51,D52)</f>
        <v>22.930501346934257</v>
      </c>
      <c r="E2" s="21">
        <f t="shared" si="0"/>
        <v>24.85877727721747</v>
      </c>
      <c r="F2" s="21">
        <f t="shared" si="0"/>
        <v>25.698220381230218</v>
      </c>
      <c r="G2" s="21">
        <f t="shared" si="0"/>
        <v>26.545565496886383</v>
      </c>
      <c r="H2" s="21">
        <f t="shared" si="0"/>
        <v>28.291374551986969</v>
      </c>
      <c r="I2" s="21">
        <f t="shared" si="0"/>
        <v>29.49431889980573</v>
      </c>
      <c r="J2" s="21">
        <f t="shared" si="0"/>
        <v>30.082267863193945</v>
      </c>
      <c r="K2" s="21">
        <f t="shared" si="0"/>
        <v>33.151068001928991</v>
      </c>
      <c r="L2" s="21">
        <f t="shared" si="0"/>
        <v>34.094588254051054</v>
      </c>
      <c r="M2" s="21">
        <f t="shared" si="0"/>
        <v>34.245757845874913</v>
      </c>
      <c r="N2" s="21">
        <f t="shared" si="0"/>
        <v>35.11327562076972</v>
      </c>
      <c r="O2" s="21">
        <f t="shared" si="0"/>
        <v>35.775642275731371</v>
      </c>
      <c r="P2" s="21">
        <f t="shared" si="0"/>
        <v>36.214013184313281</v>
      </c>
      <c r="Q2" s="21">
        <f t="shared" si="0"/>
        <v>36.307419310158913</v>
      </c>
      <c r="R2" s="21">
        <f t="shared" si="0"/>
        <v>36.606883950915226</v>
      </c>
      <c r="S2" s="21">
        <f t="shared" si="0"/>
        <v>36.343503868851158</v>
      </c>
      <c r="T2" s="21">
        <f t="shared" si="0"/>
        <v>35.931401176925142</v>
      </c>
      <c r="U2" s="21">
        <f t="shared" si="0"/>
        <v>34.317498824325192</v>
      </c>
      <c r="V2" s="21">
        <f t="shared" si="0"/>
        <v>33.020309343264877</v>
      </c>
      <c r="W2" s="21">
        <f t="shared" si="0"/>
        <v>31.40342772180437</v>
      </c>
      <c r="X2" s="21">
        <f t="shared" si="0"/>
        <v>31.779446269860799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13.244357583068183</v>
      </c>
      <c r="D26" s="27">
        <f t="shared" ref="D26:X26" si="16">SUM(D27,D33)</f>
        <v>13.618542657891005</v>
      </c>
      <c r="E26" s="27">
        <f t="shared" si="16"/>
        <v>13.838127804082331</v>
      </c>
      <c r="F26" s="27">
        <f t="shared" si="16"/>
        <v>14.055122983533494</v>
      </c>
      <c r="G26" s="27">
        <f t="shared" si="16"/>
        <v>14.059140602995793</v>
      </c>
      <c r="H26" s="27">
        <f t="shared" si="16"/>
        <v>14.253411287992936</v>
      </c>
      <c r="I26" s="27">
        <f t="shared" si="16"/>
        <v>14.773101134995455</v>
      </c>
      <c r="J26" s="27">
        <f t="shared" si="16"/>
        <v>14.31130368004824</v>
      </c>
      <c r="K26" s="27">
        <f t="shared" si="16"/>
        <v>14.700469220685749</v>
      </c>
      <c r="L26" s="27">
        <f t="shared" si="16"/>
        <v>14.337366484190037</v>
      </c>
      <c r="M26" s="27">
        <f t="shared" si="16"/>
        <v>14.310080336336094</v>
      </c>
      <c r="N26" s="27">
        <f t="shared" si="16"/>
        <v>14.589707728650424</v>
      </c>
      <c r="O26" s="27">
        <f t="shared" si="16"/>
        <v>14.986634347573975</v>
      </c>
      <c r="P26" s="27">
        <f t="shared" si="16"/>
        <v>15.195529797269431</v>
      </c>
      <c r="Q26" s="27">
        <f t="shared" si="16"/>
        <v>15.229292464493188</v>
      </c>
      <c r="R26" s="27">
        <f t="shared" si="16"/>
        <v>15.166658471182826</v>
      </c>
      <c r="S26" s="27">
        <f t="shared" si="16"/>
        <v>14.636289371368811</v>
      </c>
      <c r="T26" s="27">
        <f t="shared" si="16"/>
        <v>13.948460981483921</v>
      </c>
      <c r="U26" s="27">
        <f t="shared" si="16"/>
        <v>12.999488682607401</v>
      </c>
      <c r="V26" s="27">
        <f t="shared" si="16"/>
        <v>11.674744218453023</v>
      </c>
      <c r="W26" s="27">
        <f t="shared" si="16"/>
        <v>9.9248578552731406</v>
      </c>
      <c r="X26" s="27">
        <f t="shared" si="16"/>
        <v>10.004581270514429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13.244357583068183</v>
      </c>
      <c r="D33" s="19">
        <f t="shared" ref="D33:X33" si="20">SUM(D34:D50)</f>
        <v>13.618542657891005</v>
      </c>
      <c r="E33" s="19">
        <f t="shared" si="20"/>
        <v>13.838127804082331</v>
      </c>
      <c r="F33" s="19">
        <f t="shared" si="20"/>
        <v>14.055122983533494</v>
      </c>
      <c r="G33" s="19">
        <f t="shared" si="20"/>
        <v>14.059140602995793</v>
      </c>
      <c r="H33" s="19">
        <f t="shared" si="20"/>
        <v>14.253411287992936</v>
      </c>
      <c r="I33" s="19">
        <f t="shared" si="20"/>
        <v>14.773101134995455</v>
      </c>
      <c r="J33" s="19">
        <f t="shared" si="20"/>
        <v>14.31130368004824</v>
      </c>
      <c r="K33" s="19">
        <f t="shared" si="20"/>
        <v>14.700469220685749</v>
      </c>
      <c r="L33" s="19">
        <f t="shared" si="20"/>
        <v>14.337366484190037</v>
      </c>
      <c r="M33" s="19">
        <f t="shared" si="20"/>
        <v>14.310080336336094</v>
      </c>
      <c r="N33" s="19">
        <f t="shared" si="20"/>
        <v>14.589707728650424</v>
      </c>
      <c r="O33" s="19">
        <f t="shared" si="20"/>
        <v>14.986634347573975</v>
      </c>
      <c r="P33" s="19">
        <f t="shared" si="20"/>
        <v>15.195529797269431</v>
      </c>
      <c r="Q33" s="19">
        <f t="shared" si="20"/>
        <v>15.229292464493188</v>
      </c>
      <c r="R33" s="19">
        <f t="shared" si="20"/>
        <v>15.166658471182826</v>
      </c>
      <c r="S33" s="19">
        <f t="shared" si="20"/>
        <v>14.636289371368811</v>
      </c>
      <c r="T33" s="19">
        <f t="shared" si="20"/>
        <v>13.948460981483921</v>
      </c>
      <c r="U33" s="19">
        <f t="shared" si="20"/>
        <v>12.999488682607401</v>
      </c>
      <c r="V33" s="19">
        <f t="shared" si="20"/>
        <v>11.674744218453023</v>
      </c>
      <c r="W33" s="19">
        <f t="shared" si="20"/>
        <v>9.9248578552731406</v>
      </c>
      <c r="X33" s="19">
        <f t="shared" si="20"/>
        <v>10.004581270514429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0.6444790562318693</v>
      </c>
      <c r="D37" s="8">
        <v>0.58850927994298696</v>
      </c>
      <c r="E37" s="8">
        <v>0.29942846956248398</v>
      </c>
      <c r="F37" s="8">
        <v>0.27591338556542</v>
      </c>
      <c r="G37" s="8">
        <v>0.26548039989030547</v>
      </c>
      <c r="H37" s="8">
        <v>0.33289685175343231</v>
      </c>
      <c r="I37" s="8">
        <v>0.26612889378086818</v>
      </c>
      <c r="J37" s="8">
        <v>0.32321122418306591</v>
      </c>
      <c r="K37" s="8">
        <v>0.38626132915911277</v>
      </c>
      <c r="L37" s="8">
        <v>0.39683781454421663</v>
      </c>
      <c r="M37" s="8">
        <v>0.39608257296664867</v>
      </c>
      <c r="N37" s="8">
        <v>0.91286390164527964</v>
      </c>
      <c r="O37" s="8">
        <v>0.3457112938408094</v>
      </c>
      <c r="P37" s="8">
        <v>0.66965104576829693</v>
      </c>
      <c r="Q37" s="8">
        <v>0.31389941094108514</v>
      </c>
      <c r="R37" s="8">
        <v>0.29975570983914807</v>
      </c>
      <c r="S37" s="8">
        <v>0.4432878726420772</v>
      </c>
      <c r="T37" s="8">
        <v>0.39222592862732181</v>
      </c>
      <c r="U37" s="8">
        <v>0.28699009582783203</v>
      </c>
      <c r="V37" s="8">
        <v>0.25510528906869723</v>
      </c>
      <c r="W37" s="8">
        <v>0.17140953637587136</v>
      </c>
      <c r="X37" s="8">
        <v>0.113303500143297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5.6349831542148662E-2</v>
      </c>
      <c r="U38" s="8">
        <v>4.5872234854114957E-2</v>
      </c>
      <c r="V38" s="8">
        <v>3.7789625327027551E-2</v>
      </c>
      <c r="W38" s="8">
        <v>5.0096618845432324E-2</v>
      </c>
      <c r="X38" s="8">
        <v>5.948140757088085E-2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0.2706823943044705</v>
      </c>
      <c r="H40" s="8">
        <v>0</v>
      </c>
      <c r="I40" s="8">
        <v>0.54268719040630053</v>
      </c>
      <c r="J40" s="8">
        <v>0.32954443365348435</v>
      </c>
      <c r="K40" s="8">
        <v>0.39382998310691414</v>
      </c>
      <c r="L40" s="8">
        <v>0</v>
      </c>
      <c r="M40" s="8">
        <v>0</v>
      </c>
      <c r="N40" s="8">
        <v>0</v>
      </c>
      <c r="O40" s="8">
        <v>0.35248538420761893</v>
      </c>
      <c r="P40" s="8">
        <v>0.3413863104243321</v>
      </c>
      <c r="Q40" s="8">
        <v>0.32005015872886883</v>
      </c>
      <c r="R40" s="8">
        <v>0</v>
      </c>
      <c r="S40" s="8">
        <v>0.45197394151308995</v>
      </c>
      <c r="T40" s="8">
        <v>0.62629897248601107</v>
      </c>
      <c r="U40" s="8">
        <v>0.36274881826332961</v>
      </c>
      <c r="V40" s="8">
        <v>0.55452325631361699</v>
      </c>
      <c r="W40" s="8">
        <v>0.14392973326281464</v>
      </c>
      <c r="X40" s="8">
        <v>0.2054899630548376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3.6273334884288244E-2</v>
      </c>
      <c r="U41" s="8">
        <v>3.4193890033867781E-2</v>
      </c>
      <c r="V41" s="8">
        <v>1.926319788027849E-3</v>
      </c>
      <c r="W41" s="8">
        <v>2.49990530594789E-3</v>
      </c>
      <c r="X41" s="8">
        <v>1.1434637406251107E-3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7.9857827271493509</v>
      </c>
      <c r="D43" s="8">
        <v>8.5076294795912411</v>
      </c>
      <c r="E43" s="8">
        <v>9.5847673730579288</v>
      </c>
      <c r="F43" s="8">
        <v>10.26328901867153</v>
      </c>
      <c r="G43" s="8">
        <v>10.698134254580667</v>
      </c>
      <c r="H43" s="8">
        <v>10.319100018633929</v>
      </c>
      <c r="I43" s="8">
        <v>10.999253361386273</v>
      </c>
      <c r="J43" s="8">
        <v>13.024528629332067</v>
      </c>
      <c r="K43" s="8">
        <v>12.771521085287727</v>
      </c>
      <c r="L43" s="8">
        <v>13.531272768892212</v>
      </c>
      <c r="M43" s="8">
        <v>13.505520737664501</v>
      </c>
      <c r="N43" s="8">
        <v>13.676843827005145</v>
      </c>
      <c r="O43" s="8">
        <v>14.288437669525548</v>
      </c>
      <c r="P43" s="8">
        <v>14.184492441076802</v>
      </c>
      <c r="Q43" s="8">
        <v>14.595342894823235</v>
      </c>
      <c r="R43" s="8">
        <v>14.866902761343677</v>
      </c>
      <c r="S43" s="8">
        <v>13.741027557213643</v>
      </c>
      <c r="T43" s="8">
        <v>12.758371887920587</v>
      </c>
      <c r="U43" s="8">
        <v>12.218871666831513</v>
      </c>
      <c r="V43" s="8">
        <v>10.785164292705829</v>
      </c>
      <c r="W43" s="8">
        <v>9.4967921789958236</v>
      </c>
      <c r="X43" s="8">
        <v>9.583494982999941</v>
      </c>
    </row>
    <row r="44" spans="1:24" ht="11.25" customHeight="1" x14ac:dyDescent="0.2">
      <c r="A44" s="28" t="s">
        <v>74</v>
      </c>
      <c r="B44" s="7" t="s">
        <v>75</v>
      </c>
      <c r="C44" s="8">
        <v>3.9851802445156261</v>
      </c>
      <c r="D44" s="8">
        <v>3.9423513100646868</v>
      </c>
      <c r="E44" s="8">
        <v>2.4687151790942381</v>
      </c>
      <c r="F44" s="8">
        <v>1.9917815649771502</v>
      </c>
      <c r="G44" s="8">
        <v>1.6427035516688828</v>
      </c>
      <c r="H44" s="8">
        <v>3.0897656499734287</v>
      </c>
      <c r="I44" s="8">
        <v>2.4700621533020422</v>
      </c>
      <c r="J44" s="8">
        <v>0.3333253430967541</v>
      </c>
      <c r="K44" s="8">
        <v>0.79669689932578236</v>
      </c>
      <c r="L44" s="8">
        <v>0.40925590075360829</v>
      </c>
      <c r="M44" s="8">
        <v>0.40847702570494604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4.7109128009966764E-2</v>
      </c>
      <c r="U44" s="8">
        <v>1.6421771691993228E-2</v>
      </c>
      <c r="V44" s="8">
        <v>1.4412033429399456E-2</v>
      </c>
      <c r="W44" s="8">
        <v>9.8425803480586254E-3</v>
      </c>
      <c r="X44" s="8">
        <v>5.9837028151626974E-3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3.9182791237701376E-4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0.62891555517133624</v>
      </c>
      <c r="D50" s="8">
        <v>0.5800525882920905</v>
      </c>
      <c r="E50" s="8">
        <v>1.4852167823676814</v>
      </c>
      <c r="F50" s="8">
        <v>1.5241390143193914</v>
      </c>
      <c r="G50" s="8">
        <v>1.1821400025514679</v>
      </c>
      <c r="H50" s="8">
        <v>0.51164876763214462</v>
      </c>
      <c r="I50" s="8">
        <v>0.49496953611997058</v>
      </c>
      <c r="J50" s="8">
        <v>0.30069404978286807</v>
      </c>
      <c r="K50" s="8">
        <v>0.35215992380621253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3.1831898013598176E-2</v>
      </c>
      <c r="U50" s="8">
        <v>3.4390205104750562E-2</v>
      </c>
      <c r="V50" s="8">
        <v>2.5431573908047501E-2</v>
      </c>
      <c r="W50" s="8">
        <v>5.0287302139193323E-2</v>
      </c>
      <c r="X50" s="8">
        <v>3.5684250189684102E-2</v>
      </c>
    </row>
    <row r="51" spans="1:24" ht="11.25" customHeight="1" x14ac:dyDescent="0.2">
      <c r="A51" s="25" t="s">
        <v>88</v>
      </c>
      <c r="B51" s="26" t="s">
        <v>89</v>
      </c>
      <c r="C51" s="27">
        <v>8.8668851198547891</v>
      </c>
      <c r="D51" s="27">
        <v>9.3119586890432497</v>
      </c>
      <c r="E51" s="27">
        <v>11.020649473135141</v>
      </c>
      <c r="F51" s="27">
        <v>11.643097397696724</v>
      </c>
      <c r="G51" s="27">
        <v>12.486424893890588</v>
      </c>
      <c r="H51" s="27">
        <v>14.037963263994031</v>
      </c>
      <c r="I51" s="27">
        <v>14.721217764810275</v>
      </c>
      <c r="J51" s="27">
        <v>15.770964183145704</v>
      </c>
      <c r="K51" s="27">
        <v>18.450598781243244</v>
      </c>
      <c r="L51" s="27">
        <v>19.757221769861015</v>
      </c>
      <c r="M51" s="27">
        <v>19.93567750953882</v>
      </c>
      <c r="N51" s="27">
        <v>20.523567892119296</v>
      </c>
      <c r="O51" s="27">
        <v>20.789007928157396</v>
      </c>
      <c r="P51" s="27">
        <v>21.018483387043851</v>
      </c>
      <c r="Q51" s="27">
        <v>21.078126845665725</v>
      </c>
      <c r="R51" s="27">
        <v>21.440225479732401</v>
      </c>
      <c r="S51" s="27">
        <v>21.707214497482347</v>
      </c>
      <c r="T51" s="27">
        <v>21.982940195441223</v>
      </c>
      <c r="U51" s="27">
        <v>21.318010141717792</v>
      </c>
      <c r="V51" s="27">
        <v>21.345565124811852</v>
      </c>
      <c r="W51" s="27">
        <v>21.478569866531231</v>
      </c>
      <c r="X51" s="27">
        <v>21.77486499934637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36.769582079999985</v>
      </c>
      <c r="D61" s="49">
        <f t="shared" si="23"/>
        <v>32.841850213230764</v>
      </c>
      <c r="E61" s="49">
        <f t="shared" si="23"/>
        <v>33.216627574210591</v>
      </c>
      <c r="F61" s="49">
        <f t="shared" si="23"/>
        <v>33.713747845195805</v>
      </c>
      <c r="G61" s="49">
        <f t="shared" si="23"/>
        <v>36.863250532988083</v>
      </c>
      <c r="H61" s="49">
        <f t="shared" si="23"/>
        <v>38.823809467400643</v>
      </c>
      <c r="I61" s="49">
        <f t="shared" si="23"/>
        <v>39.575961887456245</v>
      </c>
      <c r="J61" s="49">
        <f t="shared" si="23"/>
        <v>39.981832277243186</v>
      </c>
      <c r="K61" s="49">
        <f t="shared" si="23"/>
        <v>39.102661006923967</v>
      </c>
      <c r="L61" s="49">
        <f t="shared" si="23"/>
        <v>39.505823601226069</v>
      </c>
      <c r="M61" s="49">
        <f t="shared" si="23"/>
        <v>40.18048454630577</v>
      </c>
      <c r="N61" s="49">
        <f t="shared" si="23"/>
        <v>41.413068000475164</v>
      </c>
      <c r="O61" s="49">
        <f t="shared" si="23"/>
        <v>41.423150514326792</v>
      </c>
      <c r="P61" s="49">
        <f t="shared" si="23"/>
        <v>42.23562964236072</v>
      </c>
      <c r="Q61" s="49">
        <f t="shared" si="23"/>
        <v>42.281346489551744</v>
      </c>
      <c r="R61" s="49">
        <f t="shared" si="23"/>
        <v>43.008979573163899</v>
      </c>
      <c r="S61" s="49">
        <f t="shared" si="23"/>
        <v>40.498948184217191</v>
      </c>
      <c r="T61" s="49">
        <f t="shared" si="23"/>
        <v>42.170497494723371</v>
      </c>
      <c r="U61" s="49">
        <f t="shared" si="23"/>
        <v>34.021491682181988</v>
      </c>
      <c r="V61" s="49">
        <f t="shared" si="23"/>
        <v>28.433444046433539</v>
      </c>
      <c r="W61" s="49">
        <f t="shared" si="23"/>
        <v>24.632755608197144</v>
      </c>
      <c r="X61" s="49">
        <f t="shared" si="23"/>
        <v>26.039883738660734</v>
      </c>
    </row>
    <row r="62" spans="1:24" ht="11.25" customHeight="1" x14ac:dyDescent="0.2">
      <c r="A62" s="50" t="s">
        <v>92</v>
      </c>
      <c r="B62" s="51" t="s">
        <v>93</v>
      </c>
      <c r="C62" s="52">
        <v>36.769582079999985</v>
      </c>
      <c r="D62" s="52">
        <v>32.841850213230764</v>
      </c>
      <c r="E62" s="52">
        <v>33.216627574210591</v>
      </c>
      <c r="F62" s="52">
        <v>33.42388894664537</v>
      </c>
      <c r="G62" s="52">
        <v>36.446040665203412</v>
      </c>
      <c r="H62" s="52">
        <v>38.559193412213261</v>
      </c>
      <c r="I62" s="52">
        <v>39.279977174989881</v>
      </c>
      <c r="J62" s="52">
        <v>39.709342152882513</v>
      </c>
      <c r="K62" s="52">
        <v>38.808809945909879</v>
      </c>
      <c r="L62" s="52">
        <v>39.102626543214058</v>
      </c>
      <c r="M62" s="52">
        <v>39.666298419547758</v>
      </c>
      <c r="N62" s="52">
        <v>40.89213549973239</v>
      </c>
      <c r="O62" s="52">
        <v>40.767166687010615</v>
      </c>
      <c r="P62" s="52">
        <v>41.452867843606029</v>
      </c>
      <c r="Q62" s="52">
        <v>41.519019155241487</v>
      </c>
      <c r="R62" s="52">
        <v>42.234391404483368</v>
      </c>
      <c r="S62" s="52">
        <v>39.86652733786012</v>
      </c>
      <c r="T62" s="52">
        <v>41.563110302673813</v>
      </c>
      <c r="U62" s="52">
        <v>33.383176052172651</v>
      </c>
      <c r="V62" s="52">
        <v>27.857625550595305</v>
      </c>
      <c r="W62" s="52">
        <v>24.066235290406389</v>
      </c>
      <c r="X62" s="52">
        <v>25.475785801483674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0.28985889855043567</v>
      </c>
      <c r="G64" s="52">
        <v>0.41720986778466801</v>
      </c>
      <c r="H64" s="52">
        <v>0.26461605518738357</v>
      </c>
      <c r="I64" s="52">
        <v>0.29598471246636743</v>
      </c>
      <c r="J64" s="52">
        <v>0.27249012436066927</v>
      </c>
      <c r="K64" s="52">
        <v>0.29385106101408687</v>
      </c>
      <c r="L64" s="52">
        <v>0.40319705801201522</v>
      </c>
      <c r="M64" s="52">
        <v>0.47721250138252563</v>
      </c>
      <c r="N64" s="52">
        <v>0.52093250074277486</v>
      </c>
      <c r="O64" s="52">
        <v>0.65598382731617522</v>
      </c>
      <c r="P64" s="52">
        <v>0.78276179875469321</v>
      </c>
      <c r="Q64" s="52">
        <v>0.76232733431025423</v>
      </c>
      <c r="R64" s="52">
        <v>0.7745881686805296</v>
      </c>
      <c r="S64" s="52">
        <v>0.63242084635706974</v>
      </c>
      <c r="T64" s="52">
        <v>0.60738719204955638</v>
      </c>
      <c r="U64" s="52">
        <v>0.63491454346320986</v>
      </c>
      <c r="V64" s="52">
        <v>0.57547074019360767</v>
      </c>
      <c r="W64" s="52">
        <v>0.56652031779075429</v>
      </c>
      <c r="X64" s="52">
        <v>0.56409793717705847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3.6973625375487797E-2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3.4010865461258448E-3</v>
      </c>
      <c r="V69" s="52">
        <v>3.4775564462588982E-4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13.413151597254084</v>
      </c>
      <c r="D2" s="21">
        <f t="shared" ref="D2:X2" si="0">SUM(D3,D17,D22,D25,D26,D51,D52)</f>
        <v>28.798233856258747</v>
      </c>
      <c r="E2" s="21">
        <f t="shared" si="0"/>
        <v>31.655235888731184</v>
      </c>
      <c r="F2" s="21">
        <f t="shared" si="0"/>
        <v>39.291822873237543</v>
      </c>
      <c r="G2" s="21">
        <f t="shared" si="0"/>
        <v>39.045589213984748</v>
      </c>
      <c r="H2" s="21">
        <f t="shared" si="0"/>
        <v>40.101441399434407</v>
      </c>
      <c r="I2" s="21">
        <f t="shared" si="0"/>
        <v>40.64470587608367</v>
      </c>
      <c r="J2" s="21">
        <f t="shared" si="0"/>
        <v>42.799338546458074</v>
      </c>
      <c r="K2" s="21">
        <f t="shared" si="0"/>
        <v>43.127211521883353</v>
      </c>
      <c r="L2" s="21">
        <f t="shared" si="0"/>
        <v>45.210657180098366</v>
      </c>
      <c r="M2" s="21">
        <f t="shared" si="0"/>
        <v>43.734992890837532</v>
      </c>
      <c r="N2" s="21">
        <f t="shared" si="0"/>
        <v>38.931112424319629</v>
      </c>
      <c r="O2" s="21">
        <f t="shared" si="0"/>
        <v>34.43204800432504</v>
      </c>
      <c r="P2" s="21">
        <f t="shared" si="0"/>
        <v>30.97022044136029</v>
      </c>
      <c r="Q2" s="21">
        <f t="shared" si="0"/>
        <v>34.452417961945642</v>
      </c>
      <c r="R2" s="21">
        <f t="shared" si="0"/>
        <v>33.722403134249234</v>
      </c>
      <c r="S2" s="21">
        <f t="shared" si="0"/>
        <v>44.226736648518752</v>
      </c>
      <c r="T2" s="21">
        <f t="shared" si="0"/>
        <v>54.227326953718247</v>
      </c>
      <c r="U2" s="21">
        <f t="shared" si="0"/>
        <v>54.118965815972032</v>
      </c>
      <c r="V2" s="21">
        <f t="shared" si="0"/>
        <v>53.232310183552549</v>
      </c>
      <c r="W2" s="21">
        <f t="shared" si="0"/>
        <v>55.309856574688482</v>
      </c>
      <c r="X2" s="21">
        <f t="shared" si="0"/>
        <v>56.439193416998179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5.747148000000001</v>
      </c>
      <c r="E26" s="27">
        <f t="shared" si="11"/>
        <v>2.8735739999999987</v>
      </c>
      <c r="F26" s="27">
        <f t="shared" si="11"/>
        <v>11.494296</v>
      </c>
      <c r="G26" s="27">
        <f t="shared" si="11"/>
        <v>8.6207219999999989</v>
      </c>
      <c r="H26" s="27">
        <f t="shared" si="11"/>
        <v>8.6207220000000042</v>
      </c>
      <c r="I26" s="27">
        <f t="shared" si="11"/>
        <v>8.6207220000000078</v>
      </c>
      <c r="J26" s="27">
        <f t="shared" si="11"/>
        <v>8.6207220000000007</v>
      </c>
      <c r="K26" s="27">
        <f t="shared" si="11"/>
        <v>5.7471480000000028</v>
      </c>
      <c r="L26" s="27">
        <f t="shared" si="11"/>
        <v>5.7471480000000028</v>
      </c>
      <c r="M26" s="27">
        <f t="shared" si="11"/>
        <v>5.7471480000000001</v>
      </c>
      <c r="N26" s="27">
        <f t="shared" si="11"/>
        <v>2.8735739999999983</v>
      </c>
      <c r="O26" s="27">
        <f t="shared" si="11"/>
        <v>5.7471480000000001</v>
      </c>
      <c r="P26" s="27">
        <f t="shared" si="11"/>
        <v>5.7471479999999993</v>
      </c>
      <c r="Q26" s="27">
        <f t="shared" si="11"/>
        <v>8.6207220000000007</v>
      </c>
      <c r="R26" s="27">
        <f t="shared" si="11"/>
        <v>8.6207219999999971</v>
      </c>
      <c r="S26" s="27">
        <f t="shared" si="11"/>
        <v>14.367869999999995</v>
      </c>
      <c r="T26" s="27">
        <f t="shared" si="11"/>
        <v>20.876458319999994</v>
      </c>
      <c r="U26" s="27">
        <f t="shared" si="11"/>
        <v>17.586272880000021</v>
      </c>
      <c r="V26" s="27">
        <f t="shared" si="11"/>
        <v>13.620740759999997</v>
      </c>
      <c r="W26" s="27">
        <f t="shared" si="11"/>
        <v>13.540326120000003</v>
      </c>
      <c r="X26" s="27">
        <f t="shared" si="11"/>
        <v>14.347652760000001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5.747148000000001</v>
      </c>
      <c r="E33" s="19">
        <f t="shared" si="13"/>
        <v>2.8735739999999987</v>
      </c>
      <c r="F33" s="19">
        <f t="shared" si="13"/>
        <v>11.494296</v>
      </c>
      <c r="G33" s="19">
        <f t="shared" si="13"/>
        <v>8.6207219999999989</v>
      </c>
      <c r="H33" s="19">
        <f t="shared" si="13"/>
        <v>8.6207220000000042</v>
      </c>
      <c r="I33" s="19">
        <f t="shared" si="13"/>
        <v>8.6207220000000078</v>
      </c>
      <c r="J33" s="19">
        <f t="shared" si="13"/>
        <v>8.6207220000000007</v>
      </c>
      <c r="K33" s="19">
        <f t="shared" si="13"/>
        <v>5.7471480000000028</v>
      </c>
      <c r="L33" s="19">
        <f t="shared" si="13"/>
        <v>5.7471480000000028</v>
      </c>
      <c r="M33" s="19">
        <f t="shared" si="13"/>
        <v>5.7471480000000001</v>
      </c>
      <c r="N33" s="19">
        <f t="shared" si="13"/>
        <v>2.8735739999999983</v>
      </c>
      <c r="O33" s="19">
        <f t="shared" si="13"/>
        <v>5.7471480000000001</v>
      </c>
      <c r="P33" s="19">
        <f t="shared" si="13"/>
        <v>5.7471479999999993</v>
      </c>
      <c r="Q33" s="19">
        <f t="shared" si="13"/>
        <v>8.6207220000000007</v>
      </c>
      <c r="R33" s="19">
        <f t="shared" si="13"/>
        <v>8.6207219999999971</v>
      </c>
      <c r="S33" s="19">
        <f t="shared" si="13"/>
        <v>14.367869999999995</v>
      </c>
      <c r="T33" s="19">
        <f t="shared" si="13"/>
        <v>20.876458319999994</v>
      </c>
      <c r="U33" s="19">
        <f t="shared" si="13"/>
        <v>17.586272880000021</v>
      </c>
      <c r="V33" s="19">
        <f t="shared" si="13"/>
        <v>13.620740759999997</v>
      </c>
      <c r="W33" s="19">
        <f t="shared" si="13"/>
        <v>13.540326120000003</v>
      </c>
      <c r="X33" s="19">
        <f t="shared" si="13"/>
        <v>14.347652760000001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5.747148000000001</v>
      </c>
      <c r="E36" s="8">
        <v>2.8735739999999987</v>
      </c>
      <c r="F36" s="8">
        <v>11.494296</v>
      </c>
      <c r="G36" s="8">
        <v>8.6207219999999989</v>
      </c>
      <c r="H36" s="8">
        <v>8.6207220000000042</v>
      </c>
      <c r="I36" s="8">
        <v>8.6207220000000078</v>
      </c>
      <c r="J36" s="8">
        <v>8.6207220000000007</v>
      </c>
      <c r="K36" s="8">
        <v>5.7471480000000028</v>
      </c>
      <c r="L36" s="8">
        <v>5.7471480000000028</v>
      </c>
      <c r="M36" s="8">
        <v>5.7471480000000001</v>
      </c>
      <c r="N36" s="8">
        <v>2.8735739999999983</v>
      </c>
      <c r="O36" s="8">
        <v>5.7471480000000001</v>
      </c>
      <c r="P36" s="8">
        <v>5.7471479999999993</v>
      </c>
      <c r="Q36" s="8">
        <v>8.6207220000000007</v>
      </c>
      <c r="R36" s="8">
        <v>8.6207219999999971</v>
      </c>
      <c r="S36" s="8">
        <v>14.367869999999995</v>
      </c>
      <c r="T36" s="8">
        <v>20.876458319999994</v>
      </c>
      <c r="U36" s="8">
        <v>17.586272880000021</v>
      </c>
      <c r="V36" s="8">
        <v>13.620740759999997</v>
      </c>
      <c r="W36" s="8">
        <v>13.540326120000003</v>
      </c>
      <c r="X36" s="8">
        <v>14.347652760000001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13.413151597254084</v>
      </c>
      <c r="D51" s="27">
        <v>23.051085856258748</v>
      </c>
      <c r="E51" s="27">
        <v>28.781661888731186</v>
      </c>
      <c r="F51" s="27">
        <v>27.79752687323754</v>
      </c>
      <c r="G51" s="27">
        <v>30.424867213984751</v>
      </c>
      <c r="H51" s="27">
        <v>31.480719399434406</v>
      </c>
      <c r="I51" s="27">
        <v>32.023983876083662</v>
      </c>
      <c r="J51" s="27">
        <v>34.178616546458073</v>
      </c>
      <c r="K51" s="27">
        <v>37.380063521883351</v>
      </c>
      <c r="L51" s="27">
        <v>39.463509180098363</v>
      </c>
      <c r="M51" s="27">
        <v>37.987844890837529</v>
      </c>
      <c r="N51" s="27">
        <v>36.057538424319631</v>
      </c>
      <c r="O51" s="27">
        <v>28.684900004325037</v>
      </c>
      <c r="P51" s="27">
        <v>25.223072441360291</v>
      </c>
      <c r="Q51" s="27">
        <v>25.831695961945641</v>
      </c>
      <c r="R51" s="27">
        <v>25.10168113424924</v>
      </c>
      <c r="S51" s="27">
        <v>29.858866648518759</v>
      </c>
      <c r="T51" s="27">
        <v>33.350868633718257</v>
      </c>
      <c r="U51" s="27">
        <v>36.532692935972008</v>
      </c>
      <c r="V51" s="27">
        <v>39.611569423552552</v>
      </c>
      <c r="W51" s="27">
        <v>41.769530454688478</v>
      </c>
      <c r="X51" s="27">
        <v>42.091540656998177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0.69202895472614556</v>
      </c>
      <c r="G61" s="49">
        <f t="shared" si="15"/>
        <v>1.0165884098596882</v>
      </c>
      <c r="H61" s="49">
        <f t="shared" si="15"/>
        <v>0.59341256457805847</v>
      </c>
      <c r="I61" s="49">
        <f t="shared" si="15"/>
        <v>0.64387401986865234</v>
      </c>
      <c r="J61" s="49">
        <f t="shared" si="15"/>
        <v>0.59053684765659864</v>
      </c>
      <c r="K61" s="49">
        <f t="shared" si="15"/>
        <v>0.5953287184286844</v>
      </c>
      <c r="L61" s="49">
        <f t="shared" si="15"/>
        <v>0.80535466907186248</v>
      </c>
      <c r="M61" s="49">
        <f t="shared" si="15"/>
        <v>0.90933826923183114</v>
      </c>
      <c r="N61" s="49">
        <f t="shared" si="15"/>
        <v>0.91521823889218046</v>
      </c>
      <c r="O61" s="49">
        <f t="shared" si="15"/>
        <v>0.9051336435122862</v>
      </c>
      <c r="P61" s="49">
        <f t="shared" si="15"/>
        <v>0.93934739204301643</v>
      </c>
      <c r="Q61" s="49">
        <f t="shared" si="15"/>
        <v>0.93424847793969279</v>
      </c>
      <c r="R61" s="49">
        <f t="shared" si="15"/>
        <v>0.90686850466944802</v>
      </c>
      <c r="S61" s="49">
        <f t="shared" si="15"/>
        <v>0.86991215382836196</v>
      </c>
      <c r="T61" s="49">
        <f t="shared" si="15"/>
        <v>0.92148230726882396</v>
      </c>
      <c r="U61" s="49">
        <f t="shared" si="15"/>
        <v>1.0880536177029534</v>
      </c>
      <c r="V61" s="49">
        <f t="shared" si="15"/>
        <v>1.0679173422260559</v>
      </c>
      <c r="W61" s="49">
        <f t="shared" si="15"/>
        <v>1.1017161670542035</v>
      </c>
      <c r="X61" s="49">
        <f t="shared" si="15"/>
        <v>1.0904201361491652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0.69202895472614556</v>
      </c>
      <c r="G64" s="52">
        <v>1.0165884098596882</v>
      </c>
      <c r="H64" s="52">
        <v>0.59341256457805847</v>
      </c>
      <c r="I64" s="52">
        <v>0.64387401986865234</v>
      </c>
      <c r="J64" s="52">
        <v>0.59053684765659864</v>
      </c>
      <c r="K64" s="52">
        <v>0.5953287184286844</v>
      </c>
      <c r="L64" s="52">
        <v>0.80535466907186248</v>
      </c>
      <c r="M64" s="52">
        <v>0.90933826923183114</v>
      </c>
      <c r="N64" s="52">
        <v>0.91521823889218046</v>
      </c>
      <c r="O64" s="52">
        <v>0.9051336435122862</v>
      </c>
      <c r="P64" s="52">
        <v>0.93934739204301643</v>
      </c>
      <c r="Q64" s="52">
        <v>0.93424847793969279</v>
      </c>
      <c r="R64" s="52">
        <v>0.90686850466944802</v>
      </c>
      <c r="S64" s="52">
        <v>0.86991215382836196</v>
      </c>
      <c r="T64" s="52">
        <v>0.92148230726882396</v>
      </c>
      <c r="U64" s="52">
        <v>1.0880536177029534</v>
      </c>
      <c r="V64" s="52">
        <v>1.0679173422260559</v>
      </c>
      <c r="W64" s="52">
        <v>1.1017161670542035</v>
      </c>
      <c r="X64" s="52">
        <v>1.0904201361491652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290.47749595011976</v>
      </c>
      <c r="D2" s="21">
        <f t="shared" ref="D2:X2" si="0">SUM(D3,D17,D22,D25,D26,D51,D52)</f>
        <v>384.52982951999991</v>
      </c>
      <c r="E2" s="21">
        <f t="shared" si="0"/>
        <v>356.58905952000003</v>
      </c>
      <c r="F2" s="21">
        <f t="shared" si="0"/>
        <v>370.17449424</v>
      </c>
      <c r="G2" s="21">
        <f t="shared" si="0"/>
        <v>389.4068282400001</v>
      </c>
      <c r="H2" s="21">
        <f t="shared" si="0"/>
        <v>426.36274019999996</v>
      </c>
      <c r="I2" s="21">
        <f t="shared" si="0"/>
        <v>424.54029594974838</v>
      </c>
      <c r="J2" s="21">
        <f t="shared" si="0"/>
        <v>427.68809994974822</v>
      </c>
      <c r="K2" s="21">
        <f t="shared" si="0"/>
        <v>430.77234594974823</v>
      </c>
      <c r="L2" s="21">
        <f t="shared" si="0"/>
        <v>456.68788842974828</v>
      </c>
      <c r="M2" s="21">
        <f t="shared" si="0"/>
        <v>547.61488606377816</v>
      </c>
      <c r="N2" s="21">
        <f t="shared" si="0"/>
        <v>497.45673620307684</v>
      </c>
      <c r="O2" s="21">
        <f t="shared" si="0"/>
        <v>459.65622630974815</v>
      </c>
      <c r="P2" s="21">
        <f t="shared" si="0"/>
        <v>444.47311869908719</v>
      </c>
      <c r="Q2" s="21">
        <f t="shared" si="0"/>
        <v>449.57896441692935</v>
      </c>
      <c r="R2" s="21">
        <f t="shared" si="0"/>
        <v>421.69424930688797</v>
      </c>
      <c r="S2" s="21">
        <f t="shared" si="0"/>
        <v>447.04245098738568</v>
      </c>
      <c r="T2" s="21">
        <f t="shared" si="0"/>
        <v>459.62009848381751</v>
      </c>
      <c r="U2" s="21">
        <f t="shared" si="0"/>
        <v>466.79733526655627</v>
      </c>
      <c r="V2" s="21">
        <f t="shared" si="0"/>
        <v>435.37520001112046</v>
      </c>
      <c r="W2" s="21">
        <f t="shared" si="0"/>
        <v>420.0242096375103</v>
      </c>
      <c r="X2" s="21">
        <f t="shared" si="0"/>
        <v>432.20637381261406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46.958999999999989</v>
      </c>
      <c r="D3" s="24">
        <f t="shared" si="1"/>
        <v>122.61512999999997</v>
      </c>
      <c r="E3" s="24">
        <f t="shared" si="1"/>
        <v>78.265110000000021</v>
      </c>
      <c r="F3" s="24">
        <f t="shared" si="1"/>
        <v>74.052000000000021</v>
      </c>
      <c r="G3" s="24">
        <f t="shared" si="1"/>
        <v>74.052000000000049</v>
      </c>
      <c r="H3" s="24">
        <f t="shared" si="1"/>
        <v>88.862400000000008</v>
      </c>
      <c r="I3" s="24">
        <f t="shared" si="1"/>
        <v>76.520287029748332</v>
      </c>
      <c r="J3" s="24">
        <f t="shared" si="1"/>
        <v>76.520287029748317</v>
      </c>
      <c r="K3" s="24">
        <f t="shared" si="1"/>
        <v>76.520287029748346</v>
      </c>
      <c r="L3" s="24">
        <f t="shared" si="1"/>
        <v>76.520287029748332</v>
      </c>
      <c r="M3" s="24">
        <f t="shared" si="1"/>
        <v>98.735887029748369</v>
      </c>
      <c r="N3" s="24">
        <f t="shared" si="1"/>
        <v>88.862400000000051</v>
      </c>
      <c r="O3" s="24">
        <f t="shared" si="1"/>
        <v>54.304687029748287</v>
      </c>
      <c r="P3" s="24">
        <f t="shared" si="1"/>
        <v>51.138199419087158</v>
      </c>
      <c r="Q3" s="24">
        <f t="shared" si="1"/>
        <v>51.355227136929436</v>
      </c>
      <c r="R3" s="24">
        <f t="shared" si="1"/>
        <v>48.509520746887986</v>
      </c>
      <c r="S3" s="24">
        <f t="shared" si="1"/>
        <v>48.124157427385867</v>
      </c>
      <c r="T3" s="24">
        <f t="shared" si="1"/>
        <v>39.598167883817439</v>
      </c>
      <c r="U3" s="24">
        <f t="shared" si="1"/>
        <v>26.665889626556041</v>
      </c>
      <c r="V3" s="24">
        <f t="shared" si="1"/>
        <v>18.83063253112033</v>
      </c>
      <c r="W3" s="24">
        <f t="shared" si="1"/>
        <v>5.2796165975103753</v>
      </c>
      <c r="X3" s="24">
        <f t="shared" si="1"/>
        <v>5.1015425726141075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46.958999999999989</v>
      </c>
      <c r="D4" s="19">
        <f t="shared" si="2"/>
        <v>122.61512999999997</v>
      </c>
      <c r="E4" s="19">
        <f t="shared" si="2"/>
        <v>78.265110000000021</v>
      </c>
      <c r="F4" s="19">
        <f t="shared" si="2"/>
        <v>74.052000000000021</v>
      </c>
      <c r="G4" s="19">
        <f t="shared" si="2"/>
        <v>74.052000000000049</v>
      </c>
      <c r="H4" s="19">
        <f t="shared" si="2"/>
        <v>88.862400000000008</v>
      </c>
      <c r="I4" s="19">
        <f t="shared" si="2"/>
        <v>76.520287029748332</v>
      </c>
      <c r="J4" s="19">
        <f t="shared" si="2"/>
        <v>76.520287029748317</v>
      </c>
      <c r="K4" s="19">
        <f t="shared" si="2"/>
        <v>76.520287029748346</v>
      </c>
      <c r="L4" s="19">
        <f t="shared" si="2"/>
        <v>76.520287029748332</v>
      </c>
      <c r="M4" s="19">
        <f t="shared" si="2"/>
        <v>98.735887029748369</v>
      </c>
      <c r="N4" s="19">
        <f t="shared" si="2"/>
        <v>88.862400000000051</v>
      </c>
      <c r="O4" s="19">
        <f t="shared" si="2"/>
        <v>54.304687029748287</v>
      </c>
      <c r="P4" s="19">
        <f t="shared" si="2"/>
        <v>51.138199419087158</v>
      </c>
      <c r="Q4" s="19">
        <f t="shared" si="2"/>
        <v>51.355227136929436</v>
      </c>
      <c r="R4" s="19">
        <f t="shared" si="2"/>
        <v>48.509520746887986</v>
      </c>
      <c r="S4" s="19">
        <f t="shared" si="2"/>
        <v>48.124157427385867</v>
      </c>
      <c r="T4" s="19">
        <f t="shared" si="2"/>
        <v>39.598167883817439</v>
      </c>
      <c r="U4" s="19">
        <f t="shared" si="2"/>
        <v>26.665889626556041</v>
      </c>
      <c r="V4" s="19">
        <f t="shared" si="2"/>
        <v>18.83063253112033</v>
      </c>
      <c r="W4" s="19">
        <f t="shared" si="2"/>
        <v>5.2796165975103753</v>
      </c>
      <c r="X4" s="19">
        <f t="shared" si="2"/>
        <v>5.1015425726141075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46.958999999999989</v>
      </c>
      <c r="D7" s="8">
        <f>FC_OTH_HH_SH_E!D7+FC_OTH_HH_SC_E!D7+FC_OTH_HH_WH_E!D7+FC_OTH_HH_CO_E!D7</f>
        <v>122.61512999999997</v>
      </c>
      <c r="E7" s="8">
        <f>FC_OTH_HH_SH_E!E7+FC_OTH_HH_SC_E!E7+FC_OTH_HH_WH_E!E7+FC_OTH_HH_CO_E!E7</f>
        <v>78.265110000000021</v>
      </c>
      <c r="F7" s="8">
        <f>FC_OTH_HH_SH_E!F7+FC_OTH_HH_SC_E!F7+FC_OTH_HH_WH_E!F7+FC_OTH_HH_CO_E!F7</f>
        <v>74.052000000000021</v>
      </c>
      <c r="G7" s="8">
        <f>FC_OTH_HH_SH_E!G7+FC_OTH_HH_SC_E!G7+FC_OTH_HH_WH_E!G7+FC_OTH_HH_CO_E!G7</f>
        <v>74.052000000000049</v>
      </c>
      <c r="H7" s="8">
        <f>FC_OTH_HH_SH_E!H7+FC_OTH_HH_SC_E!H7+FC_OTH_HH_WH_E!H7+FC_OTH_HH_CO_E!H7</f>
        <v>88.862400000000008</v>
      </c>
      <c r="I7" s="8">
        <f>FC_OTH_HH_SH_E!I7+FC_OTH_HH_SC_E!I7+FC_OTH_HH_WH_E!I7+FC_OTH_HH_CO_E!I7</f>
        <v>76.520287029748332</v>
      </c>
      <c r="J7" s="8">
        <f>FC_OTH_HH_SH_E!J7+FC_OTH_HH_SC_E!J7+FC_OTH_HH_WH_E!J7+FC_OTH_HH_CO_E!J7</f>
        <v>76.520287029748317</v>
      </c>
      <c r="K7" s="8">
        <f>FC_OTH_HH_SH_E!K7+FC_OTH_HH_SC_E!K7+FC_OTH_HH_WH_E!K7+FC_OTH_HH_CO_E!K7</f>
        <v>76.520287029748346</v>
      </c>
      <c r="L7" s="8">
        <f>FC_OTH_HH_SH_E!L7+FC_OTH_HH_SC_E!L7+FC_OTH_HH_WH_E!L7+FC_OTH_HH_CO_E!L7</f>
        <v>76.520287029748332</v>
      </c>
      <c r="M7" s="8">
        <f>FC_OTH_HH_SH_E!M7+FC_OTH_HH_SC_E!M7+FC_OTH_HH_WH_E!M7+FC_OTH_HH_CO_E!M7</f>
        <v>98.735887029748369</v>
      </c>
      <c r="N7" s="8">
        <f>FC_OTH_HH_SH_E!N7+FC_OTH_HH_SC_E!N7+FC_OTH_HH_WH_E!N7+FC_OTH_HH_CO_E!N7</f>
        <v>88.862400000000051</v>
      </c>
      <c r="O7" s="8">
        <f>FC_OTH_HH_SH_E!O7+FC_OTH_HH_SC_E!O7+FC_OTH_HH_WH_E!O7+FC_OTH_HH_CO_E!O7</f>
        <v>54.304687029748287</v>
      </c>
      <c r="P7" s="8">
        <f>FC_OTH_HH_SH_E!P7+FC_OTH_HH_SC_E!P7+FC_OTH_HH_WH_E!P7+FC_OTH_HH_CO_E!P7</f>
        <v>51.138199419087158</v>
      </c>
      <c r="Q7" s="8">
        <f>FC_OTH_HH_SH_E!Q7+FC_OTH_HH_SC_E!Q7+FC_OTH_HH_WH_E!Q7+FC_OTH_HH_CO_E!Q7</f>
        <v>51.355227136929436</v>
      </c>
      <c r="R7" s="8">
        <f>FC_OTH_HH_SH_E!R7+FC_OTH_HH_SC_E!R7+FC_OTH_HH_WH_E!R7+FC_OTH_HH_CO_E!R7</f>
        <v>48.509520746887986</v>
      </c>
      <c r="S7" s="8">
        <f>FC_OTH_HH_SH_E!S7+FC_OTH_HH_SC_E!S7+FC_OTH_HH_WH_E!S7+FC_OTH_HH_CO_E!S7</f>
        <v>48.124157427385867</v>
      </c>
      <c r="T7" s="8">
        <f>FC_OTH_HH_SH_E!T7+FC_OTH_HH_SC_E!T7+FC_OTH_HH_WH_E!T7+FC_OTH_HH_CO_E!T7</f>
        <v>39.598167883817439</v>
      </c>
      <c r="U7" s="8">
        <f>FC_OTH_HH_SH_E!U7+FC_OTH_HH_SC_E!U7+FC_OTH_HH_WH_E!U7+FC_OTH_HH_CO_E!U7</f>
        <v>26.665889626556041</v>
      </c>
      <c r="V7" s="8">
        <f>FC_OTH_HH_SH_E!V7+FC_OTH_HH_SC_E!V7+FC_OTH_HH_WH_E!V7+FC_OTH_HH_CO_E!V7</f>
        <v>18.83063253112033</v>
      </c>
      <c r="W7" s="8">
        <f>FC_OTH_HH_SH_E!W7+FC_OTH_HH_SC_E!W7+FC_OTH_HH_WH_E!W7+FC_OTH_HH_CO_E!W7</f>
        <v>5.2796165975103753</v>
      </c>
      <c r="X7" s="8">
        <f>FC_OTH_HH_SH_E!X7+FC_OTH_HH_SC_E!X7+FC_OTH_HH_WH_E!X7+FC_OTH_HH_CO_E!X7</f>
        <v>5.1015425726141075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1.0649907101197873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2.1256597540298512</v>
      </c>
      <c r="N22" s="27">
        <f t="shared" si="6"/>
        <v>3.1923069230769245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1.0649907101197873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2.1256597540298512</v>
      </c>
      <c r="N23" s="8">
        <f>FC_OTH_HH_SH_E!N23+FC_OTH_HH_SC_E!N23+FC_OTH_HH_WH_E!N23+FC_OTH_HH_CO_E!N23</f>
        <v>3.1923069230769245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93.306045240000017</v>
      </c>
      <c r="D26" s="27">
        <f t="shared" si="7"/>
        <v>93.581039520000004</v>
      </c>
      <c r="E26" s="27">
        <f t="shared" si="7"/>
        <v>93.581039520000004</v>
      </c>
      <c r="F26" s="27">
        <f t="shared" si="7"/>
        <v>90.426234240000014</v>
      </c>
      <c r="G26" s="27">
        <f t="shared" si="7"/>
        <v>93.299808240000019</v>
      </c>
      <c r="H26" s="27">
        <f t="shared" si="7"/>
        <v>102.26743020000001</v>
      </c>
      <c r="I26" s="27">
        <f t="shared" si="7"/>
        <v>105.31457892000003</v>
      </c>
      <c r="J26" s="27">
        <f t="shared" si="7"/>
        <v>93.820282920000011</v>
      </c>
      <c r="K26" s="27">
        <f t="shared" si="7"/>
        <v>90.946708919999992</v>
      </c>
      <c r="L26" s="27">
        <f t="shared" si="7"/>
        <v>138.72442140000001</v>
      </c>
      <c r="M26" s="27">
        <f t="shared" si="7"/>
        <v>154.46672927999998</v>
      </c>
      <c r="N26" s="27">
        <f t="shared" si="7"/>
        <v>154.46672927999998</v>
      </c>
      <c r="O26" s="27">
        <f t="shared" si="7"/>
        <v>154.46672928000004</v>
      </c>
      <c r="P26" s="27">
        <f t="shared" si="7"/>
        <v>154.46672928000001</v>
      </c>
      <c r="Q26" s="27">
        <f t="shared" si="7"/>
        <v>160.21387728000002</v>
      </c>
      <c r="R26" s="27">
        <f t="shared" si="7"/>
        <v>142.79885855999999</v>
      </c>
      <c r="S26" s="27">
        <f t="shared" si="7"/>
        <v>149.09599512</v>
      </c>
      <c r="T26" s="27">
        <f t="shared" si="7"/>
        <v>158.49201096000002</v>
      </c>
      <c r="U26" s="27">
        <f t="shared" si="7"/>
        <v>160.19630532000002</v>
      </c>
      <c r="V26" s="27">
        <f t="shared" si="7"/>
        <v>156.45704616</v>
      </c>
      <c r="W26" s="27">
        <f t="shared" si="7"/>
        <v>157.38454152000003</v>
      </c>
      <c r="X26" s="27">
        <f t="shared" si="7"/>
        <v>156.05047799999997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93.306045240000017</v>
      </c>
      <c r="D33" s="19">
        <f t="shared" si="9"/>
        <v>93.581039520000004</v>
      </c>
      <c r="E33" s="19">
        <f t="shared" si="9"/>
        <v>93.581039520000004</v>
      </c>
      <c r="F33" s="19">
        <f t="shared" si="9"/>
        <v>90.426234240000014</v>
      </c>
      <c r="G33" s="19">
        <f t="shared" si="9"/>
        <v>93.299808240000019</v>
      </c>
      <c r="H33" s="19">
        <f t="shared" si="9"/>
        <v>102.26743020000001</v>
      </c>
      <c r="I33" s="19">
        <f t="shared" si="9"/>
        <v>105.31457892000003</v>
      </c>
      <c r="J33" s="19">
        <f t="shared" si="9"/>
        <v>93.820282920000011</v>
      </c>
      <c r="K33" s="19">
        <f t="shared" si="9"/>
        <v>90.946708919999992</v>
      </c>
      <c r="L33" s="19">
        <f t="shared" si="9"/>
        <v>138.72442140000001</v>
      </c>
      <c r="M33" s="19">
        <f t="shared" si="9"/>
        <v>154.46672927999998</v>
      </c>
      <c r="N33" s="19">
        <f t="shared" si="9"/>
        <v>154.46672927999998</v>
      </c>
      <c r="O33" s="19">
        <f t="shared" si="9"/>
        <v>154.46672928000004</v>
      </c>
      <c r="P33" s="19">
        <f t="shared" si="9"/>
        <v>154.46672928000001</v>
      </c>
      <c r="Q33" s="19">
        <f t="shared" si="9"/>
        <v>160.21387728000002</v>
      </c>
      <c r="R33" s="19">
        <f t="shared" si="9"/>
        <v>142.79885855999999</v>
      </c>
      <c r="S33" s="19">
        <f t="shared" si="9"/>
        <v>149.09599512</v>
      </c>
      <c r="T33" s="19">
        <f t="shared" si="9"/>
        <v>158.49201096000002</v>
      </c>
      <c r="U33" s="19">
        <f t="shared" si="9"/>
        <v>160.19630532000002</v>
      </c>
      <c r="V33" s="19">
        <f t="shared" si="9"/>
        <v>156.45704616</v>
      </c>
      <c r="W33" s="19">
        <f t="shared" si="9"/>
        <v>157.38454152000003</v>
      </c>
      <c r="X33" s="19">
        <f t="shared" si="9"/>
        <v>156.05047799999997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74.712924000000015</v>
      </c>
      <c r="D36" s="8">
        <f>FC_OTH_HH_SH_E!D36+FC_OTH_HH_SC_E!D36+FC_OTH_HH_WH_E!D36+FC_OTH_HH_CO_E!D36</f>
        <v>71.83935000000001</v>
      </c>
      <c r="E36" s="8">
        <f>FC_OTH_HH_SH_E!E36+FC_OTH_HH_SC_E!E36+FC_OTH_HH_WH_E!E36+FC_OTH_HH_CO_E!E36</f>
        <v>71.83935000000001</v>
      </c>
      <c r="F36" s="8">
        <f>FC_OTH_HH_SH_E!F36+FC_OTH_HH_SC_E!F36+FC_OTH_HH_WH_E!F36+FC_OTH_HH_CO_E!F36</f>
        <v>71.83935000000001</v>
      </c>
      <c r="G36" s="8">
        <f>FC_OTH_HH_SH_E!G36+FC_OTH_HH_SC_E!G36+FC_OTH_HH_WH_E!G36+FC_OTH_HH_CO_E!G36</f>
        <v>74.712924000000015</v>
      </c>
      <c r="H36" s="8">
        <f>FC_OTH_HH_SH_E!H36+FC_OTH_HH_SC_E!H36+FC_OTH_HH_WH_E!H36+FC_OTH_HH_CO_E!H36</f>
        <v>77.58649800000002</v>
      </c>
      <c r="I36" s="8">
        <f>FC_OTH_HH_SH_E!I36+FC_OTH_HH_SC_E!I36+FC_OTH_HH_WH_E!I36+FC_OTH_HH_CO_E!I36</f>
        <v>77.586498000000034</v>
      </c>
      <c r="J36" s="8">
        <f>FC_OTH_HH_SH_E!J36+FC_OTH_HH_SC_E!J36+FC_OTH_HH_WH_E!J36+FC_OTH_HH_CO_E!J36</f>
        <v>66.092202000000015</v>
      </c>
      <c r="K36" s="8">
        <f>FC_OTH_HH_SH_E!K36+FC_OTH_HH_SC_E!K36+FC_OTH_HH_WH_E!K36+FC_OTH_HH_CO_E!K36</f>
        <v>63.218627999999995</v>
      </c>
      <c r="L36" s="8">
        <f>FC_OTH_HH_SH_E!L36+FC_OTH_HH_SC_E!L36+FC_OTH_HH_WH_E!L36+FC_OTH_HH_CO_E!L36</f>
        <v>57.471480000000007</v>
      </c>
      <c r="M36" s="8">
        <f>FC_OTH_HH_SH_E!M36+FC_OTH_HH_SC_E!M36+FC_OTH_HH_WH_E!M36+FC_OTH_HH_CO_E!M36</f>
        <v>57.471480000000007</v>
      </c>
      <c r="N36" s="8">
        <f>FC_OTH_HH_SH_E!N36+FC_OTH_HH_SC_E!N36+FC_OTH_HH_WH_E!N36+FC_OTH_HH_CO_E!N36</f>
        <v>57.471480000000007</v>
      </c>
      <c r="O36" s="8">
        <f>FC_OTH_HH_SH_E!O36+FC_OTH_HH_SC_E!O36+FC_OTH_HH_WH_E!O36+FC_OTH_HH_CO_E!O36</f>
        <v>57.471480000000007</v>
      </c>
      <c r="P36" s="8">
        <f>FC_OTH_HH_SH_E!P36+FC_OTH_HH_SC_E!P36+FC_OTH_HH_WH_E!P36+FC_OTH_HH_CO_E!P36</f>
        <v>57.471480000000007</v>
      </c>
      <c r="Q36" s="8">
        <f>FC_OTH_HH_SH_E!Q36+FC_OTH_HH_SC_E!Q36+FC_OTH_HH_WH_E!Q36+FC_OTH_HH_CO_E!Q36</f>
        <v>63.218628000000002</v>
      </c>
      <c r="R36" s="8">
        <f>FC_OTH_HH_SH_E!R36+FC_OTH_HH_SC_E!R36+FC_OTH_HH_WH_E!R36+FC_OTH_HH_CO_E!R36</f>
        <v>48.850758000000013</v>
      </c>
      <c r="S36" s="8">
        <f>FC_OTH_HH_SH_E!S36+FC_OTH_HH_SC_E!S36+FC_OTH_HH_WH_E!S36+FC_OTH_HH_CO_E!S36</f>
        <v>48.850758000000006</v>
      </c>
      <c r="T36" s="8">
        <f>FC_OTH_HH_SH_E!T36+FC_OTH_HH_SC_E!T36+FC_OTH_HH_WH_E!T36+FC_OTH_HH_CO_E!T36</f>
        <v>50.092187399999986</v>
      </c>
      <c r="U36" s="8">
        <f>FC_OTH_HH_SH_E!U36+FC_OTH_HH_SC_E!U36+FC_OTH_HH_WH_E!U36+FC_OTH_HH_CO_E!U36</f>
        <v>42.842148840000007</v>
      </c>
      <c r="V36" s="8">
        <f>FC_OTH_HH_SH_E!V36+FC_OTH_HH_SC_E!V36+FC_OTH_HH_WH_E!V36+FC_OTH_HH_CO_E!V36</f>
        <v>39.209860440000007</v>
      </c>
      <c r="W36" s="8">
        <f>FC_OTH_HH_SH_E!W36+FC_OTH_HH_SC_E!W36+FC_OTH_HH_WH_E!W36+FC_OTH_HH_CO_E!W36</f>
        <v>41.396729759999992</v>
      </c>
      <c r="X36" s="8">
        <f>FC_OTH_HH_SH_E!X36+FC_OTH_HH_SC_E!X36+FC_OTH_HH_WH_E!X36+FC_OTH_HH_CO_E!X36</f>
        <v>43.425495720000015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9.1476831600000015</v>
      </c>
      <c r="D37" s="8">
        <f>FC_OTH_HH_SH_E!D37+FC_OTH_HH_SC_E!D37+FC_OTH_HH_WH_E!D37+FC_OTH_HH_CO_E!D37</f>
        <v>9.1476831600000033</v>
      </c>
      <c r="E37" s="8">
        <f>FC_OTH_HH_SH_E!E37+FC_OTH_HH_SC_E!E37+FC_OTH_HH_WH_E!E37+FC_OTH_HH_CO_E!E37</f>
        <v>9.1476831600000015</v>
      </c>
      <c r="F37" s="8">
        <f>FC_OTH_HH_SH_E!F37+FC_OTH_HH_SC_E!F37+FC_OTH_HH_WH_E!F37+FC_OTH_HH_CO_E!F37</f>
        <v>9.1414461600000028</v>
      </c>
      <c r="G37" s="8">
        <f>FC_OTH_HH_SH_E!G37+FC_OTH_HH_SC_E!G37+FC_OTH_HH_WH_E!G37+FC_OTH_HH_CO_E!G37</f>
        <v>9.1414461599999992</v>
      </c>
      <c r="H37" s="8">
        <f>FC_OTH_HH_SH_E!H37+FC_OTH_HH_SC_E!H37+FC_OTH_HH_WH_E!H37+FC_OTH_HH_CO_E!H37</f>
        <v>15.235494119999997</v>
      </c>
      <c r="I37" s="8">
        <f>FC_OTH_HH_SH_E!I37+FC_OTH_HH_SC_E!I37+FC_OTH_HH_WH_E!I37+FC_OTH_HH_CO_E!I37</f>
        <v>18.282642839999998</v>
      </c>
      <c r="J37" s="8">
        <f>FC_OTH_HH_SH_E!J37+FC_OTH_HH_SC_E!J37+FC_OTH_HH_WH_E!J37+FC_OTH_HH_CO_E!J37</f>
        <v>18.282642839999994</v>
      </c>
      <c r="K37" s="8">
        <f>FC_OTH_HH_SH_E!K37+FC_OTH_HH_SC_E!K37+FC_OTH_HH_WH_E!K37+FC_OTH_HH_CO_E!K37</f>
        <v>18.282642840000001</v>
      </c>
      <c r="L37" s="8">
        <f>FC_OTH_HH_SH_E!L37+FC_OTH_HH_SC_E!L37+FC_OTH_HH_WH_E!L37+FC_OTH_HH_CO_E!L37</f>
        <v>18.282642839999998</v>
      </c>
      <c r="M37" s="8">
        <f>FC_OTH_HH_SH_E!M37+FC_OTH_HH_SC_E!M37+FC_OTH_HH_WH_E!M37+FC_OTH_HH_CO_E!M37</f>
        <v>18.282642839999994</v>
      </c>
      <c r="N37" s="8">
        <f>FC_OTH_HH_SH_E!N37+FC_OTH_HH_SC_E!N37+FC_OTH_HH_WH_E!N37+FC_OTH_HH_CO_E!N37</f>
        <v>18.282642839999998</v>
      </c>
      <c r="O37" s="8">
        <f>FC_OTH_HH_SH_E!O37+FC_OTH_HH_SC_E!O37+FC_OTH_HH_WH_E!O37+FC_OTH_HH_CO_E!O37</f>
        <v>18.282642840000005</v>
      </c>
      <c r="P37" s="8">
        <f>FC_OTH_HH_SH_E!P37+FC_OTH_HH_SC_E!P37+FC_OTH_HH_WH_E!P37+FC_OTH_HH_CO_E!P37</f>
        <v>18.282642839999998</v>
      </c>
      <c r="Q37" s="8">
        <f>FC_OTH_HH_SH_E!Q37+FC_OTH_HH_SC_E!Q37+FC_OTH_HH_WH_E!Q37+FC_OTH_HH_CO_E!Q37</f>
        <v>18.282642840000005</v>
      </c>
      <c r="R37" s="8">
        <f>FC_OTH_HH_SH_E!R37+FC_OTH_HH_SC_E!R37+FC_OTH_HH_WH_E!R37+FC_OTH_HH_CO_E!R37</f>
        <v>15.235494119999995</v>
      </c>
      <c r="S37" s="8">
        <f>FC_OTH_HH_SH_E!S37+FC_OTH_HH_SC_E!S37+FC_OTH_HH_WH_E!S37+FC_OTH_HH_CO_E!S37</f>
        <v>15.235494120000002</v>
      </c>
      <c r="T37" s="8">
        <f>FC_OTH_HH_SH_E!T37+FC_OTH_HH_SC_E!T37+FC_OTH_HH_WH_E!T37+FC_OTH_HH_CO_E!T37</f>
        <v>15.23549412</v>
      </c>
      <c r="U37" s="8">
        <f>FC_OTH_HH_SH_E!U37+FC_OTH_HH_SC_E!U37+FC_OTH_HH_WH_E!U37+FC_OTH_HH_CO_E!U37</f>
        <v>15.235494120000006</v>
      </c>
      <c r="V37" s="8">
        <f>FC_OTH_HH_SH_E!V37+FC_OTH_HH_SC_E!V37+FC_OTH_HH_WH_E!V37+FC_OTH_HH_CO_E!V37</f>
        <v>15.23549412</v>
      </c>
      <c r="W37" s="8">
        <f>FC_OTH_HH_SH_E!W37+FC_OTH_HH_SC_E!W37+FC_OTH_HH_WH_E!W37+FC_OTH_HH_CO_E!W37</f>
        <v>15.235494120000007</v>
      </c>
      <c r="X37" s="8">
        <f>FC_OTH_HH_SH_E!X37+FC_OTH_HH_SC_E!X37+FC_OTH_HH_WH_E!X37+FC_OTH_HH_CO_E!X37</f>
        <v>13.730381279999996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9.4454380799999988</v>
      </c>
      <c r="D43" s="8">
        <f>FC_OTH_HH_SH_E!D43+FC_OTH_HH_SC_E!D43+FC_OTH_HH_WH_E!D43+FC_OTH_HH_CO_E!D43</f>
        <v>12.594006359999998</v>
      </c>
      <c r="E43" s="8">
        <f>FC_OTH_HH_SH_E!E43+FC_OTH_HH_SC_E!E43+FC_OTH_HH_WH_E!E43+FC_OTH_HH_CO_E!E43</f>
        <v>12.594006359999996</v>
      </c>
      <c r="F43" s="8">
        <f>FC_OTH_HH_SH_E!F43+FC_OTH_HH_SC_E!F43+FC_OTH_HH_WH_E!F43+FC_OTH_HH_CO_E!F43</f>
        <v>9.4454380800000024</v>
      </c>
      <c r="G43" s="8">
        <f>FC_OTH_HH_SH_E!G43+FC_OTH_HH_SC_E!G43+FC_OTH_HH_WH_E!G43+FC_OTH_HH_CO_E!G43</f>
        <v>9.4454380799999971</v>
      </c>
      <c r="H43" s="8">
        <f>FC_OTH_HH_SH_E!H43+FC_OTH_HH_SC_E!H43+FC_OTH_HH_WH_E!H43+FC_OTH_HH_CO_E!H43</f>
        <v>9.4454380799999953</v>
      </c>
      <c r="I43" s="8">
        <f>FC_OTH_HH_SH_E!I43+FC_OTH_HH_SC_E!I43+FC_OTH_HH_WH_E!I43+FC_OTH_HH_CO_E!I43</f>
        <v>9.4454380799999971</v>
      </c>
      <c r="J43" s="8">
        <f>FC_OTH_HH_SH_E!J43+FC_OTH_HH_SC_E!J43+FC_OTH_HH_WH_E!J43+FC_OTH_HH_CO_E!J43</f>
        <v>9.4454380799999953</v>
      </c>
      <c r="K43" s="8">
        <f>FC_OTH_HH_SH_E!K43+FC_OTH_HH_SC_E!K43+FC_OTH_HH_WH_E!K43+FC_OTH_HH_CO_E!K43</f>
        <v>9.4454380799999971</v>
      </c>
      <c r="L43" s="8">
        <f>FC_OTH_HH_SH_E!L43+FC_OTH_HH_SC_E!L43+FC_OTH_HH_WH_E!L43+FC_OTH_HH_CO_E!L43</f>
        <v>62.970298560000003</v>
      </c>
      <c r="M43" s="8">
        <f>FC_OTH_HH_SH_E!M43+FC_OTH_HH_SC_E!M43+FC_OTH_HH_WH_E!M43+FC_OTH_HH_CO_E!M43</f>
        <v>78.712606439999988</v>
      </c>
      <c r="N43" s="8">
        <f>FC_OTH_HH_SH_E!N43+FC_OTH_HH_SC_E!N43+FC_OTH_HH_WH_E!N43+FC_OTH_HH_CO_E!N43</f>
        <v>78.712606439999988</v>
      </c>
      <c r="O43" s="8">
        <f>FC_OTH_HH_SH_E!O43+FC_OTH_HH_SC_E!O43+FC_OTH_HH_WH_E!O43+FC_OTH_HH_CO_E!O43</f>
        <v>78.712606440000016</v>
      </c>
      <c r="P43" s="8">
        <f>FC_OTH_HH_SH_E!P43+FC_OTH_HH_SC_E!P43+FC_OTH_HH_WH_E!P43+FC_OTH_HH_CO_E!P43</f>
        <v>78.712606440000002</v>
      </c>
      <c r="Q43" s="8">
        <f>FC_OTH_HH_SH_E!Q43+FC_OTH_HH_SC_E!Q43+FC_OTH_HH_WH_E!Q43+FC_OTH_HH_CO_E!Q43</f>
        <v>78.71260644000003</v>
      </c>
      <c r="R43" s="8">
        <f>FC_OTH_HH_SH_E!R43+FC_OTH_HH_SC_E!R43+FC_OTH_HH_WH_E!R43+FC_OTH_HH_CO_E!R43</f>
        <v>78.712606439999973</v>
      </c>
      <c r="S43" s="8">
        <f>FC_OTH_HH_SH_E!S43+FC_OTH_HH_SC_E!S43+FC_OTH_HH_WH_E!S43+FC_OTH_HH_CO_E!S43</f>
        <v>85.009742999999972</v>
      </c>
      <c r="T43" s="8">
        <f>FC_OTH_HH_SH_E!T43+FC_OTH_HH_SC_E!T43+FC_OTH_HH_WH_E!T43+FC_OTH_HH_CO_E!T43</f>
        <v>93.164329440000017</v>
      </c>
      <c r="U43" s="8">
        <f>FC_OTH_HH_SH_E!U43+FC_OTH_HH_SC_E!U43+FC_OTH_HH_WH_E!U43+FC_OTH_HH_CO_E!U43</f>
        <v>102.11866236</v>
      </c>
      <c r="V43" s="8">
        <f>FC_OTH_HH_SH_E!V43+FC_OTH_HH_SC_E!V43+FC_OTH_HH_WH_E!V43+FC_OTH_HH_CO_E!V43</f>
        <v>102.01169159999999</v>
      </c>
      <c r="W43" s="8">
        <f>FC_OTH_HH_SH_E!W43+FC_OTH_HH_SC_E!W43+FC_OTH_HH_WH_E!W43+FC_OTH_HH_CO_E!W43</f>
        <v>100.75231764000002</v>
      </c>
      <c r="X43" s="8">
        <f>FC_OTH_HH_SH_E!X43+FC_OTH_HH_SC_E!X43+FC_OTH_HH_WH_E!X43+FC_OTH_HH_CO_E!X43</f>
        <v>98.894600999999966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149.14746</v>
      </c>
      <c r="D51" s="27">
        <f>FC_OTH_HH_SH_E!D51+FC_OTH_HH_SC_E!D51+FC_OTH_HH_WH_E!D51+FC_OTH_HH_CO_E!D51</f>
        <v>168.33365999999998</v>
      </c>
      <c r="E51" s="27">
        <f>FC_OTH_HH_SH_E!E51+FC_OTH_HH_SC_E!E51+FC_OTH_HH_WH_E!E51+FC_OTH_HH_CO_E!E51</f>
        <v>184.74290999999999</v>
      </c>
      <c r="F51" s="27">
        <f>FC_OTH_HH_SH_E!F51+FC_OTH_HH_SC_E!F51+FC_OTH_HH_WH_E!F51+FC_OTH_HH_CO_E!F51</f>
        <v>205.69625999999997</v>
      </c>
      <c r="G51" s="27">
        <f>FC_OTH_HH_SH_E!G51+FC_OTH_HH_SC_E!G51+FC_OTH_HH_WH_E!G51+FC_OTH_HH_CO_E!G51</f>
        <v>222.05501999999998</v>
      </c>
      <c r="H51" s="27">
        <f>FC_OTH_HH_SH_E!H51+FC_OTH_HH_SC_E!H51+FC_OTH_HH_WH_E!H51+FC_OTH_HH_CO_E!H51</f>
        <v>235.23290999999992</v>
      </c>
      <c r="I51" s="27">
        <f>FC_OTH_HH_SH_E!I51+FC_OTH_HH_SC_E!I51+FC_OTH_HH_WH_E!I51+FC_OTH_HH_CO_E!I51</f>
        <v>242.70543000000006</v>
      </c>
      <c r="J51" s="27">
        <f>FC_OTH_HH_SH_E!J51+FC_OTH_HH_SC_E!J51+FC_OTH_HH_WH_E!J51+FC_OTH_HH_CO_E!J51</f>
        <v>257.34752999999989</v>
      </c>
      <c r="K51" s="27">
        <f>FC_OTH_HH_SH_E!K51+FC_OTH_HH_SC_E!K51+FC_OTH_HH_WH_E!K51+FC_OTH_HH_CO_E!K51</f>
        <v>263.30534999999986</v>
      </c>
      <c r="L51" s="27">
        <f>FC_OTH_HH_SH_E!L51+FC_OTH_HH_SC_E!L51+FC_OTH_HH_WH_E!L51+FC_OTH_HH_CO_E!L51</f>
        <v>241.44317999999993</v>
      </c>
      <c r="M51" s="27">
        <f>FC_OTH_HH_SH_E!M51+FC_OTH_HH_SC_E!M51+FC_OTH_HH_WH_E!M51+FC_OTH_HH_CO_E!M51</f>
        <v>292.28660999999988</v>
      </c>
      <c r="N51" s="27">
        <f>FC_OTH_HH_SH_E!N51+FC_OTH_HH_SC_E!N51+FC_OTH_HH_WH_E!N51+FC_OTH_HH_CO_E!N51</f>
        <v>250.93529999999984</v>
      </c>
      <c r="O51" s="27">
        <f>FC_OTH_HH_SH_E!O51+FC_OTH_HH_SC_E!O51+FC_OTH_HH_WH_E!O51+FC_OTH_HH_CO_E!O51</f>
        <v>250.88480999999979</v>
      </c>
      <c r="P51" s="27">
        <f>FC_OTH_HH_SH_E!P51+FC_OTH_HH_SC_E!P51+FC_OTH_HH_WH_E!P51+FC_OTH_HH_CO_E!P51</f>
        <v>238.86819000000006</v>
      </c>
      <c r="Q51" s="27">
        <f>FC_OTH_HH_SH_E!Q51+FC_OTH_HH_SC_E!Q51+FC_OTH_HH_WH_E!Q51+FC_OTH_HH_CO_E!Q51</f>
        <v>238.00985999999992</v>
      </c>
      <c r="R51" s="27">
        <f>FC_OTH_HH_SH_E!R51+FC_OTH_HH_SC_E!R51+FC_OTH_HH_WH_E!R51+FC_OTH_HH_CO_E!R51</f>
        <v>230.38587000000004</v>
      </c>
      <c r="S51" s="27">
        <f>FC_OTH_HH_SH_E!S51+FC_OTH_HH_SC_E!S51+FC_OTH_HH_WH_E!S51+FC_OTH_HH_CO_E!S51</f>
        <v>249.8222984399998</v>
      </c>
      <c r="T51" s="27">
        <f>FC_OTH_HH_SH_E!T51+FC_OTH_HH_SC_E!T51+FC_OTH_HH_WH_E!T51+FC_OTH_HH_CO_E!T51</f>
        <v>261.52991964000006</v>
      </c>
      <c r="U51" s="27">
        <f>FC_OTH_HH_SH_E!U51+FC_OTH_HH_SC_E!U51+FC_OTH_HH_WH_E!U51+FC_OTH_HH_CO_E!U51</f>
        <v>279.93514032000019</v>
      </c>
      <c r="V51" s="27">
        <f>FC_OTH_HH_SH_E!V51+FC_OTH_HH_SC_E!V51+FC_OTH_HH_WH_E!V51+FC_OTH_HH_CO_E!V51</f>
        <v>260.08752132000012</v>
      </c>
      <c r="W51" s="27">
        <f>FC_OTH_HH_SH_E!W51+FC_OTH_HH_SC_E!W51+FC_OTH_HH_WH_E!W51+FC_OTH_HH_CO_E!W51</f>
        <v>257.3600515199999</v>
      </c>
      <c r="X51" s="27">
        <f>FC_OTH_HH_SH_E!X51+FC_OTH_HH_SC_E!X51+FC_OTH_HH_WH_E!X51+FC_OTH_HH_CO_E!X51</f>
        <v>271.05435324000001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3161.5359551999995</v>
      </c>
      <c r="D61" s="49">
        <f t="shared" si="11"/>
        <v>3418.1279999999988</v>
      </c>
      <c r="E61" s="49">
        <f t="shared" si="11"/>
        <v>3368.7359999999994</v>
      </c>
      <c r="F61" s="49">
        <f t="shared" si="11"/>
        <v>3567.1999103999997</v>
      </c>
      <c r="G61" s="49">
        <f t="shared" si="11"/>
        <v>3592.1757312000013</v>
      </c>
      <c r="H61" s="49">
        <f t="shared" si="11"/>
        <v>3610.2080448000006</v>
      </c>
      <c r="I61" s="49">
        <f t="shared" si="11"/>
        <v>3493.8396864000006</v>
      </c>
      <c r="J61" s="49">
        <f t="shared" si="11"/>
        <v>3406.8158208000027</v>
      </c>
      <c r="K61" s="49">
        <f t="shared" si="11"/>
        <v>3378.8160000000007</v>
      </c>
      <c r="L61" s="49">
        <f t="shared" si="11"/>
        <v>3770.7042240000014</v>
      </c>
      <c r="M61" s="49">
        <f t="shared" si="11"/>
        <v>2804.032224</v>
      </c>
      <c r="N61" s="49">
        <f t="shared" si="11"/>
        <v>2928.1283135999979</v>
      </c>
      <c r="O61" s="49">
        <f t="shared" si="11"/>
        <v>3116.2880447999996</v>
      </c>
      <c r="P61" s="49">
        <f t="shared" si="11"/>
        <v>2709.8398655999995</v>
      </c>
      <c r="Q61" s="49">
        <f t="shared" si="11"/>
        <v>2663.3601791999981</v>
      </c>
      <c r="R61" s="49">
        <f t="shared" si="11"/>
        <v>2149.2801791999982</v>
      </c>
      <c r="S61" s="49">
        <f t="shared" si="11"/>
        <v>2112.2079552000009</v>
      </c>
      <c r="T61" s="49">
        <f t="shared" si="11"/>
        <v>2369.7511487999996</v>
      </c>
      <c r="U61" s="49">
        <f t="shared" si="11"/>
        <v>2514.6273599999995</v>
      </c>
      <c r="V61" s="49">
        <f t="shared" si="11"/>
        <v>2393.7725951999992</v>
      </c>
      <c r="W61" s="49">
        <f t="shared" si="11"/>
        <v>2127.2388480000004</v>
      </c>
      <c r="X61" s="49">
        <f t="shared" si="11"/>
        <v>2168.4600000000019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3161.5359551999995</v>
      </c>
      <c r="D62" s="52">
        <f>FC_OTH_HH_SH_E!D62+FC_OTH_HH_SC_E!D62+FC_OTH_HH_WH_E!D62+FC_OTH_HH_CO_E!D62</f>
        <v>3418.1279999999988</v>
      </c>
      <c r="E62" s="52">
        <f>FC_OTH_HH_SH_E!E62+FC_OTH_HH_SC_E!E62+FC_OTH_HH_WH_E!E62+FC_OTH_HH_CO_E!E62</f>
        <v>3368.7359999999994</v>
      </c>
      <c r="F62" s="52">
        <f>FC_OTH_HH_SH_E!F62+FC_OTH_HH_SC_E!F62+FC_OTH_HH_WH_E!F62+FC_OTH_HH_CO_E!F62</f>
        <v>3567.1999103999997</v>
      </c>
      <c r="G62" s="52">
        <f>FC_OTH_HH_SH_E!G62+FC_OTH_HH_SC_E!G62+FC_OTH_HH_WH_E!G62+FC_OTH_HH_CO_E!G62</f>
        <v>3588.8158656000014</v>
      </c>
      <c r="H62" s="52">
        <f>FC_OTH_HH_SH_E!H62+FC_OTH_HH_SC_E!H62+FC_OTH_HH_WH_E!H62+FC_OTH_HH_CO_E!H62</f>
        <v>3603.4879104000006</v>
      </c>
      <c r="I62" s="52">
        <f>FC_OTH_HH_SH_E!I62+FC_OTH_HH_SC_E!I62+FC_OTH_HH_WH_E!I62+FC_OTH_HH_CO_E!I62</f>
        <v>3490.4798208000007</v>
      </c>
      <c r="J62" s="52">
        <f>FC_OTH_HH_SH_E!J62+FC_OTH_HH_SC_E!J62+FC_OTH_HH_WH_E!J62+FC_OTH_HH_CO_E!J62</f>
        <v>3403.4559552000028</v>
      </c>
      <c r="K62" s="52">
        <f>FC_OTH_HH_SH_E!K62+FC_OTH_HH_SC_E!K62+FC_OTH_HH_WH_E!K62+FC_OTH_HH_CO_E!K62</f>
        <v>3372.0958656000007</v>
      </c>
      <c r="L62" s="52">
        <f>FC_OTH_HH_SH_E!L62+FC_OTH_HH_SC_E!L62+FC_OTH_HH_WH_E!L62+FC_OTH_HH_CO_E!L62</f>
        <v>3763.9840896000014</v>
      </c>
      <c r="M62" s="52">
        <f>FC_OTH_HH_SH_E!M62+FC_OTH_HH_SC_E!M62+FC_OTH_HH_WH_E!M62+FC_OTH_HH_CO_E!M62</f>
        <v>2797.3120896</v>
      </c>
      <c r="N62" s="52">
        <f>FC_OTH_HH_SH_E!N62+FC_OTH_HH_SC_E!N62+FC_OTH_HH_WH_E!N62+FC_OTH_HH_CO_E!N62</f>
        <v>2921.4081791999979</v>
      </c>
      <c r="O62" s="52">
        <f>FC_OTH_HH_SH_E!O62+FC_OTH_HH_SC_E!O62+FC_OTH_HH_WH_E!O62+FC_OTH_HH_CO_E!O62</f>
        <v>3109.5679103999996</v>
      </c>
      <c r="P62" s="52">
        <f>FC_OTH_HH_SH_E!P62+FC_OTH_HH_SC_E!P62+FC_OTH_HH_WH_E!P62+FC_OTH_HH_CO_E!P62</f>
        <v>2699.7598655999996</v>
      </c>
      <c r="Q62" s="52">
        <f>FC_OTH_HH_SH_E!Q62+FC_OTH_HH_SC_E!Q62+FC_OTH_HH_WH_E!Q62+FC_OTH_HH_CO_E!Q62</f>
        <v>2653.2801791999982</v>
      </c>
      <c r="R62" s="52">
        <f>FC_OTH_HH_SH_E!R62+FC_OTH_HH_SC_E!R62+FC_OTH_HH_WH_E!R62+FC_OTH_HH_CO_E!R62</f>
        <v>2142.5600447999982</v>
      </c>
      <c r="S62" s="52">
        <f>FC_OTH_HH_SH_E!S62+FC_OTH_HH_SC_E!S62+FC_OTH_HH_WH_E!S62+FC_OTH_HH_CO_E!S62</f>
        <v>2105.4878208000009</v>
      </c>
      <c r="T62" s="52">
        <f>FC_OTH_HH_SH_E!T62+FC_OTH_HH_SC_E!T62+FC_OTH_HH_WH_E!T62+FC_OTH_HH_CO_E!T62</f>
        <v>2362.4161343999995</v>
      </c>
      <c r="U62" s="52">
        <f>FC_OTH_HH_SH_E!U62+FC_OTH_HH_SC_E!U62+FC_OTH_HH_WH_E!U62+FC_OTH_HH_CO_E!U62</f>
        <v>2506.9564799999994</v>
      </c>
      <c r="V62" s="52">
        <f>FC_OTH_HH_SH_E!V62+FC_OTH_HH_SC_E!V62+FC_OTH_HH_WH_E!V62+FC_OTH_HH_CO_E!V62</f>
        <v>2384.0284607999993</v>
      </c>
      <c r="W62" s="52">
        <f>FC_OTH_HH_SH_E!W62+FC_OTH_HH_SC_E!W62+FC_OTH_HH_WH_E!W62+FC_OTH_HH_CO_E!W62</f>
        <v>2117.1588480000005</v>
      </c>
      <c r="X62" s="52">
        <f>FC_OTH_HH_SH_E!X62+FC_OTH_HH_SC_E!X62+FC_OTH_HH_WH_E!X62+FC_OTH_HH_CO_E!X62</f>
        <v>2158.376774400002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3.3598656000000013</v>
      </c>
      <c r="H63" s="52">
        <f>FC_OTH_HH_SH_E!H63+FC_OTH_HH_SC_E!H63+FC_OTH_HH_WH_E!H63+FC_OTH_HH_CO_E!H63</f>
        <v>6.7201344000000018</v>
      </c>
      <c r="I63" s="52">
        <f>FC_OTH_HH_SH_E!I63+FC_OTH_HH_SC_E!I63+FC_OTH_HH_WH_E!I63+FC_OTH_HH_CO_E!I63</f>
        <v>3.3598656000000013</v>
      </c>
      <c r="J63" s="52">
        <f>FC_OTH_HH_SH_E!J63+FC_OTH_HH_SC_E!J63+FC_OTH_HH_WH_E!J63+FC_OTH_HH_CO_E!J63</f>
        <v>3.3598656000000022</v>
      </c>
      <c r="K63" s="52">
        <f>FC_OTH_HH_SH_E!K63+FC_OTH_HH_SC_E!K63+FC_OTH_HH_WH_E!K63+FC_OTH_HH_CO_E!K63</f>
        <v>6.7201344000000018</v>
      </c>
      <c r="L63" s="52">
        <f>FC_OTH_HH_SH_E!L63+FC_OTH_HH_SC_E!L63+FC_OTH_HH_WH_E!L63+FC_OTH_HH_CO_E!L63</f>
        <v>6.7201344000000036</v>
      </c>
      <c r="M63" s="52">
        <f>FC_OTH_HH_SH_E!M63+FC_OTH_HH_SC_E!M63+FC_OTH_HH_WH_E!M63+FC_OTH_HH_CO_E!M63</f>
        <v>6.7201344000000001</v>
      </c>
      <c r="N63" s="52">
        <f>FC_OTH_HH_SH_E!N63+FC_OTH_HH_SC_E!N63+FC_OTH_HH_WH_E!N63+FC_OTH_HH_CO_E!N63</f>
        <v>6.7201343999999965</v>
      </c>
      <c r="O63" s="52">
        <f>FC_OTH_HH_SH_E!O63+FC_OTH_HH_SC_E!O63+FC_OTH_HH_WH_E!O63+FC_OTH_HH_CO_E!O63</f>
        <v>6.720134400000001</v>
      </c>
      <c r="P63" s="52">
        <f>FC_OTH_HH_SH_E!P63+FC_OTH_HH_SC_E!P63+FC_OTH_HH_WH_E!P63+FC_OTH_HH_CO_E!P63</f>
        <v>10.079999999999998</v>
      </c>
      <c r="Q63" s="52">
        <f>FC_OTH_HH_SH_E!Q63+FC_OTH_HH_SC_E!Q63+FC_OTH_HH_WH_E!Q63+FC_OTH_HH_CO_E!Q63</f>
        <v>10.079999999999989</v>
      </c>
      <c r="R63" s="52">
        <f>FC_OTH_HH_SH_E!R63+FC_OTH_HH_SC_E!R63+FC_OTH_HH_WH_E!R63+FC_OTH_HH_CO_E!R63</f>
        <v>6.7201343999999938</v>
      </c>
      <c r="S63" s="52">
        <f>FC_OTH_HH_SH_E!S63+FC_OTH_HH_SC_E!S63+FC_OTH_HH_WH_E!S63+FC_OTH_HH_CO_E!S63</f>
        <v>6.7201344000000036</v>
      </c>
      <c r="T63" s="52">
        <f>FC_OTH_HH_SH_E!T63+FC_OTH_HH_SC_E!T63+FC_OTH_HH_WH_E!T63+FC_OTH_HH_CO_E!T63</f>
        <v>7.3350143999999968</v>
      </c>
      <c r="U63" s="52">
        <f>FC_OTH_HH_SH_E!U63+FC_OTH_HH_SC_E!U63+FC_OTH_HH_WH_E!U63+FC_OTH_HH_CO_E!U63</f>
        <v>7.670879999999995</v>
      </c>
      <c r="V63" s="52">
        <f>FC_OTH_HH_SH_E!V63+FC_OTH_HH_SC_E!V63+FC_OTH_HH_WH_E!V63+FC_OTH_HH_CO_E!V63</f>
        <v>9.7441343999999965</v>
      </c>
      <c r="W63" s="52">
        <f>FC_OTH_HH_SH_E!W63+FC_OTH_HH_SC_E!W63+FC_OTH_HH_WH_E!W63+FC_OTH_HH_CO_E!W63</f>
        <v>10.079999999999998</v>
      </c>
      <c r="X63" s="52">
        <f>FC_OTH_HH_SH_E!X63+FC_OTH_HH_SC_E!X63+FC_OTH_HH_WH_E!X63+FC_OTH_HH_CO_E!X63</f>
        <v>10.083225600000015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188.47143091638719</v>
      </c>
      <c r="D2" s="21">
        <f t="shared" ref="D2:X2" si="0">SUM(D3,D17,D22,D25,D26,D51,D52)</f>
        <v>277.024858057404</v>
      </c>
      <c r="E2" s="21">
        <f t="shared" si="0"/>
        <v>248.08298756617131</v>
      </c>
      <c r="F2" s="21">
        <f t="shared" si="0"/>
        <v>259.75622326029981</v>
      </c>
      <c r="G2" s="21">
        <f t="shared" si="0"/>
        <v>272.26834056374213</v>
      </c>
      <c r="H2" s="21">
        <f t="shared" si="0"/>
        <v>301.02164569612353</v>
      </c>
      <c r="I2" s="21">
        <f t="shared" si="0"/>
        <v>296.84943660086975</v>
      </c>
      <c r="J2" s="21">
        <f t="shared" si="0"/>
        <v>306.83870590533468</v>
      </c>
      <c r="K2" s="21">
        <f t="shared" si="0"/>
        <v>306.84852896317511</v>
      </c>
      <c r="L2" s="21">
        <f t="shared" si="0"/>
        <v>337.48206310279943</v>
      </c>
      <c r="M2" s="21">
        <f t="shared" si="0"/>
        <v>406.21388687221463</v>
      </c>
      <c r="N2" s="21">
        <f t="shared" si="0"/>
        <v>364.97483798194799</v>
      </c>
      <c r="O2" s="21">
        <f t="shared" si="0"/>
        <v>331.11555029031467</v>
      </c>
      <c r="P2" s="21">
        <f t="shared" si="0"/>
        <v>316.17280350474107</v>
      </c>
      <c r="Q2" s="21">
        <f t="shared" si="0"/>
        <v>317.75474681007603</v>
      </c>
      <c r="R2" s="21">
        <f t="shared" si="0"/>
        <v>300.84714736856301</v>
      </c>
      <c r="S2" s="21">
        <f t="shared" si="0"/>
        <v>319.51134490854145</v>
      </c>
      <c r="T2" s="21">
        <f t="shared" si="0"/>
        <v>335.4767126762423</v>
      </c>
      <c r="U2" s="21">
        <f t="shared" si="0"/>
        <v>345.82916515695547</v>
      </c>
      <c r="V2" s="21">
        <f t="shared" si="0"/>
        <v>323.56644711131855</v>
      </c>
      <c r="W2" s="21">
        <f t="shared" si="0"/>
        <v>303.69885853720371</v>
      </c>
      <c r="X2" s="21">
        <f t="shared" si="0"/>
        <v>312.47683934512776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41.945819019747454</v>
      </c>
      <c r="D3" s="24">
        <f t="shared" ref="D3:W3" si="2">SUM(D4,D8,D11)</f>
        <v>110.62243760832777</v>
      </c>
      <c r="E3" s="24">
        <f t="shared" si="2"/>
        <v>70.096390935354108</v>
      </c>
      <c r="F3" s="24">
        <f t="shared" si="2"/>
        <v>66.235724940014293</v>
      </c>
      <c r="G3" s="24">
        <f t="shared" si="2"/>
        <v>65.693557879163038</v>
      </c>
      <c r="H3" s="24">
        <f t="shared" si="2"/>
        <v>78.744992082105412</v>
      </c>
      <c r="I3" s="24">
        <f t="shared" si="2"/>
        <v>67.445391004690777</v>
      </c>
      <c r="J3" s="24">
        <f t="shared" si="2"/>
        <v>67.104408634434364</v>
      </c>
      <c r="K3" s="24">
        <f t="shared" si="2"/>
        <v>66.934391528703372</v>
      </c>
      <c r="L3" s="24">
        <f t="shared" si="2"/>
        <v>67.083011059453952</v>
      </c>
      <c r="M3" s="24">
        <f t="shared" si="2"/>
        <v>86.197260278874325</v>
      </c>
      <c r="N3" s="24">
        <f t="shared" si="2"/>
        <v>79.759638593768287</v>
      </c>
      <c r="O3" s="24">
        <f t="shared" si="2"/>
        <v>48.153007811370614</v>
      </c>
      <c r="P3" s="24">
        <f t="shared" si="2"/>
        <v>45.144015234712633</v>
      </c>
      <c r="Q3" s="24">
        <f t="shared" si="2"/>
        <v>45.581964722906498</v>
      </c>
      <c r="R3" s="24">
        <f t="shared" si="2"/>
        <v>42.655248010393485</v>
      </c>
      <c r="S3" s="24">
        <f t="shared" si="2"/>
        <v>41.949889714120395</v>
      </c>
      <c r="T3" s="24">
        <f t="shared" si="2"/>
        <v>35.517778615413789</v>
      </c>
      <c r="U3" s="24">
        <f t="shared" si="2"/>
        <v>23.832058948906404</v>
      </c>
      <c r="V3" s="24">
        <f t="shared" si="2"/>
        <v>16.890592985884616</v>
      </c>
      <c r="W3" s="24">
        <f t="shared" si="2"/>
        <v>4.6395671158997853</v>
      </c>
      <c r="X3" s="24">
        <f t="shared" ref="X3" si="3">SUM(X4,X8,X11)</f>
        <v>4.4764033494014859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41.945819019747454</v>
      </c>
      <c r="D4" s="19">
        <f t="shared" ref="D4:W4" si="5">SUM(D5:D7)</f>
        <v>110.62243760832777</v>
      </c>
      <c r="E4" s="19">
        <f t="shared" si="5"/>
        <v>70.096390935354108</v>
      </c>
      <c r="F4" s="19">
        <f t="shared" si="5"/>
        <v>66.235724940014293</v>
      </c>
      <c r="G4" s="19">
        <f t="shared" si="5"/>
        <v>65.693557879163038</v>
      </c>
      <c r="H4" s="19">
        <f t="shared" si="5"/>
        <v>78.744992082105412</v>
      </c>
      <c r="I4" s="19">
        <f t="shared" si="5"/>
        <v>67.445391004690777</v>
      </c>
      <c r="J4" s="19">
        <f t="shared" si="5"/>
        <v>67.104408634434364</v>
      </c>
      <c r="K4" s="19">
        <f t="shared" si="5"/>
        <v>66.934391528703372</v>
      </c>
      <c r="L4" s="19">
        <f t="shared" si="5"/>
        <v>67.083011059453952</v>
      </c>
      <c r="M4" s="19">
        <f t="shared" si="5"/>
        <v>86.197260278874325</v>
      </c>
      <c r="N4" s="19">
        <f t="shared" si="5"/>
        <v>79.759638593768287</v>
      </c>
      <c r="O4" s="19">
        <f t="shared" si="5"/>
        <v>48.153007811370614</v>
      </c>
      <c r="P4" s="19">
        <f t="shared" si="5"/>
        <v>45.144015234712633</v>
      </c>
      <c r="Q4" s="19">
        <f t="shared" si="5"/>
        <v>45.581964722906498</v>
      </c>
      <c r="R4" s="19">
        <f t="shared" si="5"/>
        <v>42.655248010393485</v>
      </c>
      <c r="S4" s="19">
        <f t="shared" si="5"/>
        <v>41.949889714120395</v>
      </c>
      <c r="T4" s="19">
        <f t="shared" si="5"/>
        <v>35.517778615413789</v>
      </c>
      <c r="U4" s="19">
        <f t="shared" si="5"/>
        <v>23.832058948906404</v>
      </c>
      <c r="V4" s="19">
        <f t="shared" si="5"/>
        <v>16.890592985884616</v>
      </c>
      <c r="W4" s="19">
        <f t="shared" si="5"/>
        <v>4.6395671158997853</v>
      </c>
      <c r="X4" s="19">
        <f t="shared" ref="X4" si="6">SUM(X5:X7)</f>
        <v>4.4764033494014859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41.945819019747454</v>
      </c>
      <c r="D7" s="8">
        <v>110.62243760832777</v>
      </c>
      <c r="E7" s="8">
        <v>70.096390935354108</v>
      </c>
      <c r="F7" s="8">
        <v>66.235724940014293</v>
      </c>
      <c r="G7" s="8">
        <v>65.693557879163038</v>
      </c>
      <c r="H7" s="8">
        <v>78.744992082105412</v>
      </c>
      <c r="I7" s="8">
        <v>67.445391004690777</v>
      </c>
      <c r="J7" s="8">
        <v>67.104408634434364</v>
      </c>
      <c r="K7" s="8">
        <v>66.934391528703372</v>
      </c>
      <c r="L7" s="8">
        <v>67.083011059453952</v>
      </c>
      <c r="M7" s="8">
        <v>86.197260278874325</v>
      </c>
      <c r="N7" s="8">
        <v>79.759638593768287</v>
      </c>
      <c r="O7" s="8">
        <v>48.153007811370614</v>
      </c>
      <c r="P7" s="8">
        <v>45.144015234712633</v>
      </c>
      <c r="Q7" s="8">
        <v>45.581964722906498</v>
      </c>
      <c r="R7" s="8">
        <v>42.655248010393485</v>
      </c>
      <c r="S7" s="8">
        <v>41.949889714120395</v>
      </c>
      <c r="T7" s="8">
        <v>35.517778615413789</v>
      </c>
      <c r="U7" s="8">
        <v>23.832058948906404</v>
      </c>
      <c r="V7" s="8">
        <v>16.890592985884616</v>
      </c>
      <c r="W7" s="8">
        <v>4.6395671158997853</v>
      </c>
      <c r="X7" s="8">
        <v>4.4764033494014859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0.95129597275063194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1.8557188535434384</v>
      </c>
      <c r="N22" s="27">
        <f t="shared" si="10"/>
        <v>2.8652978814999348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0.95129597275063194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1.8557188535434384</v>
      </c>
      <c r="N23" s="8">
        <v>2.8652978814999348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23.490298423162351</v>
      </c>
      <c r="D26" s="27">
        <f t="shared" si="11"/>
        <v>26.49740394248407</v>
      </c>
      <c r="E26" s="27">
        <f t="shared" si="11"/>
        <v>25.767652403079293</v>
      </c>
      <c r="F26" s="27">
        <f t="shared" si="11"/>
        <v>23.483666315706724</v>
      </c>
      <c r="G26" s="27">
        <f t="shared" si="11"/>
        <v>23.419100086922839</v>
      </c>
      <c r="H26" s="27">
        <f t="shared" si="11"/>
        <v>29.443965226244117</v>
      </c>
      <c r="I26" s="27">
        <f t="shared" si="11"/>
        <v>32.036721860906397</v>
      </c>
      <c r="J26" s="27">
        <f t="shared" si="11"/>
        <v>30.686576171949682</v>
      </c>
      <c r="K26" s="27">
        <f t="shared" si="11"/>
        <v>30.131408546508002</v>
      </c>
      <c r="L26" s="27">
        <f t="shared" si="11"/>
        <v>75.134431140366317</v>
      </c>
      <c r="M26" s="27">
        <f t="shared" si="11"/>
        <v>85.411401166163046</v>
      </c>
      <c r="N26" s="27">
        <f t="shared" si="11"/>
        <v>85.397255282322433</v>
      </c>
      <c r="O26" s="27">
        <f t="shared" si="11"/>
        <v>85.509394623540658</v>
      </c>
      <c r="P26" s="27">
        <f t="shared" si="11"/>
        <v>84.871432565769268</v>
      </c>
      <c r="Q26" s="27">
        <f t="shared" si="11"/>
        <v>85.828926245954094</v>
      </c>
      <c r="R26" s="27">
        <f t="shared" si="11"/>
        <v>80.797654081557994</v>
      </c>
      <c r="S26" s="27">
        <f t="shared" si="11"/>
        <v>85.656873964016953</v>
      </c>
      <c r="T26" s="27">
        <f t="shared" si="11"/>
        <v>94.206214954881844</v>
      </c>
      <c r="U26" s="27">
        <f t="shared" si="11"/>
        <v>101.18384175927015</v>
      </c>
      <c r="V26" s="27">
        <f t="shared" si="11"/>
        <v>100.97918977370603</v>
      </c>
      <c r="W26" s="27">
        <f t="shared" si="11"/>
        <v>98.943422033936272</v>
      </c>
      <c r="X26" s="27">
        <f t="shared" si="11"/>
        <v>96.423055727466533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23.490298423162351</v>
      </c>
      <c r="D33" s="19">
        <f t="shared" si="13"/>
        <v>26.49740394248407</v>
      </c>
      <c r="E33" s="19">
        <f t="shared" si="13"/>
        <v>25.767652403079293</v>
      </c>
      <c r="F33" s="19">
        <f t="shared" si="13"/>
        <v>23.483666315706724</v>
      </c>
      <c r="G33" s="19">
        <f t="shared" si="13"/>
        <v>23.419100086922839</v>
      </c>
      <c r="H33" s="19">
        <f t="shared" si="13"/>
        <v>29.443965226244117</v>
      </c>
      <c r="I33" s="19">
        <f t="shared" si="13"/>
        <v>32.036721860906397</v>
      </c>
      <c r="J33" s="19">
        <f t="shared" si="13"/>
        <v>30.686576171949682</v>
      </c>
      <c r="K33" s="19">
        <f t="shared" si="13"/>
        <v>30.131408546508002</v>
      </c>
      <c r="L33" s="19">
        <f t="shared" si="13"/>
        <v>75.134431140366317</v>
      </c>
      <c r="M33" s="19">
        <f t="shared" si="13"/>
        <v>85.411401166163046</v>
      </c>
      <c r="N33" s="19">
        <f t="shared" si="13"/>
        <v>85.397255282322433</v>
      </c>
      <c r="O33" s="19">
        <f t="shared" si="13"/>
        <v>85.509394623540658</v>
      </c>
      <c r="P33" s="19">
        <f t="shared" si="13"/>
        <v>84.871432565769268</v>
      </c>
      <c r="Q33" s="19">
        <f t="shared" si="13"/>
        <v>85.828926245954094</v>
      </c>
      <c r="R33" s="19">
        <f t="shared" si="13"/>
        <v>80.797654081557994</v>
      </c>
      <c r="S33" s="19">
        <f t="shared" si="13"/>
        <v>85.656873964016953</v>
      </c>
      <c r="T33" s="19">
        <f t="shared" si="13"/>
        <v>94.206214954881844</v>
      </c>
      <c r="U33" s="19">
        <f t="shared" si="13"/>
        <v>101.18384175927015</v>
      </c>
      <c r="V33" s="19">
        <f t="shared" si="13"/>
        <v>100.97918977370603</v>
      </c>
      <c r="W33" s="19">
        <f t="shared" si="13"/>
        <v>98.943422033936272</v>
      </c>
      <c r="X33" s="19">
        <f t="shared" si="13"/>
        <v>96.423055727466533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7.4623462807527847</v>
      </c>
      <c r="D36" s="8">
        <v>7.5295993299228092</v>
      </c>
      <c r="E36" s="8">
        <v>6.8607372141643879</v>
      </c>
      <c r="F36" s="8">
        <v>7.2546355027541125</v>
      </c>
      <c r="G36" s="8">
        <v>7.1774691156282433</v>
      </c>
      <c r="H36" s="8">
        <v>8.0373087460920729</v>
      </c>
      <c r="I36" s="8">
        <v>8.1454309842651824</v>
      </c>
      <c r="J36" s="8">
        <v>6.9111039955129545</v>
      </c>
      <c r="K36" s="8">
        <v>6.7714556797508427</v>
      </c>
      <c r="L36" s="8">
        <v>5.9872761563375931</v>
      </c>
      <c r="M36" s="8">
        <v>4.8735815040000032</v>
      </c>
      <c r="N36" s="8">
        <v>4.8735815040000015</v>
      </c>
      <c r="O36" s="8">
        <v>4.8735815040000015</v>
      </c>
      <c r="P36" s="8">
        <v>4.8735815040000015</v>
      </c>
      <c r="Q36" s="8">
        <v>5.3592155099999923</v>
      </c>
      <c r="R36" s="8">
        <v>4.1408201340000019</v>
      </c>
      <c r="S36" s="8">
        <v>4.1408201339999984</v>
      </c>
      <c r="T36" s="8">
        <v>4.247187803999986</v>
      </c>
      <c r="U36" s="8">
        <v>3.6322316100000083</v>
      </c>
      <c r="V36" s="8">
        <v>3.3217947539999928</v>
      </c>
      <c r="W36" s="8">
        <v>3.5086565699999799</v>
      </c>
      <c r="X36" s="8">
        <v>3.6810937260000083</v>
      </c>
    </row>
    <row r="37" spans="1:24" ht="11.25" customHeight="1" x14ac:dyDescent="0.2">
      <c r="A37" s="28" t="s">
        <v>60</v>
      </c>
      <c r="B37" s="7" t="s">
        <v>61</v>
      </c>
      <c r="C37" s="8">
        <v>7.8856382427593932</v>
      </c>
      <c r="D37" s="8">
        <v>7.9805880162572116</v>
      </c>
      <c r="E37" s="8">
        <v>7.9549691629109942</v>
      </c>
      <c r="F37" s="8">
        <v>7.9818010103229291</v>
      </c>
      <c r="G37" s="8">
        <v>7.9879980505370645</v>
      </c>
      <c r="H37" s="8">
        <v>13.214289731415267</v>
      </c>
      <c r="I37" s="8">
        <v>15.752836964967349</v>
      </c>
      <c r="J37" s="8">
        <v>15.676471350767761</v>
      </c>
      <c r="K37" s="8">
        <v>15.402496705572773</v>
      </c>
      <c r="L37" s="8">
        <v>15.558731981795344</v>
      </c>
      <c r="M37" s="8">
        <v>15.180580522506762</v>
      </c>
      <c r="N37" s="8">
        <v>15.1779141636507</v>
      </c>
      <c r="O37" s="8">
        <v>15.199051317676536</v>
      </c>
      <c r="P37" s="8">
        <v>15.078801794794893</v>
      </c>
      <c r="Q37" s="8">
        <v>15.167742665175222</v>
      </c>
      <c r="R37" s="8">
        <v>12.43138217701329</v>
      </c>
      <c r="S37" s="8">
        <v>12.388991182954143</v>
      </c>
      <c r="T37" s="8">
        <v>12.643657380489751</v>
      </c>
      <c r="U37" s="8">
        <v>12.664630102633227</v>
      </c>
      <c r="V37" s="8">
        <v>12.689930751518668</v>
      </c>
      <c r="W37" s="8">
        <v>12.535763766954792</v>
      </c>
      <c r="X37" s="8">
        <v>11.306394666235034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8.1423138996501745</v>
      </c>
      <c r="D43" s="8">
        <v>10.987216596304048</v>
      </c>
      <c r="E43" s="8">
        <v>10.95194602600391</v>
      </c>
      <c r="F43" s="8">
        <v>8.2472298026296826</v>
      </c>
      <c r="G43" s="8">
        <v>8.2536329207575339</v>
      </c>
      <c r="H43" s="8">
        <v>8.1923667487367773</v>
      </c>
      <c r="I43" s="8">
        <v>8.1384539116738654</v>
      </c>
      <c r="J43" s="8">
        <v>8.0990008256689663</v>
      </c>
      <c r="K43" s="8">
        <v>7.9574561611843855</v>
      </c>
      <c r="L43" s="8">
        <v>53.588423002233377</v>
      </c>
      <c r="M43" s="8">
        <v>65.357239139656272</v>
      </c>
      <c r="N43" s="8">
        <v>65.345759614671735</v>
      </c>
      <c r="O43" s="8">
        <v>65.436761801864122</v>
      </c>
      <c r="P43" s="8">
        <v>64.919049266974369</v>
      </c>
      <c r="Q43" s="8">
        <v>65.301968070778884</v>
      </c>
      <c r="R43" s="8">
        <v>64.225451770544709</v>
      </c>
      <c r="S43" s="8">
        <v>69.127062647062814</v>
      </c>
      <c r="T43" s="8">
        <v>77.31536977039211</v>
      </c>
      <c r="U43" s="8">
        <v>84.886980046636921</v>
      </c>
      <c r="V43" s="8">
        <v>84.967464268187356</v>
      </c>
      <c r="W43" s="8">
        <v>82.8990016969815</v>
      </c>
      <c r="X43" s="8">
        <v>81.435567335231482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122.08401750072674</v>
      </c>
      <c r="D51" s="27">
        <v>139.9050165065922</v>
      </c>
      <c r="E51" s="27">
        <v>152.21894422773789</v>
      </c>
      <c r="F51" s="27">
        <v>170.03683200457877</v>
      </c>
      <c r="G51" s="27">
        <v>183.15568259765624</v>
      </c>
      <c r="H51" s="27">
        <v>192.83268838777403</v>
      </c>
      <c r="I51" s="27">
        <v>197.36732373527258</v>
      </c>
      <c r="J51" s="27">
        <v>209.04772109895066</v>
      </c>
      <c r="K51" s="27">
        <v>209.78272888796371</v>
      </c>
      <c r="L51" s="27">
        <v>195.26462090297917</v>
      </c>
      <c r="M51" s="27">
        <v>232.74950657363385</v>
      </c>
      <c r="N51" s="27">
        <v>196.95264622435732</v>
      </c>
      <c r="O51" s="27">
        <v>197.45314785540339</v>
      </c>
      <c r="P51" s="27">
        <v>186.15735570425915</v>
      </c>
      <c r="Q51" s="27">
        <v>186.34385584121543</v>
      </c>
      <c r="R51" s="27">
        <v>177.39424527661151</v>
      </c>
      <c r="S51" s="27">
        <v>191.90458123040406</v>
      </c>
      <c r="T51" s="27">
        <v>205.75271910594668</v>
      </c>
      <c r="U51" s="27">
        <v>220.81326444877891</v>
      </c>
      <c r="V51" s="27">
        <v>205.69666435172789</v>
      </c>
      <c r="W51" s="27">
        <v>200.11586938736764</v>
      </c>
      <c r="X51" s="27">
        <v>211.57738026825973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2614.2559259264726</v>
      </c>
      <c r="D61" s="49">
        <f t="shared" si="15"/>
        <v>2873.2383127242347</v>
      </c>
      <c r="E61" s="49">
        <f t="shared" si="15"/>
        <v>2825.9080592680552</v>
      </c>
      <c r="F61" s="49">
        <f t="shared" si="15"/>
        <v>3017.8925104670507</v>
      </c>
      <c r="G61" s="49">
        <f t="shared" si="15"/>
        <v>3039.0053754691858</v>
      </c>
      <c r="H61" s="49">
        <f t="shared" si="15"/>
        <v>3062.2799884680385</v>
      </c>
      <c r="I61" s="49">
        <f t="shared" si="15"/>
        <v>2990.5938584046544</v>
      </c>
      <c r="J61" s="49">
        <f t="shared" si="15"/>
        <v>2923.514275161554</v>
      </c>
      <c r="K61" s="49">
        <f t="shared" si="15"/>
        <v>2925.7982311094511</v>
      </c>
      <c r="L61" s="49">
        <f t="shared" si="15"/>
        <v>3257.0942504702143</v>
      </c>
      <c r="M61" s="49">
        <f t="shared" si="15"/>
        <v>2320.6324959999997</v>
      </c>
      <c r="N61" s="49">
        <f t="shared" si="15"/>
        <v>2423.4772575999982</v>
      </c>
      <c r="O61" s="49">
        <f t="shared" si="15"/>
        <v>2579.1338047999998</v>
      </c>
      <c r="P61" s="49">
        <f t="shared" si="15"/>
        <v>2243.4767935999998</v>
      </c>
      <c r="Q61" s="49">
        <f t="shared" si="15"/>
        <v>2205.0261631999979</v>
      </c>
      <c r="R61" s="49">
        <f t="shared" si="15"/>
        <v>1779.169235199998</v>
      </c>
      <c r="S61" s="49">
        <f t="shared" si="15"/>
        <v>1748.5009472000011</v>
      </c>
      <c r="T61" s="49">
        <f t="shared" si="15"/>
        <v>1961.6617887999996</v>
      </c>
      <c r="U61" s="49">
        <f t="shared" si="15"/>
        <v>2081.5697279999995</v>
      </c>
      <c r="V61" s="49">
        <f t="shared" si="15"/>
        <v>1981.9498271999994</v>
      </c>
      <c r="W61" s="49">
        <f t="shared" si="15"/>
        <v>1761.5157280000005</v>
      </c>
      <c r="X61" s="49">
        <f t="shared" si="15"/>
        <v>1795.616816000002</v>
      </c>
    </row>
    <row r="62" spans="1:24" ht="11.25" customHeight="1" x14ac:dyDescent="0.2">
      <c r="A62" s="50" t="s">
        <v>92</v>
      </c>
      <c r="B62" s="51" t="s">
        <v>93</v>
      </c>
      <c r="C62" s="52">
        <v>2614.2559259264726</v>
      </c>
      <c r="D62" s="52">
        <v>2873.2383127242347</v>
      </c>
      <c r="E62" s="52">
        <v>2825.9080592680552</v>
      </c>
      <c r="F62" s="52">
        <v>3017.8925104670507</v>
      </c>
      <c r="G62" s="52">
        <v>3036.1629060625337</v>
      </c>
      <c r="H62" s="52">
        <v>3056.5797814889484</v>
      </c>
      <c r="I62" s="52">
        <v>2987.7179412675464</v>
      </c>
      <c r="J62" s="52">
        <v>2920.6310506020536</v>
      </c>
      <c r="K62" s="52">
        <v>2919.9791047230665</v>
      </c>
      <c r="L62" s="52">
        <v>3251.2894697670999</v>
      </c>
      <c r="M62" s="52">
        <v>2315.0708757972616</v>
      </c>
      <c r="N62" s="52">
        <v>2417.9153111474561</v>
      </c>
      <c r="O62" s="52">
        <v>2573.572019254289</v>
      </c>
      <c r="P62" s="52">
        <v>2235.1315602278864</v>
      </c>
      <c r="Q62" s="52">
        <v>2196.6808166341675</v>
      </c>
      <c r="R62" s="52">
        <v>1773.6063232555257</v>
      </c>
      <c r="S62" s="52">
        <v>1742.9379715778405</v>
      </c>
      <c r="T62" s="52">
        <v>1955.5899202512433</v>
      </c>
      <c r="U62" s="52">
        <v>2075.2198918973968</v>
      </c>
      <c r="V62" s="52">
        <v>1973.8820660730573</v>
      </c>
      <c r="W62" s="52">
        <v>1753.1687205377525</v>
      </c>
      <c r="X62" s="52">
        <v>1787.2672917077016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2.8424694066520617</v>
      </c>
      <c r="H63" s="52">
        <v>5.7002069790899572</v>
      </c>
      <c r="I63" s="52">
        <v>2.8759171371077912</v>
      </c>
      <c r="J63" s="52">
        <v>2.8832245595001544</v>
      </c>
      <c r="K63" s="52">
        <v>5.8191263863843945</v>
      </c>
      <c r="L63" s="52">
        <v>5.8047807031143863</v>
      </c>
      <c r="M63" s="52">
        <v>5.5616202027382489</v>
      </c>
      <c r="N63" s="52">
        <v>5.5619464525420348</v>
      </c>
      <c r="O63" s="52">
        <v>5.5617855457105936</v>
      </c>
      <c r="P63" s="52">
        <v>8.3452333721132472</v>
      </c>
      <c r="Q63" s="52">
        <v>8.3453465658303312</v>
      </c>
      <c r="R63" s="52">
        <v>5.5629119444722779</v>
      </c>
      <c r="S63" s="52">
        <v>5.5629756221606108</v>
      </c>
      <c r="T63" s="52">
        <v>6.0718685487562665</v>
      </c>
      <c r="U63" s="52">
        <v>6.3498361026027448</v>
      </c>
      <c r="V63" s="52">
        <v>8.067761126941976</v>
      </c>
      <c r="W63" s="52">
        <v>8.3470074622480759</v>
      </c>
      <c r="X63" s="52">
        <v>8.3495242923003961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31.219246897318257</v>
      </c>
      <c r="D2" s="21">
        <f t="shared" ref="D2:X2" si="0">SUM(D3,D17,D22,D25,D26,D51,D52)</f>
        <v>39.035741969631793</v>
      </c>
      <c r="E2" s="21">
        <f t="shared" si="0"/>
        <v>37.932819979562154</v>
      </c>
      <c r="F2" s="21">
        <f t="shared" si="0"/>
        <v>39.390946520397961</v>
      </c>
      <c r="G2" s="21">
        <f t="shared" si="0"/>
        <v>41.829095605475075</v>
      </c>
      <c r="H2" s="21">
        <f t="shared" si="0"/>
        <v>47.740529962280746</v>
      </c>
      <c r="I2" s="21">
        <f t="shared" si="0"/>
        <v>49.477386699176229</v>
      </c>
      <c r="J2" s="21">
        <f t="shared" si="0"/>
        <v>52.296365641856717</v>
      </c>
      <c r="K2" s="21">
        <f t="shared" si="0"/>
        <v>56.972111120614557</v>
      </c>
      <c r="L2" s="21">
        <f t="shared" si="0"/>
        <v>58.708094268603908</v>
      </c>
      <c r="M2" s="21">
        <f t="shared" si="0"/>
        <v>75.26534672029743</v>
      </c>
      <c r="N2" s="21">
        <f t="shared" si="0"/>
        <v>68.742219166468701</v>
      </c>
      <c r="O2" s="21">
        <f t="shared" si="0"/>
        <v>65.152629154134488</v>
      </c>
      <c r="P2" s="21">
        <f t="shared" si="0"/>
        <v>65.081411726546762</v>
      </c>
      <c r="Q2" s="21">
        <f t="shared" si="0"/>
        <v>63.21205860804541</v>
      </c>
      <c r="R2" s="21">
        <f t="shared" si="0"/>
        <v>65.288422413381909</v>
      </c>
      <c r="S2" s="21">
        <f t="shared" si="0"/>
        <v>71.062816511071929</v>
      </c>
      <c r="T2" s="21">
        <f t="shared" si="0"/>
        <v>66.739748525534779</v>
      </c>
      <c r="U2" s="21">
        <f t="shared" si="0"/>
        <v>69.360971524874515</v>
      </c>
      <c r="V2" s="21">
        <f t="shared" si="0"/>
        <v>64.598979042810072</v>
      </c>
      <c r="W2" s="21">
        <f t="shared" si="0"/>
        <v>66.307895014498584</v>
      </c>
      <c r="X2" s="21">
        <f t="shared" si="0"/>
        <v>67.989430006105863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5.0043175091199306</v>
      </c>
      <c r="D3" s="24">
        <f t="shared" ref="D3:W3" si="2">SUM(D4,D8,D11)</f>
        <v>11.970504413668857</v>
      </c>
      <c r="E3" s="24">
        <f t="shared" si="2"/>
        <v>8.1531118401341107</v>
      </c>
      <c r="F3" s="24">
        <f t="shared" si="2"/>
        <v>7.8024486759444329</v>
      </c>
      <c r="G3" s="24">
        <f t="shared" si="2"/>
        <v>8.3439587832051352</v>
      </c>
      <c r="H3" s="24">
        <f t="shared" si="2"/>
        <v>10.101500089798634</v>
      </c>
      <c r="I3" s="24">
        <f t="shared" si="2"/>
        <v>9.0615071455540903</v>
      </c>
      <c r="J3" s="24">
        <f t="shared" si="2"/>
        <v>9.4025199997290816</v>
      </c>
      <c r="K3" s="24">
        <f t="shared" si="2"/>
        <v>9.5729528007898352</v>
      </c>
      <c r="L3" s="24">
        <f t="shared" si="2"/>
        <v>9.4238651345093487</v>
      </c>
      <c r="M3" s="24">
        <f t="shared" si="2"/>
        <v>12.516827029984951</v>
      </c>
      <c r="N3" s="24">
        <f t="shared" si="2"/>
        <v>9.0836035387273757</v>
      </c>
      <c r="O3" s="24">
        <f t="shared" si="2"/>
        <v>6.1393466325653145</v>
      </c>
      <c r="P3" s="24">
        <f t="shared" si="2"/>
        <v>5.9825908233786738</v>
      </c>
      <c r="Q3" s="24">
        <f t="shared" si="2"/>
        <v>5.7615724416854519</v>
      </c>
      <c r="R3" s="24">
        <f t="shared" si="2"/>
        <v>5.8426793754986459</v>
      </c>
      <c r="S3" s="24">
        <f t="shared" si="2"/>
        <v>6.1627709636112531</v>
      </c>
      <c r="T3" s="24">
        <f t="shared" si="2"/>
        <v>4.0711145796069674</v>
      </c>
      <c r="U3" s="24">
        <f t="shared" si="2"/>
        <v>2.8267780497104931</v>
      </c>
      <c r="V3" s="24">
        <f t="shared" si="2"/>
        <v>1.9353055894957412</v>
      </c>
      <c r="W3" s="24">
        <f t="shared" si="2"/>
        <v>0.63748105989452586</v>
      </c>
      <c r="X3" s="24">
        <f t="shared" ref="X3" si="3">SUM(X4,X8,X11)</f>
        <v>0.62282055101345146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5.0043175091199306</v>
      </c>
      <c r="D4" s="19">
        <f t="shared" ref="D4:W4" si="5">SUM(D5:D7)</f>
        <v>11.970504413668857</v>
      </c>
      <c r="E4" s="19">
        <f t="shared" si="5"/>
        <v>8.1531118401341107</v>
      </c>
      <c r="F4" s="19">
        <f t="shared" si="5"/>
        <v>7.8024486759444329</v>
      </c>
      <c r="G4" s="19">
        <f t="shared" si="5"/>
        <v>8.3439587832051352</v>
      </c>
      <c r="H4" s="19">
        <f t="shared" si="5"/>
        <v>10.101500089798634</v>
      </c>
      <c r="I4" s="19">
        <f t="shared" si="5"/>
        <v>9.0615071455540903</v>
      </c>
      <c r="J4" s="19">
        <f t="shared" si="5"/>
        <v>9.4025199997290816</v>
      </c>
      <c r="K4" s="19">
        <f t="shared" si="5"/>
        <v>9.5729528007898352</v>
      </c>
      <c r="L4" s="19">
        <f t="shared" si="5"/>
        <v>9.4238651345093487</v>
      </c>
      <c r="M4" s="19">
        <f t="shared" si="5"/>
        <v>12.516827029984951</v>
      </c>
      <c r="N4" s="19">
        <f t="shared" si="5"/>
        <v>9.0836035387273757</v>
      </c>
      <c r="O4" s="19">
        <f t="shared" si="5"/>
        <v>6.1393466325653145</v>
      </c>
      <c r="P4" s="19">
        <f t="shared" si="5"/>
        <v>5.9825908233786738</v>
      </c>
      <c r="Q4" s="19">
        <f t="shared" si="5"/>
        <v>5.7615724416854519</v>
      </c>
      <c r="R4" s="19">
        <f t="shared" si="5"/>
        <v>5.8426793754986459</v>
      </c>
      <c r="S4" s="19">
        <f t="shared" si="5"/>
        <v>6.1627709636112531</v>
      </c>
      <c r="T4" s="19">
        <f t="shared" si="5"/>
        <v>4.0711145796069674</v>
      </c>
      <c r="U4" s="19">
        <f t="shared" si="5"/>
        <v>2.8267780497104931</v>
      </c>
      <c r="V4" s="19">
        <f t="shared" si="5"/>
        <v>1.9353055894957412</v>
      </c>
      <c r="W4" s="19">
        <f t="shared" si="5"/>
        <v>0.63748105989452586</v>
      </c>
      <c r="X4" s="19">
        <f t="shared" ref="X4" si="6">SUM(X5:X7)</f>
        <v>0.62282055101345146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5.0043175091199306</v>
      </c>
      <c r="D7" s="8">
        <v>11.970504413668857</v>
      </c>
      <c r="E7" s="8">
        <v>8.1531118401341107</v>
      </c>
      <c r="F7" s="8">
        <v>7.8024486759444329</v>
      </c>
      <c r="G7" s="8">
        <v>8.3439587832051352</v>
      </c>
      <c r="H7" s="8">
        <v>10.101500089798634</v>
      </c>
      <c r="I7" s="8">
        <v>9.0615071455540903</v>
      </c>
      <c r="J7" s="8">
        <v>9.4025199997290816</v>
      </c>
      <c r="K7" s="8">
        <v>9.5729528007898352</v>
      </c>
      <c r="L7" s="8">
        <v>9.4238651345093487</v>
      </c>
      <c r="M7" s="8">
        <v>12.516827029984951</v>
      </c>
      <c r="N7" s="8">
        <v>9.0836035387273757</v>
      </c>
      <c r="O7" s="8">
        <v>6.1393466325653145</v>
      </c>
      <c r="P7" s="8">
        <v>5.9825908233786738</v>
      </c>
      <c r="Q7" s="8">
        <v>5.7615724416854519</v>
      </c>
      <c r="R7" s="8">
        <v>5.8426793754986459</v>
      </c>
      <c r="S7" s="8">
        <v>6.1627709636112531</v>
      </c>
      <c r="T7" s="8">
        <v>4.0711145796069674</v>
      </c>
      <c r="U7" s="8">
        <v>2.8267780497104931</v>
      </c>
      <c r="V7" s="8">
        <v>1.9353055894957412</v>
      </c>
      <c r="W7" s="8">
        <v>0.63748105989452586</v>
      </c>
      <c r="X7" s="8">
        <v>0.62282055101345146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0.11349372128244896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0.26947157984994519</v>
      </c>
      <c r="N22" s="27">
        <f t="shared" si="10"/>
        <v>0.32632081131238222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0.11349372128244896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0.26947157984994519</v>
      </c>
      <c r="N23" s="8">
        <v>0.32632081131238222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4.9149009071964906</v>
      </c>
      <c r="D26" s="27">
        <f t="shared" si="11"/>
        <v>4.9243273061546908</v>
      </c>
      <c r="E26" s="27">
        <f t="shared" si="11"/>
        <v>4.9409046836313397</v>
      </c>
      <c r="F26" s="27">
        <f t="shared" si="11"/>
        <v>4.6133436235906933</v>
      </c>
      <c r="G26" s="27">
        <f t="shared" si="11"/>
        <v>4.751318622232918</v>
      </c>
      <c r="H26" s="27">
        <f t="shared" si="11"/>
        <v>5.9954747049245416</v>
      </c>
      <c r="I26" s="27">
        <f t="shared" si="11"/>
        <v>6.7251342617136558</v>
      </c>
      <c r="J26" s="27">
        <f t="shared" si="11"/>
        <v>6.5084116564992893</v>
      </c>
      <c r="K26" s="27">
        <f t="shared" si="11"/>
        <v>6.9241545902774693</v>
      </c>
      <c r="L26" s="27">
        <f t="shared" si="11"/>
        <v>14.325681883869962</v>
      </c>
      <c r="M26" s="27">
        <f t="shared" si="11"/>
        <v>18.325252717836953</v>
      </c>
      <c r="N26" s="27">
        <f t="shared" si="11"/>
        <v>18.339398601677551</v>
      </c>
      <c r="O26" s="27">
        <f t="shared" si="11"/>
        <v>18.227259260459363</v>
      </c>
      <c r="P26" s="27">
        <f t="shared" si="11"/>
        <v>18.865221318230731</v>
      </c>
      <c r="Q26" s="27">
        <f t="shared" si="11"/>
        <v>18.58014395404593</v>
      </c>
      <c r="R26" s="27">
        <f t="shared" si="11"/>
        <v>18.880353034441967</v>
      </c>
      <c r="S26" s="27">
        <f t="shared" si="11"/>
        <v>20.318269711983017</v>
      </c>
      <c r="T26" s="27">
        <f t="shared" si="11"/>
        <v>20.070112867118148</v>
      </c>
      <c r="U26" s="27">
        <f t="shared" si="11"/>
        <v>21.19622972072985</v>
      </c>
      <c r="V26" s="27">
        <f t="shared" si="11"/>
        <v>20.865657556293971</v>
      </c>
      <c r="W26" s="27">
        <f t="shared" si="11"/>
        <v>21.900752502063728</v>
      </c>
      <c r="X26" s="27">
        <f t="shared" si="11"/>
        <v>21.293945112533454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4.9149009071964906</v>
      </c>
      <c r="D33" s="19">
        <f t="shared" si="13"/>
        <v>4.9243273061546908</v>
      </c>
      <c r="E33" s="19">
        <f t="shared" si="13"/>
        <v>4.9409046836313397</v>
      </c>
      <c r="F33" s="19">
        <f t="shared" si="13"/>
        <v>4.6133436235906933</v>
      </c>
      <c r="G33" s="19">
        <f t="shared" si="13"/>
        <v>4.751318622232918</v>
      </c>
      <c r="H33" s="19">
        <f t="shared" si="13"/>
        <v>5.9954747049245416</v>
      </c>
      <c r="I33" s="19">
        <f t="shared" si="13"/>
        <v>6.7251342617136558</v>
      </c>
      <c r="J33" s="19">
        <f t="shared" si="13"/>
        <v>6.5084116564992893</v>
      </c>
      <c r="K33" s="19">
        <f t="shared" si="13"/>
        <v>6.9241545902774693</v>
      </c>
      <c r="L33" s="19">
        <f t="shared" si="13"/>
        <v>14.325681883869962</v>
      </c>
      <c r="M33" s="19">
        <f t="shared" si="13"/>
        <v>18.325252717836953</v>
      </c>
      <c r="N33" s="19">
        <f t="shared" si="13"/>
        <v>18.339398601677551</v>
      </c>
      <c r="O33" s="19">
        <f t="shared" si="13"/>
        <v>18.227259260459363</v>
      </c>
      <c r="P33" s="19">
        <f t="shared" si="13"/>
        <v>18.865221318230731</v>
      </c>
      <c r="Q33" s="19">
        <f t="shared" si="13"/>
        <v>18.58014395404593</v>
      </c>
      <c r="R33" s="19">
        <f t="shared" si="13"/>
        <v>18.880353034441967</v>
      </c>
      <c r="S33" s="19">
        <f t="shared" si="13"/>
        <v>20.318269711983017</v>
      </c>
      <c r="T33" s="19">
        <f t="shared" si="13"/>
        <v>20.070112867118148</v>
      </c>
      <c r="U33" s="19">
        <f t="shared" si="13"/>
        <v>21.19622972072985</v>
      </c>
      <c r="V33" s="19">
        <f t="shared" si="13"/>
        <v>20.865657556293971</v>
      </c>
      <c r="W33" s="19">
        <f t="shared" si="13"/>
        <v>21.900752502063728</v>
      </c>
      <c r="X33" s="19">
        <f t="shared" si="13"/>
        <v>21.293945112533454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2.3497318096060575</v>
      </c>
      <c r="D36" s="8">
        <v>2.1504423987159496</v>
      </c>
      <c r="E36" s="8">
        <v>2.1061303525462458</v>
      </c>
      <c r="F36" s="8">
        <v>2.2554901965433007</v>
      </c>
      <c r="G36" s="8">
        <v>2.4060653535275196</v>
      </c>
      <c r="H36" s="8">
        <v>2.7211989850765947</v>
      </c>
      <c r="I36" s="8">
        <v>2.8883442183548764</v>
      </c>
      <c r="J36" s="8">
        <v>2.5558029129360271</v>
      </c>
      <c r="K36" s="8">
        <v>2.5560265370346302</v>
      </c>
      <c r="L36" s="8">
        <v>2.2198954678986804</v>
      </c>
      <c r="M36" s="8">
        <v>1.8678230999999998</v>
      </c>
      <c r="N36" s="8">
        <v>1.8678230999999998</v>
      </c>
      <c r="O36" s="8">
        <v>1.8678230999999998</v>
      </c>
      <c r="P36" s="8">
        <v>1.8678230999999998</v>
      </c>
      <c r="Q36" s="8">
        <v>2.0546054099999989</v>
      </c>
      <c r="R36" s="8">
        <v>1.5890864219999996</v>
      </c>
      <c r="S36" s="8">
        <v>1.5890864219999996</v>
      </c>
      <c r="T36" s="8">
        <v>1.6293164579999999</v>
      </c>
      <c r="U36" s="8">
        <v>1.3936833899999994</v>
      </c>
      <c r="V36" s="8">
        <v>1.2758668560000008</v>
      </c>
      <c r="W36" s="8">
        <v>1.3477062060000005</v>
      </c>
      <c r="X36" s="8">
        <v>1.4109248340000009</v>
      </c>
    </row>
    <row r="37" spans="1:24" ht="11.25" customHeight="1" x14ac:dyDescent="0.2">
      <c r="A37" s="28" t="s">
        <v>60</v>
      </c>
      <c r="B37" s="7" t="s">
        <v>61</v>
      </c>
      <c r="C37" s="8">
        <v>1.262044917240609</v>
      </c>
      <c r="D37" s="8">
        <v>1.1670951437427914</v>
      </c>
      <c r="E37" s="8">
        <v>1.1927139970890075</v>
      </c>
      <c r="F37" s="8">
        <v>1.159645149677073</v>
      </c>
      <c r="G37" s="8">
        <v>1.1534481094629347</v>
      </c>
      <c r="H37" s="8">
        <v>2.0212043885847297</v>
      </c>
      <c r="I37" s="8">
        <v>2.5298058750326486</v>
      </c>
      <c r="J37" s="8">
        <v>2.6061714892322336</v>
      </c>
      <c r="K37" s="8">
        <v>2.8801461344272266</v>
      </c>
      <c r="L37" s="8">
        <v>2.7239108582046554</v>
      </c>
      <c r="M37" s="8">
        <v>3.1020623174932336</v>
      </c>
      <c r="N37" s="8">
        <v>3.1047286763492972</v>
      </c>
      <c r="O37" s="8">
        <v>3.0835915223234673</v>
      </c>
      <c r="P37" s="8">
        <v>3.2038410452051038</v>
      </c>
      <c r="Q37" s="8">
        <v>3.1149001748247827</v>
      </c>
      <c r="R37" s="8">
        <v>2.8041119429867045</v>
      </c>
      <c r="S37" s="8">
        <v>2.8465029370458597</v>
      </c>
      <c r="T37" s="8">
        <v>2.5918367395102488</v>
      </c>
      <c r="U37" s="8">
        <v>2.5708640173667781</v>
      </c>
      <c r="V37" s="8">
        <v>2.5455633684813317</v>
      </c>
      <c r="W37" s="8">
        <v>2.699730353045215</v>
      </c>
      <c r="X37" s="8">
        <v>2.4239866137649622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1.3031241803498244</v>
      </c>
      <c r="D43" s="8">
        <v>1.6067897636959501</v>
      </c>
      <c r="E43" s="8">
        <v>1.6420603339960862</v>
      </c>
      <c r="F43" s="8">
        <v>1.1982082773703198</v>
      </c>
      <c r="G43" s="8">
        <v>1.1918051592424639</v>
      </c>
      <c r="H43" s="8">
        <v>1.2530713312632171</v>
      </c>
      <c r="I43" s="8">
        <v>1.306984168326131</v>
      </c>
      <c r="J43" s="8">
        <v>1.3464372543310288</v>
      </c>
      <c r="K43" s="8">
        <v>1.4879819188156123</v>
      </c>
      <c r="L43" s="8">
        <v>9.3818755577666249</v>
      </c>
      <c r="M43" s="8">
        <v>13.355367300343721</v>
      </c>
      <c r="N43" s="8">
        <v>13.366846825328256</v>
      </c>
      <c r="O43" s="8">
        <v>13.275844638135894</v>
      </c>
      <c r="P43" s="8">
        <v>13.793557173025627</v>
      </c>
      <c r="Q43" s="8">
        <v>13.410638369221148</v>
      </c>
      <c r="R43" s="8">
        <v>14.487154669455261</v>
      </c>
      <c r="S43" s="8">
        <v>15.882680352937157</v>
      </c>
      <c r="T43" s="8">
        <v>15.8489596696079</v>
      </c>
      <c r="U43" s="8">
        <v>17.231682313363073</v>
      </c>
      <c r="V43" s="8">
        <v>17.044227331812639</v>
      </c>
      <c r="W43" s="8">
        <v>17.853315943018512</v>
      </c>
      <c r="X43" s="8">
        <v>17.459033664768491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21.186534759719386</v>
      </c>
      <c r="D51" s="27">
        <v>22.140910249808243</v>
      </c>
      <c r="E51" s="27">
        <v>24.8388034557967</v>
      </c>
      <c r="F51" s="27">
        <v>26.975154220862834</v>
      </c>
      <c r="G51" s="27">
        <v>28.733818200037017</v>
      </c>
      <c r="H51" s="27">
        <v>31.643555167557569</v>
      </c>
      <c r="I51" s="27">
        <v>33.690745291908485</v>
      </c>
      <c r="J51" s="27">
        <v>36.385433985628346</v>
      </c>
      <c r="K51" s="27">
        <v>40.475003729547254</v>
      </c>
      <c r="L51" s="27">
        <v>34.958547250224598</v>
      </c>
      <c r="M51" s="27">
        <v>44.153795392625575</v>
      </c>
      <c r="N51" s="27">
        <v>40.99289621475139</v>
      </c>
      <c r="O51" s="27">
        <v>40.786023261109811</v>
      </c>
      <c r="P51" s="27">
        <v>40.233599584937359</v>
      </c>
      <c r="Q51" s="27">
        <v>38.870342212314029</v>
      </c>
      <c r="R51" s="27">
        <v>40.565390003441287</v>
      </c>
      <c r="S51" s="27">
        <v>44.581775835477664</v>
      </c>
      <c r="T51" s="27">
        <v>42.598521078809661</v>
      </c>
      <c r="U51" s="27">
        <v>45.337963754434178</v>
      </c>
      <c r="V51" s="27">
        <v>41.798015897020356</v>
      </c>
      <c r="W51" s="27">
        <v>43.769661452540326</v>
      </c>
      <c r="X51" s="27">
        <v>46.072664342558966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429.33864102198237</v>
      </c>
      <c r="D61" s="49">
        <f t="shared" si="15"/>
        <v>426.48988768976164</v>
      </c>
      <c r="E61" s="49">
        <f t="shared" si="15"/>
        <v>412.18828107508676</v>
      </c>
      <c r="F61" s="49">
        <f t="shared" si="15"/>
        <v>403.81576425639616</v>
      </c>
      <c r="G61" s="49">
        <f t="shared" si="15"/>
        <v>393.80208705292381</v>
      </c>
      <c r="H61" s="49">
        <f t="shared" si="15"/>
        <v>400.77904224025451</v>
      </c>
      <c r="I61" s="49">
        <f t="shared" si="15"/>
        <v>363.94252209510103</v>
      </c>
      <c r="J61" s="49">
        <f t="shared" si="15"/>
        <v>347.77669868585468</v>
      </c>
      <c r="K61" s="49">
        <f t="shared" si="15"/>
        <v>322.63436108840335</v>
      </c>
      <c r="L61" s="49">
        <f t="shared" si="15"/>
        <v>363.04484330000776</v>
      </c>
      <c r="M61" s="49">
        <f t="shared" si="15"/>
        <v>343.79878400000001</v>
      </c>
      <c r="N61" s="49">
        <f t="shared" si="15"/>
        <v>359.07939199999998</v>
      </c>
      <c r="O61" s="49">
        <f t="shared" si="15"/>
        <v>382.20672000000008</v>
      </c>
      <c r="P61" s="49">
        <f t="shared" si="15"/>
        <v>331.83595199999996</v>
      </c>
      <c r="Q61" s="49">
        <f t="shared" si="15"/>
        <v>326.12294400000002</v>
      </c>
      <c r="R61" s="49">
        <f t="shared" si="15"/>
        <v>263.34873600000003</v>
      </c>
      <c r="S61" s="49">
        <f t="shared" si="15"/>
        <v>258.79201599999999</v>
      </c>
      <c r="T61" s="49">
        <f t="shared" si="15"/>
        <v>290.371872</v>
      </c>
      <c r="U61" s="49">
        <f t="shared" si="15"/>
        <v>308.13775999999996</v>
      </c>
      <c r="V61" s="49">
        <f t="shared" si="15"/>
        <v>293.02839999999992</v>
      </c>
      <c r="W61" s="49">
        <f t="shared" si="15"/>
        <v>260.22651200000001</v>
      </c>
      <c r="X61" s="49">
        <f t="shared" si="15"/>
        <v>265.29283200000009</v>
      </c>
    </row>
    <row r="62" spans="1:24" ht="11.25" customHeight="1" x14ac:dyDescent="0.2">
      <c r="A62" s="50" t="s">
        <v>92</v>
      </c>
      <c r="B62" s="51" t="s">
        <v>93</v>
      </c>
      <c r="C62" s="52">
        <v>429.33864102198237</v>
      </c>
      <c r="D62" s="52">
        <v>426.48988768976164</v>
      </c>
      <c r="E62" s="52">
        <v>412.18828107508676</v>
      </c>
      <c r="F62" s="52">
        <v>403.81576425639616</v>
      </c>
      <c r="G62" s="52">
        <v>393.43375259923732</v>
      </c>
      <c r="H62" s="52">
        <v>400.03302179070255</v>
      </c>
      <c r="I62" s="52">
        <v>363.59253524106066</v>
      </c>
      <c r="J62" s="52">
        <v>347.43371478890845</v>
      </c>
      <c r="K62" s="52">
        <v>321.99267291462525</v>
      </c>
      <c r="L62" s="52">
        <v>362.39782619252037</v>
      </c>
      <c r="M62" s="52">
        <v>342.9748369657035</v>
      </c>
      <c r="N62" s="52">
        <v>358.25529499465273</v>
      </c>
      <c r="O62" s="52">
        <v>381.38250847331881</v>
      </c>
      <c r="P62" s="52">
        <v>330.60159625868039</v>
      </c>
      <c r="Q62" s="52">
        <v>324.88866885344157</v>
      </c>
      <c r="R62" s="52">
        <v>262.52532594992044</v>
      </c>
      <c r="S62" s="52">
        <v>257.96865146106552</v>
      </c>
      <c r="T62" s="52">
        <v>289.47309329762294</v>
      </c>
      <c r="U62" s="52">
        <v>307.19778463107343</v>
      </c>
      <c r="V62" s="52">
        <v>291.835593248706</v>
      </c>
      <c r="W62" s="52">
        <v>258.99341904317185</v>
      </c>
      <c r="X62" s="52">
        <v>264.05923420473573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0.36833445368646328</v>
      </c>
      <c r="H63" s="52">
        <v>0.74602044955195712</v>
      </c>
      <c r="I63" s="52">
        <v>0.34998685404038182</v>
      </c>
      <c r="J63" s="52">
        <v>0.34298389694626374</v>
      </c>
      <c r="K63" s="52">
        <v>0.64168817377809295</v>
      </c>
      <c r="L63" s="52">
        <v>0.64701710748739749</v>
      </c>
      <c r="M63" s="52">
        <v>0.82394703429648242</v>
      </c>
      <c r="N63" s="52">
        <v>0.82409700534726082</v>
      </c>
      <c r="O63" s="52">
        <v>0.82421152668126063</v>
      </c>
      <c r="P63" s="52">
        <v>1.2343557413195654</v>
      </c>
      <c r="Q63" s="52">
        <v>1.2342751465584425</v>
      </c>
      <c r="R63" s="52">
        <v>0.82341005007957901</v>
      </c>
      <c r="S63" s="52">
        <v>0.82336453893446182</v>
      </c>
      <c r="T63" s="52">
        <v>0.89877870237703683</v>
      </c>
      <c r="U63" s="52">
        <v>0.93997536892655098</v>
      </c>
      <c r="V63" s="52">
        <v>1.1928067512939333</v>
      </c>
      <c r="W63" s="52">
        <v>1.2330929568281364</v>
      </c>
      <c r="X63" s="52">
        <v>1.2335977952643353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70.786818136414382</v>
      </c>
      <c r="D2" s="21">
        <f t="shared" ref="D2:X2" si="0">SUM(D3,D17,D22,D25,D26,D51,D52)</f>
        <v>68.469229492964132</v>
      </c>
      <c r="E2" s="21">
        <f t="shared" si="0"/>
        <v>70.573251974266597</v>
      </c>
      <c r="F2" s="21">
        <f t="shared" si="0"/>
        <v>71.027324459302264</v>
      </c>
      <c r="G2" s="21">
        <f t="shared" si="0"/>
        <v>75.309392070782849</v>
      </c>
      <c r="H2" s="21">
        <f t="shared" si="0"/>
        <v>77.600564541595631</v>
      </c>
      <c r="I2" s="21">
        <f t="shared" si="0"/>
        <v>78.213472649702439</v>
      </c>
      <c r="J2" s="21">
        <f t="shared" si="0"/>
        <v>68.553028402556805</v>
      </c>
      <c r="K2" s="21">
        <f t="shared" si="0"/>
        <v>66.951705865958601</v>
      </c>
      <c r="L2" s="21">
        <f t="shared" si="0"/>
        <v>60.497731058344897</v>
      </c>
      <c r="M2" s="21">
        <f t="shared" si="0"/>
        <v>66.135652471265985</v>
      </c>
      <c r="N2" s="21">
        <f t="shared" si="0"/>
        <v>63.739679054660122</v>
      </c>
      <c r="O2" s="21">
        <f t="shared" si="0"/>
        <v>63.388046865298961</v>
      </c>
      <c r="P2" s="21">
        <f t="shared" si="0"/>
        <v>63.218903467799407</v>
      </c>
      <c r="Q2" s="21">
        <f t="shared" si="0"/>
        <v>68.612158998807956</v>
      </c>
      <c r="R2" s="21">
        <f t="shared" si="0"/>
        <v>55.558679524943109</v>
      </c>
      <c r="S2" s="21">
        <f t="shared" si="0"/>
        <v>56.46828956777231</v>
      </c>
      <c r="T2" s="21">
        <f t="shared" si="0"/>
        <v>57.403637282040421</v>
      </c>
      <c r="U2" s="21">
        <f t="shared" si="0"/>
        <v>51.607198584726262</v>
      </c>
      <c r="V2" s="21">
        <f t="shared" si="0"/>
        <v>47.209773856991845</v>
      </c>
      <c r="W2" s="21">
        <f t="shared" si="0"/>
        <v>50.017456085808021</v>
      </c>
      <c r="X2" s="21">
        <f t="shared" si="0"/>
        <v>51.74010446138054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8.8634711326086683E-3</v>
      </c>
      <c r="D3" s="24">
        <f t="shared" ref="D3:W3" si="2">SUM(D4,D8,D11)</f>
        <v>2.2187978003336176E-2</v>
      </c>
      <c r="E3" s="24">
        <f t="shared" si="2"/>
        <v>1.5607224511796096E-2</v>
      </c>
      <c r="F3" s="24">
        <f t="shared" si="2"/>
        <v>1.3826384041297742E-2</v>
      </c>
      <c r="G3" s="24">
        <f t="shared" si="2"/>
        <v>1.4483337631867403E-2</v>
      </c>
      <c r="H3" s="24">
        <f t="shared" si="2"/>
        <v>1.5907828095955652E-2</v>
      </c>
      <c r="I3" s="24">
        <f t="shared" si="2"/>
        <v>1.338887950346208E-2</v>
      </c>
      <c r="J3" s="24">
        <f t="shared" si="2"/>
        <v>1.3358395584873244E-2</v>
      </c>
      <c r="K3" s="24">
        <f t="shared" si="2"/>
        <v>1.2942700255140958E-2</v>
      </c>
      <c r="L3" s="24">
        <f t="shared" si="2"/>
        <v>1.3410835785019516E-2</v>
      </c>
      <c r="M3" s="24">
        <f t="shared" si="2"/>
        <v>2.1799720889092274E-2</v>
      </c>
      <c r="N3" s="24">
        <f t="shared" si="2"/>
        <v>1.9157867504388807E-2</v>
      </c>
      <c r="O3" s="24">
        <f t="shared" si="2"/>
        <v>1.2332585812356982E-2</v>
      </c>
      <c r="P3" s="24">
        <f t="shared" si="2"/>
        <v>1.1593360995850621E-2</v>
      </c>
      <c r="Q3" s="24">
        <f t="shared" si="2"/>
        <v>1.168997233748271E-2</v>
      </c>
      <c r="R3" s="24">
        <f t="shared" si="2"/>
        <v>1.1593360995850621E-2</v>
      </c>
      <c r="S3" s="24">
        <f t="shared" si="2"/>
        <v>1.1496749654218531E-2</v>
      </c>
      <c r="T3" s="24">
        <f t="shared" si="2"/>
        <v>9.2746887966804973E-3</v>
      </c>
      <c r="U3" s="24">
        <f t="shared" si="2"/>
        <v>7.0526279391424614E-3</v>
      </c>
      <c r="V3" s="24">
        <f t="shared" si="2"/>
        <v>4.7339557399723366E-3</v>
      </c>
      <c r="W3" s="24">
        <f t="shared" si="2"/>
        <v>2.5684217160643419E-3</v>
      </c>
      <c r="X3" s="24">
        <f t="shared" ref="X3" si="3">SUM(X4,X8,X11)</f>
        <v>2.3186721991701248E-3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8.8634711326086683E-3</v>
      </c>
      <c r="D4" s="19">
        <f t="shared" ref="D4:W4" si="5">SUM(D5:D7)</f>
        <v>2.2187978003336176E-2</v>
      </c>
      <c r="E4" s="19">
        <f t="shared" si="5"/>
        <v>1.5607224511796096E-2</v>
      </c>
      <c r="F4" s="19">
        <f t="shared" si="5"/>
        <v>1.3826384041297742E-2</v>
      </c>
      <c r="G4" s="19">
        <f t="shared" si="5"/>
        <v>1.4483337631867403E-2</v>
      </c>
      <c r="H4" s="19">
        <f t="shared" si="5"/>
        <v>1.5907828095955652E-2</v>
      </c>
      <c r="I4" s="19">
        <f t="shared" si="5"/>
        <v>1.338887950346208E-2</v>
      </c>
      <c r="J4" s="19">
        <f t="shared" si="5"/>
        <v>1.3358395584873244E-2</v>
      </c>
      <c r="K4" s="19">
        <f t="shared" si="5"/>
        <v>1.2942700255140958E-2</v>
      </c>
      <c r="L4" s="19">
        <f t="shared" si="5"/>
        <v>1.3410835785019516E-2</v>
      </c>
      <c r="M4" s="19">
        <f t="shared" si="5"/>
        <v>2.1799720889092274E-2</v>
      </c>
      <c r="N4" s="19">
        <f t="shared" si="5"/>
        <v>1.9157867504388807E-2</v>
      </c>
      <c r="O4" s="19">
        <f t="shared" si="5"/>
        <v>1.2332585812356982E-2</v>
      </c>
      <c r="P4" s="19">
        <f t="shared" si="5"/>
        <v>1.1593360995850621E-2</v>
      </c>
      <c r="Q4" s="19">
        <f t="shared" si="5"/>
        <v>1.168997233748271E-2</v>
      </c>
      <c r="R4" s="19">
        <f t="shared" si="5"/>
        <v>1.1593360995850621E-2</v>
      </c>
      <c r="S4" s="19">
        <f t="shared" si="5"/>
        <v>1.1496749654218531E-2</v>
      </c>
      <c r="T4" s="19">
        <f t="shared" si="5"/>
        <v>9.2746887966804973E-3</v>
      </c>
      <c r="U4" s="19">
        <f t="shared" si="5"/>
        <v>7.0526279391424614E-3</v>
      </c>
      <c r="V4" s="19">
        <f t="shared" si="5"/>
        <v>4.7339557399723366E-3</v>
      </c>
      <c r="W4" s="19">
        <f t="shared" si="5"/>
        <v>2.5684217160643419E-3</v>
      </c>
      <c r="X4" s="19">
        <f t="shared" ref="X4" si="6">SUM(X5:X7)</f>
        <v>2.3186721991701248E-3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8.8634711326086683E-3</v>
      </c>
      <c r="D7" s="8">
        <v>2.2187978003336176E-2</v>
      </c>
      <c r="E7" s="8">
        <v>1.5607224511796096E-2</v>
      </c>
      <c r="F7" s="8">
        <v>1.3826384041297742E-2</v>
      </c>
      <c r="G7" s="8">
        <v>1.4483337631867403E-2</v>
      </c>
      <c r="H7" s="8">
        <v>1.5907828095955652E-2</v>
      </c>
      <c r="I7" s="8">
        <v>1.338887950346208E-2</v>
      </c>
      <c r="J7" s="8">
        <v>1.3358395584873244E-2</v>
      </c>
      <c r="K7" s="8">
        <v>1.2942700255140958E-2</v>
      </c>
      <c r="L7" s="8">
        <v>1.3410835785019516E-2</v>
      </c>
      <c r="M7" s="8">
        <v>2.1799720889092274E-2</v>
      </c>
      <c r="N7" s="8">
        <v>1.9157867504388807E-2</v>
      </c>
      <c r="O7" s="8">
        <v>1.2332585812356982E-2</v>
      </c>
      <c r="P7" s="8">
        <v>1.1593360995850621E-2</v>
      </c>
      <c r="Q7" s="8">
        <v>1.168997233748271E-2</v>
      </c>
      <c r="R7" s="8">
        <v>1.1593360995850621E-2</v>
      </c>
      <c r="S7" s="8">
        <v>1.1496749654218531E-2</v>
      </c>
      <c r="T7" s="8">
        <v>9.2746887966804973E-3</v>
      </c>
      <c r="U7" s="8">
        <v>7.0526279391424614E-3</v>
      </c>
      <c r="V7" s="8">
        <v>4.7339557399723366E-3</v>
      </c>
      <c r="W7" s="8">
        <v>2.5684217160643419E-3</v>
      </c>
      <c r="X7" s="8">
        <v>2.3186721991701248E-3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2.0101608670634259E-4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4.6932063646793165E-4</v>
      </c>
      <c r="N22" s="27">
        <f t="shared" si="10"/>
        <v>6.8823026460742458E-4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2.0101608670634259E-4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4.6932063646793165E-4</v>
      </c>
      <c r="N23" s="8">
        <v>6.8823026460742458E-4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64.900845909641177</v>
      </c>
      <c r="D26" s="27">
        <f t="shared" si="11"/>
        <v>62.159308271361255</v>
      </c>
      <c r="E26" s="27">
        <f t="shared" si="11"/>
        <v>62.872482433289377</v>
      </c>
      <c r="F26" s="27">
        <f t="shared" si="11"/>
        <v>62.329224300702592</v>
      </c>
      <c r="G26" s="27">
        <f t="shared" si="11"/>
        <v>65.12938953084425</v>
      </c>
      <c r="H26" s="27">
        <f t="shared" si="11"/>
        <v>66.827990268831357</v>
      </c>
      <c r="I26" s="27">
        <f t="shared" si="11"/>
        <v>66.552722797379971</v>
      </c>
      <c r="J26" s="27">
        <f t="shared" si="11"/>
        <v>56.625295091551031</v>
      </c>
      <c r="K26" s="27">
        <f t="shared" si="11"/>
        <v>53.891145783214526</v>
      </c>
      <c r="L26" s="27">
        <f t="shared" si="11"/>
        <v>49.264308375763733</v>
      </c>
      <c r="M26" s="27">
        <f t="shared" si="11"/>
        <v>50.730075396000004</v>
      </c>
      <c r="N26" s="27">
        <f t="shared" si="11"/>
        <v>50.730075396000004</v>
      </c>
      <c r="O26" s="27">
        <f t="shared" si="11"/>
        <v>50.730075396000004</v>
      </c>
      <c r="P26" s="27">
        <f t="shared" si="11"/>
        <v>50.730075396000004</v>
      </c>
      <c r="Q26" s="27">
        <f t="shared" si="11"/>
        <v>55.80480708000001</v>
      </c>
      <c r="R26" s="27">
        <f t="shared" si="11"/>
        <v>43.12085144400001</v>
      </c>
      <c r="S26" s="27">
        <f t="shared" si="11"/>
        <v>43.12085144400001</v>
      </c>
      <c r="T26" s="27">
        <f t="shared" si="11"/>
        <v>44.215683138000003</v>
      </c>
      <c r="U26" s="27">
        <f t="shared" si="11"/>
        <v>37.816233840000002</v>
      </c>
      <c r="V26" s="27">
        <f t="shared" si="11"/>
        <v>34.612198830000011</v>
      </c>
      <c r="W26" s="27">
        <f t="shared" si="11"/>
        <v>36.540366984000009</v>
      </c>
      <c r="X26" s="27">
        <f t="shared" si="11"/>
        <v>38.333477160000008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64.900845909641177</v>
      </c>
      <c r="D33" s="19">
        <f t="shared" si="13"/>
        <v>62.159308271361255</v>
      </c>
      <c r="E33" s="19">
        <f t="shared" si="13"/>
        <v>62.872482433289377</v>
      </c>
      <c r="F33" s="19">
        <f t="shared" si="13"/>
        <v>62.329224300702592</v>
      </c>
      <c r="G33" s="19">
        <f t="shared" si="13"/>
        <v>65.12938953084425</v>
      </c>
      <c r="H33" s="19">
        <f t="shared" si="13"/>
        <v>66.827990268831357</v>
      </c>
      <c r="I33" s="19">
        <f t="shared" si="13"/>
        <v>66.552722797379971</v>
      </c>
      <c r="J33" s="19">
        <f t="shared" si="13"/>
        <v>56.625295091551031</v>
      </c>
      <c r="K33" s="19">
        <f t="shared" si="13"/>
        <v>53.891145783214526</v>
      </c>
      <c r="L33" s="19">
        <f t="shared" si="13"/>
        <v>49.264308375763733</v>
      </c>
      <c r="M33" s="19">
        <f t="shared" si="13"/>
        <v>50.730075396000004</v>
      </c>
      <c r="N33" s="19">
        <f t="shared" si="13"/>
        <v>50.730075396000004</v>
      </c>
      <c r="O33" s="19">
        <f t="shared" si="13"/>
        <v>50.730075396000004</v>
      </c>
      <c r="P33" s="19">
        <f t="shared" si="13"/>
        <v>50.730075396000004</v>
      </c>
      <c r="Q33" s="19">
        <f t="shared" si="13"/>
        <v>55.80480708000001</v>
      </c>
      <c r="R33" s="19">
        <f t="shared" si="13"/>
        <v>43.12085144400001</v>
      </c>
      <c r="S33" s="19">
        <f t="shared" si="13"/>
        <v>43.12085144400001</v>
      </c>
      <c r="T33" s="19">
        <f t="shared" si="13"/>
        <v>44.215683138000003</v>
      </c>
      <c r="U33" s="19">
        <f t="shared" si="13"/>
        <v>37.816233840000002</v>
      </c>
      <c r="V33" s="19">
        <f t="shared" si="13"/>
        <v>34.612198830000011</v>
      </c>
      <c r="W33" s="19">
        <f t="shared" si="13"/>
        <v>36.540366984000009</v>
      </c>
      <c r="X33" s="19">
        <f t="shared" si="13"/>
        <v>38.333477160000008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64.900845909641177</v>
      </c>
      <c r="D36" s="8">
        <v>62.159308271361255</v>
      </c>
      <c r="E36" s="8">
        <v>62.872482433289377</v>
      </c>
      <c r="F36" s="8">
        <v>62.329224300702592</v>
      </c>
      <c r="G36" s="8">
        <v>65.12938953084425</v>
      </c>
      <c r="H36" s="8">
        <v>66.827990268831357</v>
      </c>
      <c r="I36" s="8">
        <v>66.552722797379971</v>
      </c>
      <c r="J36" s="8">
        <v>56.625295091551031</v>
      </c>
      <c r="K36" s="8">
        <v>53.891145783214526</v>
      </c>
      <c r="L36" s="8">
        <v>49.264308375763733</v>
      </c>
      <c r="M36" s="8">
        <v>50.730075396000004</v>
      </c>
      <c r="N36" s="8">
        <v>50.730075396000004</v>
      </c>
      <c r="O36" s="8">
        <v>50.730075396000004</v>
      </c>
      <c r="P36" s="8">
        <v>50.730075396000004</v>
      </c>
      <c r="Q36" s="8">
        <v>55.80480708000001</v>
      </c>
      <c r="R36" s="8">
        <v>43.12085144400001</v>
      </c>
      <c r="S36" s="8">
        <v>43.12085144400001</v>
      </c>
      <c r="T36" s="8">
        <v>44.215683138000003</v>
      </c>
      <c r="U36" s="8">
        <v>37.816233840000002</v>
      </c>
      <c r="V36" s="8">
        <v>34.612198830000011</v>
      </c>
      <c r="W36" s="8">
        <v>36.540366984000009</v>
      </c>
      <c r="X36" s="8">
        <v>38.333477160000008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5.8769077395538787</v>
      </c>
      <c r="D51" s="27">
        <v>6.2877332435995363</v>
      </c>
      <c r="E51" s="27">
        <v>7.6851623164654184</v>
      </c>
      <c r="F51" s="27">
        <v>8.6842737745583705</v>
      </c>
      <c r="G51" s="27">
        <v>10.165519202306733</v>
      </c>
      <c r="H51" s="27">
        <v>10.756666444668314</v>
      </c>
      <c r="I51" s="27">
        <v>11.647360972819005</v>
      </c>
      <c r="J51" s="27">
        <v>11.914374915420902</v>
      </c>
      <c r="K51" s="27">
        <v>13.047617382488937</v>
      </c>
      <c r="L51" s="27">
        <v>11.220011846796144</v>
      </c>
      <c r="M51" s="27">
        <v>15.383308033740418</v>
      </c>
      <c r="N51" s="27">
        <v>12.989757560891121</v>
      </c>
      <c r="O51" s="27">
        <v>12.645638883486596</v>
      </c>
      <c r="P51" s="27">
        <v>12.477234710803554</v>
      </c>
      <c r="Q51" s="27">
        <v>12.795661946470455</v>
      </c>
      <c r="R51" s="27">
        <v>12.426234719947248</v>
      </c>
      <c r="S51" s="27">
        <v>13.335941374118077</v>
      </c>
      <c r="T51" s="27">
        <v>13.17867945524374</v>
      </c>
      <c r="U51" s="27">
        <v>13.783912116787116</v>
      </c>
      <c r="V51" s="27">
        <v>12.592841071251863</v>
      </c>
      <c r="W51" s="27">
        <v>13.474520680091953</v>
      </c>
      <c r="X51" s="27">
        <v>13.404308629181356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117.94138825154481</v>
      </c>
      <c r="D61" s="49">
        <f t="shared" si="15"/>
        <v>118.39979958600281</v>
      </c>
      <c r="E61" s="49">
        <f t="shared" si="15"/>
        <v>130.63965965685762</v>
      </c>
      <c r="F61" s="49">
        <f t="shared" si="15"/>
        <v>145.49163567655285</v>
      </c>
      <c r="G61" s="49">
        <f t="shared" si="15"/>
        <v>159.36826867789202</v>
      </c>
      <c r="H61" s="49">
        <f t="shared" si="15"/>
        <v>147.1490140917077</v>
      </c>
      <c r="I61" s="49">
        <f t="shared" si="15"/>
        <v>139.30330590024531</v>
      </c>
      <c r="J61" s="49">
        <f t="shared" si="15"/>
        <v>135.5248469525946</v>
      </c>
      <c r="K61" s="49">
        <f t="shared" si="15"/>
        <v>130.38340780214628</v>
      </c>
      <c r="L61" s="49">
        <f t="shared" si="15"/>
        <v>150.56513022977953</v>
      </c>
      <c r="M61" s="49">
        <f t="shared" si="15"/>
        <v>139.60094399999997</v>
      </c>
      <c r="N61" s="49">
        <f t="shared" si="15"/>
        <v>145.571664</v>
      </c>
      <c r="O61" s="49">
        <f t="shared" si="15"/>
        <v>154.94752</v>
      </c>
      <c r="P61" s="49">
        <f t="shared" si="15"/>
        <v>134.52712</v>
      </c>
      <c r="Q61" s="49">
        <f t="shared" si="15"/>
        <v>132.211072</v>
      </c>
      <c r="R61" s="49">
        <f t="shared" si="15"/>
        <v>106.762208</v>
      </c>
      <c r="S61" s="49">
        <f t="shared" si="15"/>
        <v>104.91499199999997</v>
      </c>
      <c r="T61" s="49">
        <f t="shared" si="15"/>
        <v>117.71748799999999</v>
      </c>
      <c r="U61" s="49">
        <f t="shared" si="15"/>
        <v>124.919872</v>
      </c>
      <c r="V61" s="49">
        <f t="shared" si="15"/>
        <v>118.79436800000001</v>
      </c>
      <c r="W61" s="49">
        <f t="shared" si="15"/>
        <v>105.49660799999999</v>
      </c>
      <c r="X61" s="49">
        <f t="shared" si="15"/>
        <v>107.55035200000002</v>
      </c>
    </row>
    <row r="62" spans="1:24" ht="11.25" customHeight="1" x14ac:dyDescent="0.2">
      <c r="A62" s="50" t="s">
        <v>92</v>
      </c>
      <c r="B62" s="51" t="s">
        <v>93</v>
      </c>
      <c r="C62" s="52">
        <v>117.94138825154481</v>
      </c>
      <c r="D62" s="52">
        <v>118.39979958600281</v>
      </c>
      <c r="E62" s="52">
        <v>130.63965965685762</v>
      </c>
      <c r="F62" s="52">
        <v>145.49163567655285</v>
      </c>
      <c r="G62" s="52">
        <v>159.21920693823054</v>
      </c>
      <c r="H62" s="52">
        <v>146.87510712034961</v>
      </c>
      <c r="I62" s="52">
        <v>139.16934429139349</v>
      </c>
      <c r="J62" s="52">
        <v>135.39118980904101</v>
      </c>
      <c r="K62" s="52">
        <v>130.12408796230878</v>
      </c>
      <c r="L62" s="52">
        <v>150.29679364038131</v>
      </c>
      <c r="M62" s="52">
        <v>139.2663768370347</v>
      </c>
      <c r="N62" s="52">
        <v>145.23757305788931</v>
      </c>
      <c r="O62" s="52">
        <v>154.61338267239185</v>
      </c>
      <c r="P62" s="52">
        <v>134.02670911343282</v>
      </c>
      <c r="Q62" s="52">
        <v>131.71069371238877</v>
      </c>
      <c r="R62" s="52">
        <v>106.42839559455186</v>
      </c>
      <c r="S62" s="52">
        <v>104.58119776109504</v>
      </c>
      <c r="T62" s="52">
        <v>117.3531208511333</v>
      </c>
      <c r="U62" s="52">
        <v>124.53880347152929</v>
      </c>
      <c r="V62" s="52">
        <v>118.31080147823592</v>
      </c>
      <c r="W62" s="52">
        <v>104.99670841907621</v>
      </c>
      <c r="X62" s="52">
        <v>107.05024848756473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0.14906173966147607</v>
      </c>
      <c r="H63" s="52">
        <v>0.27390697135808723</v>
      </c>
      <c r="I63" s="52">
        <v>0.13396160885182831</v>
      </c>
      <c r="J63" s="52">
        <v>0.13365714355358418</v>
      </c>
      <c r="K63" s="52">
        <v>0.25931983983751461</v>
      </c>
      <c r="L63" s="52">
        <v>0.26833658939821992</v>
      </c>
      <c r="M63" s="52">
        <v>0.33456716296526895</v>
      </c>
      <c r="N63" s="52">
        <v>0.33409094211070089</v>
      </c>
      <c r="O63" s="52">
        <v>0.33413732760814663</v>
      </c>
      <c r="P63" s="52">
        <v>0.5004108865671858</v>
      </c>
      <c r="Q63" s="52">
        <v>0.50037828761121683</v>
      </c>
      <c r="R63" s="52">
        <v>0.33381240544813712</v>
      </c>
      <c r="S63" s="52">
        <v>0.33379423890493104</v>
      </c>
      <c r="T63" s="52">
        <v>0.3643671488666933</v>
      </c>
      <c r="U63" s="52">
        <v>0.38106852847069933</v>
      </c>
      <c r="V63" s="52">
        <v>0.48356652176408843</v>
      </c>
      <c r="W63" s="52">
        <v>0.49989958092378711</v>
      </c>
      <c r="X63" s="52">
        <v>0.50010351243528206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310.47562643999993</v>
      </c>
      <c r="D2" s="21">
        <f t="shared" ref="D2:X2" si="0">SUM(D3,D17,D22,D25,D26,D51,D52)</f>
        <v>334.63777440000001</v>
      </c>
      <c r="E2" s="21">
        <f t="shared" si="0"/>
        <v>311.21691168000001</v>
      </c>
      <c r="F2" s="21">
        <f t="shared" si="0"/>
        <v>361.15915577025169</v>
      </c>
      <c r="G2" s="21">
        <f t="shared" si="0"/>
        <v>376.74591881025174</v>
      </c>
      <c r="H2" s="21">
        <f t="shared" si="0"/>
        <v>370.50941345025166</v>
      </c>
      <c r="I2" s="21">
        <f t="shared" si="0"/>
        <v>381.25350077025172</v>
      </c>
      <c r="J2" s="21">
        <f t="shared" si="0"/>
        <v>377.4223271302518</v>
      </c>
      <c r="K2" s="21">
        <f t="shared" si="0"/>
        <v>336.37272989025172</v>
      </c>
      <c r="L2" s="21">
        <f t="shared" si="0"/>
        <v>323.9754954697483</v>
      </c>
      <c r="M2" s="21">
        <f t="shared" si="0"/>
        <v>368.90972094974825</v>
      </c>
      <c r="N2" s="21">
        <f t="shared" si="0"/>
        <v>379.80002046974829</v>
      </c>
      <c r="O2" s="21">
        <f t="shared" si="0"/>
        <v>357.0260688502517</v>
      </c>
      <c r="P2" s="21">
        <f t="shared" si="0"/>
        <v>356.45129710605812</v>
      </c>
      <c r="Q2" s="21">
        <f t="shared" si="0"/>
        <v>357.94395441012443</v>
      </c>
      <c r="R2" s="21">
        <f t="shared" si="0"/>
        <v>368.21762063999984</v>
      </c>
      <c r="S2" s="21">
        <f t="shared" si="0"/>
        <v>395.32361183999996</v>
      </c>
      <c r="T2" s="21">
        <f t="shared" si="0"/>
        <v>413.81275792979255</v>
      </c>
      <c r="U2" s="21">
        <f t="shared" si="0"/>
        <v>415.71128529883151</v>
      </c>
      <c r="V2" s="21">
        <f t="shared" si="0"/>
        <v>449.5762592664201</v>
      </c>
      <c r="W2" s="21">
        <f t="shared" si="0"/>
        <v>466.80987406705412</v>
      </c>
      <c r="X2" s="21">
        <f t="shared" si="0"/>
        <v>458.18286912000019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5.2176300000000015</v>
      </c>
      <c r="D3" s="24">
        <f t="shared" ref="D3:W3" si="2">SUM(D4,D8,D11)</f>
        <v>7.8266100000000023</v>
      </c>
      <c r="E3" s="24">
        <f t="shared" si="2"/>
        <v>7.8266100000000023</v>
      </c>
      <c r="F3" s="24">
        <f t="shared" si="2"/>
        <v>4.9369129702517176</v>
      </c>
      <c r="G3" s="24">
        <f t="shared" si="2"/>
        <v>4.9369129702517176</v>
      </c>
      <c r="H3" s="24">
        <f t="shared" si="2"/>
        <v>4.9369129702517176</v>
      </c>
      <c r="I3" s="24">
        <f t="shared" si="2"/>
        <v>4.9369129702517176</v>
      </c>
      <c r="J3" s="24">
        <f t="shared" si="2"/>
        <v>4.9369129702517176</v>
      </c>
      <c r="K3" s="24">
        <f t="shared" si="2"/>
        <v>4.9369129702517176</v>
      </c>
      <c r="L3" s="24">
        <f t="shared" si="2"/>
        <v>2.4682870297482844</v>
      </c>
      <c r="M3" s="24">
        <f t="shared" si="2"/>
        <v>2.4682870297482844</v>
      </c>
      <c r="N3" s="24">
        <f t="shared" si="2"/>
        <v>2.4682870297482844</v>
      </c>
      <c r="O3" s="24">
        <f t="shared" si="2"/>
        <v>4.9369129702517176</v>
      </c>
      <c r="P3" s="24">
        <f t="shared" si="2"/>
        <v>2.3243529460580912</v>
      </c>
      <c r="Q3" s="24">
        <f t="shared" si="2"/>
        <v>2.3344391701244813</v>
      </c>
      <c r="R3" s="24">
        <f t="shared" si="2"/>
        <v>0</v>
      </c>
      <c r="S3" s="24">
        <f t="shared" si="2"/>
        <v>0</v>
      </c>
      <c r="T3" s="24">
        <f t="shared" si="2"/>
        <v>0.10468804979253112</v>
      </c>
      <c r="U3" s="24">
        <f t="shared" si="2"/>
        <v>9.3906224066390015E-3</v>
      </c>
      <c r="V3" s="24">
        <f t="shared" si="2"/>
        <v>3.5475684647302899E-2</v>
      </c>
      <c r="W3" s="24">
        <f t="shared" si="2"/>
        <v>4.4866307053941901E-2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5.2176300000000015</v>
      </c>
      <c r="D4" s="19">
        <f t="shared" ref="D4:W4" si="5">SUM(D5:D7)</f>
        <v>7.8266100000000023</v>
      </c>
      <c r="E4" s="19">
        <f t="shared" si="5"/>
        <v>7.8266100000000023</v>
      </c>
      <c r="F4" s="19">
        <f t="shared" si="5"/>
        <v>4.9369129702517176</v>
      </c>
      <c r="G4" s="19">
        <f t="shared" si="5"/>
        <v>4.9369129702517176</v>
      </c>
      <c r="H4" s="19">
        <f t="shared" si="5"/>
        <v>4.9369129702517176</v>
      </c>
      <c r="I4" s="19">
        <f t="shared" si="5"/>
        <v>4.9369129702517176</v>
      </c>
      <c r="J4" s="19">
        <f t="shared" si="5"/>
        <v>4.9369129702517176</v>
      </c>
      <c r="K4" s="19">
        <f t="shared" si="5"/>
        <v>4.9369129702517176</v>
      </c>
      <c r="L4" s="19">
        <f t="shared" si="5"/>
        <v>2.4682870297482844</v>
      </c>
      <c r="M4" s="19">
        <f t="shared" si="5"/>
        <v>2.4682870297482844</v>
      </c>
      <c r="N4" s="19">
        <f t="shared" si="5"/>
        <v>2.4682870297482844</v>
      </c>
      <c r="O4" s="19">
        <f t="shared" si="5"/>
        <v>4.9369129702517176</v>
      </c>
      <c r="P4" s="19">
        <f t="shared" si="5"/>
        <v>2.3243529460580912</v>
      </c>
      <c r="Q4" s="19">
        <f t="shared" si="5"/>
        <v>2.3344391701244813</v>
      </c>
      <c r="R4" s="19">
        <f t="shared" si="5"/>
        <v>0</v>
      </c>
      <c r="S4" s="19">
        <f t="shared" si="5"/>
        <v>0</v>
      </c>
      <c r="T4" s="19">
        <f t="shared" si="5"/>
        <v>0.10468804979253112</v>
      </c>
      <c r="U4" s="19">
        <f t="shared" si="5"/>
        <v>9.3906224066390015E-3</v>
      </c>
      <c r="V4" s="19">
        <f t="shared" si="5"/>
        <v>3.5475684647302899E-2</v>
      </c>
      <c r="W4" s="19">
        <f t="shared" si="5"/>
        <v>4.4866307053941901E-2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5.2176300000000015</v>
      </c>
      <c r="D7" s="8">
        <v>7.8266100000000023</v>
      </c>
      <c r="E7" s="8">
        <v>7.8266100000000023</v>
      </c>
      <c r="F7" s="8">
        <v>4.9369129702517176</v>
      </c>
      <c r="G7" s="8">
        <v>4.9369129702517176</v>
      </c>
      <c r="H7" s="8">
        <v>4.9369129702517176</v>
      </c>
      <c r="I7" s="8">
        <v>4.9369129702517176</v>
      </c>
      <c r="J7" s="8">
        <v>4.9369129702517176</v>
      </c>
      <c r="K7" s="8">
        <v>4.9369129702517176</v>
      </c>
      <c r="L7" s="8">
        <v>2.4682870297482844</v>
      </c>
      <c r="M7" s="8">
        <v>2.4682870297482844</v>
      </c>
      <c r="N7" s="8">
        <v>2.4682870297482844</v>
      </c>
      <c r="O7" s="8">
        <v>4.9369129702517176</v>
      </c>
      <c r="P7" s="8">
        <v>2.3243529460580912</v>
      </c>
      <c r="Q7" s="8">
        <v>2.3344391701244813</v>
      </c>
      <c r="R7" s="8">
        <v>0</v>
      </c>
      <c r="S7" s="8">
        <v>0</v>
      </c>
      <c r="T7" s="8">
        <v>0.10468804979253112</v>
      </c>
      <c r="U7" s="8">
        <v>9.3906224066390015E-3</v>
      </c>
      <c r="V7" s="8">
        <v>3.5475684647302899E-2</v>
      </c>
      <c r="W7" s="8">
        <v>4.4866307053941901E-2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6.7888156424812315E-2</v>
      </c>
      <c r="V22" s="27">
        <f t="shared" si="10"/>
        <v>3.3123017727688087E-3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6.7888156424812315E-2</v>
      </c>
      <c r="V24" s="8">
        <v>3.3123017727688087E-3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276.93310643999996</v>
      </c>
      <c r="D26" s="27">
        <f t="shared" si="11"/>
        <v>292.7809044</v>
      </c>
      <c r="E26" s="27">
        <f t="shared" si="11"/>
        <v>267.59289167999998</v>
      </c>
      <c r="F26" s="27">
        <f t="shared" si="11"/>
        <v>314.71946279999997</v>
      </c>
      <c r="G26" s="27">
        <f t="shared" si="11"/>
        <v>321.01606584000001</v>
      </c>
      <c r="H26" s="27">
        <f t="shared" si="11"/>
        <v>324.17070047999994</v>
      </c>
      <c r="I26" s="27">
        <f t="shared" si="11"/>
        <v>336.78291779999995</v>
      </c>
      <c r="J26" s="27">
        <f t="shared" si="11"/>
        <v>336.78898416000004</v>
      </c>
      <c r="K26" s="27">
        <f t="shared" si="11"/>
        <v>305.13052691999997</v>
      </c>
      <c r="L26" s="27">
        <f t="shared" si="11"/>
        <v>308.27882843999998</v>
      </c>
      <c r="M26" s="27">
        <f t="shared" si="11"/>
        <v>330.59353391999997</v>
      </c>
      <c r="N26" s="27">
        <f t="shared" si="11"/>
        <v>349.00684344000001</v>
      </c>
      <c r="O26" s="27">
        <f t="shared" si="11"/>
        <v>314.37312587999998</v>
      </c>
      <c r="P26" s="27">
        <f t="shared" si="11"/>
        <v>317.52169416000004</v>
      </c>
      <c r="Q26" s="27">
        <f t="shared" si="11"/>
        <v>320.77141523999995</v>
      </c>
      <c r="R26" s="27">
        <f t="shared" si="11"/>
        <v>339.38783063999983</v>
      </c>
      <c r="S26" s="27">
        <f t="shared" si="11"/>
        <v>364.47442379999995</v>
      </c>
      <c r="T26" s="27">
        <f t="shared" si="11"/>
        <v>394.78663944000004</v>
      </c>
      <c r="U26" s="27">
        <f t="shared" si="11"/>
        <v>400.50336528000008</v>
      </c>
      <c r="V26" s="27">
        <f t="shared" si="11"/>
        <v>437.39099100000004</v>
      </c>
      <c r="W26" s="27">
        <f t="shared" si="11"/>
        <v>455.31953064000015</v>
      </c>
      <c r="X26" s="27">
        <f t="shared" si="11"/>
        <v>440.20661148000016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276.93310643999996</v>
      </c>
      <c r="D33" s="19">
        <f t="shared" si="13"/>
        <v>292.7809044</v>
      </c>
      <c r="E33" s="19">
        <f t="shared" si="13"/>
        <v>267.59289167999998</v>
      </c>
      <c r="F33" s="19">
        <f t="shared" si="13"/>
        <v>314.71946279999997</v>
      </c>
      <c r="G33" s="19">
        <f t="shared" si="13"/>
        <v>321.01606584000001</v>
      </c>
      <c r="H33" s="19">
        <f t="shared" si="13"/>
        <v>324.17070047999994</v>
      </c>
      <c r="I33" s="19">
        <f t="shared" si="13"/>
        <v>336.78291779999995</v>
      </c>
      <c r="J33" s="19">
        <f t="shared" si="13"/>
        <v>336.78898416000004</v>
      </c>
      <c r="K33" s="19">
        <f t="shared" si="13"/>
        <v>305.13052691999997</v>
      </c>
      <c r="L33" s="19">
        <f t="shared" si="13"/>
        <v>308.27882843999998</v>
      </c>
      <c r="M33" s="19">
        <f t="shared" si="13"/>
        <v>330.59353391999997</v>
      </c>
      <c r="N33" s="19">
        <f t="shared" si="13"/>
        <v>349.00684344000001</v>
      </c>
      <c r="O33" s="19">
        <f t="shared" si="13"/>
        <v>314.37312587999998</v>
      </c>
      <c r="P33" s="19">
        <f t="shared" si="13"/>
        <v>317.52169416000004</v>
      </c>
      <c r="Q33" s="19">
        <f t="shared" si="13"/>
        <v>320.77141523999995</v>
      </c>
      <c r="R33" s="19">
        <f t="shared" si="13"/>
        <v>339.38783063999983</v>
      </c>
      <c r="S33" s="19">
        <f t="shared" si="13"/>
        <v>364.47442379999995</v>
      </c>
      <c r="T33" s="19">
        <f t="shared" si="13"/>
        <v>394.78663944000004</v>
      </c>
      <c r="U33" s="19">
        <f t="shared" si="13"/>
        <v>400.50336528000008</v>
      </c>
      <c r="V33" s="19">
        <f t="shared" si="13"/>
        <v>437.39099100000004</v>
      </c>
      <c r="W33" s="19">
        <f t="shared" si="13"/>
        <v>455.31953064000015</v>
      </c>
      <c r="X33" s="19">
        <f t="shared" si="13"/>
        <v>440.20661148000016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2.8735739999999987</v>
      </c>
      <c r="L36" s="8">
        <v>2.8735739999999987</v>
      </c>
      <c r="M36" s="8">
        <v>0</v>
      </c>
      <c r="N36" s="8">
        <v>2.8735739999999987</v>
      </c>
      <c r="O36" s="8">
        <v>2.8735739999999987</v>
      </c>
      <c r="P36" s="8">
        <v>2.8735739999999987</v>
      </c>
      <c r="Q36" s="8">
        <v>2.8735739999999987</v>
      </c>
      <c r="R36" s="8">
        <v>5.747148000000001</v>
      </c>
      <c r="S36" s="8">
        <v>5.747148000000001</v>
      </c>
      <c r="T36" s="8">
        <v>7.8390644399999996</v>
      </c>
      <c r="U36" s="8">
        <v>4.5259358399999998</v>
      </c>
      <c r="V36" s="8">
        <v>6.161033520000001</v>
      </c>
      <c r="W36" s="8">
        <v>6.387966360000001</v>
      </c>
      <c r="X36" s="8">
        <v>5.0056977599999994</v>
      </c>
    </row>
    <row r="37" spans="1:24" ht="11.25" customHeight="1" x14ac:dyDescent="0.2">
      <c r="A37" s="28" t="s">
        <v>60</v>
      </c>
      <c r="B37" s="7" t="s">
        <v>61</v>
      </c>
      <c r="C37" s="8">
        <v>3.0491445600000002</v>
      </c>
      <c r="D37" s="8">
        <v>0</v>
      </c>
      <c r="E37" s="8">
        <v>0</v>
      </c>
      <c r="F37" s="8">
        <v>3.0471487200000005</v>
      </c>
      <c r="G37" s="8">
        <v>3.0471487200000005</v>
      </c>
      <c r="H37" s="8">
        <v>3.0471487200000005</v>
      </c>
      <c r="I37" s="8">
        <v>3.0471487200000005</v>
      </c>
      <c r="J37" s="8">
        <v>3.0471487200000005</v>
      </c>
      <c r="K37" s="8">
        <v>0</v>
      </c>
      <c r="L37" s="8">
        <v>0</v>
      </c>
      <c r="M37" s="8">
        <v>0</v>
      </c>
      <c r="N37" s="8">
        <v>6.0942974399999983</v>
      </c>
      <c r="O37" s="8">
        <v>6.0942974399999983</v>
      </c>
      <c r="P37" s="8">
        <v>6.0942974399999983</v>
      </c>
      <c r="Q37" s="8">
        <v>3.0471487200000005</v>
      </c>
      <c r="R37" s="8">
        <v>3.0471487200000005</v>
      </c>
      <c r="S37" s="8">
        <v>6.0942974399999983</v>
      </c>
      <c r="T37" s="8">
        <v>1.5143435999999999</v>
      </c>
      <c r="U37" s="8">
        <v>1.86461352</v>
      </c>
      <c r="V37" s="8">
        <v>2.0444886000000002</v>
      </c>
      <c r="W37" s="8">
        <v>1.9469419200000002</v>
      </c>
      <c r="X37" s="8">
        <v>1.733886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255.02922900000002</v>
      </c>
      <c r="D43" s="8">
        <v>277.06867344</v>
      </c>
      <c r="E43" s="8">
        <v>251.88066071999995</v>
      </c>
      <c r="F43" s="8">
        <v>295.96008311999998</v>
      </c>
      <c r="G43" s="8">
        <v>302.25668616000002</v>
      </c>
      <c r="H43" s="8">
        <v>308.55382271999997</v>
      </c>
      <c r="I43" s="8">
        <v>330.59326715999998</v>
      </c>
      <c r="J43" s="8">
        <v>333.74183544000005</v>
      </c>
      <c r="K43" s="8">
        <v>302.25695291999995</v>
      </c>
      <c r="L43" s="8">
        <v>305.40525443999996</v>
      </c>
      <c r="M43" s="8">
        <v>330.59353391999997</v>
      </c>
      <c r="N43" s="8">
        <v>340.038972</v>
      </c>
      <c r="O43" s="8">
        <v>305.40525443999996</v>
      </c>
      <c r="P43" s="8">
        <v>308.55382272000003</v>
      </c>
      <c r="Q43" s="8">
        <v>314.85069251999994</v>
      </c>
      <c r="R43" s="8">
        <v>330.59353391999986</v>
      </c>
      <c r="S43" s="8">
        <v>352.63297835999998</v>
      </c>
      <c r="T43" s="8">
        <v>385.43112036000008</v>
      </c>
      <c r="U43" s="8">
        <v>387.02741220000001</v>
      </c>
      <c r="V43" s="8">
        <v>426.87815508</v>
      </c>
      <c r="W43" s="8">
        <v>446.27267412000015</v>
      </c>
      <c r="X43" s="8">
        <v>432.73407060000011</v>
      </c>
    </row>
    <row r="44" spans="1:24" ht="11.25" customHeight="1" x14ac:dyDescent="0.2">
      <c r="A44" s="28" t="s">
        <v>74</v>
      </c>
      <c r="B44" s="7" t="s">
        <v>75</v>
      </c>
      <c r="C44" s="8">
        <v>18.85473288</v>
      </c>
      <c r="D44" s="8">
        <v>15.712230960000001</v>
      </c>
      <c r="E44" s="8">
        <v>15.712230960000001</v>
      </c>
      <c r="F44" s="8">
        <v>15.712230960000001</v>
      </c>
      <c r="G44" s="8">
        <v>15.712230960000001</v>
      </c>
      <c r="H44" s="8">
        <v>12.569729039999999</v>
      </c>
      <c r="I44" s="8">
        <v>3.1425019200000004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7.0830288000000019</v>
      </c>
      <c r="V44" s="8">
        <v>1.5681859199999999</v>
      </c>
      <c r="W44" s="8">
        <v>0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2.1110400000000002E-3</v>
      </c>
      <c r="U50" s="8">
        <v>2.37492E-3</v>
      </c>
      <c r="V50" s="8">
        <v>0.73912788000000007</v>
      </c>
      <c r="W50" s="8">
        <v>0.71194823999999979</v>
      </c>
      <c r="X50" s="8">
        <v>0.72989207999999994</v>
      </c>
    </row>
    <row r="51" spans="1:24" ht="11.25" customHeight="1" x14ac:dyDescent="0.2">
      <c r="A51" s="25" t="s">
        <v>88</v>
      </c>
      <c r="B51" s="26" t="s">
        <v>89</v>
      </c>
      <c r="C51" s="27">
        <v>28.324890000000003</v>
      </c>
      <c r="D51" s="27">
        <v>34.030259999999998</v>
      </c>
      <c r="E51" s="27">
        <v>35.797409999999992</v>
      </c>
      <c r="F51" s="27">
        <v>41.502780000000001</v>
      </c>
      <c r="G51" s="27">
        <v>50.792940000000002</v>
      </c>
      <c r="H51" s="27">
        <v>41.401800000000001</v>
      </c>
      <c r="I51" s="27">
        <v>39.533670000000015</v>
      </c>
      <c r="J51" s="27">
        <v>35.696430000000014</v>
      </c>
      <c r="K51" s="27">
        <v>26.305289999999992</v>
      </c>
      <c r="L51" s="27">
        <v>13.228380000000001</v>
      </c>
      <c r="M51" s="27">
        <v>35.847900000000003</v>
      </c>
      <c r="N51" s="27">
        <v>28.324890000000003</v>
      </c>
      <c r="O51" s="27">
        <v>37.716030000000003</v>
      </c>
      <c r="P51" s="27">
        <v>36.605250000000005</v>
      </c>
      <c r="Q51" s="27">
        <v>34.838100000000011</v>
      </c>
      <c r="R51" s="27">
        <v>28.829789999999996</v>
      </c>
      <c r="S51" s="27">
        <v>30.849188039999998</v>
      </c>
      <c r="T51" s="27">
        <v>18.921430440000005</v>
      </c>
      <c r="U51" s="27">
        <v>15.130641240000001</v>
      </c>
      <c r="V51" s="27">
        <v>12.14648028</v>
      </c>
      <c r="W51" s="27">
        <v>11.44547712</v>
      </c>
      <c r="X51" s="27">
        <v>17.97625764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58.463999999999992</v>
      </c>
      <c r="D61" s="49">
        <f t="shared" si="15"/>
        <v>54.095731200000017</v>
      </c>
      <c r="E61" s="49">
        <f t="shared" si="15"/>
        <v>48.607775999999987</v>
      </c>
      <c r="F61" s="49">
        <f t="shared" si="15"/>
        <v>48.384000000000015</v>
      </c>
      <c r="G61" s="49">
        <f t="shared" si="15"/>
        <v>60.815865599999981</v>
      </c>
      <c r="H61" s="49">
        <f t="shared" si="15"/>
        <v>56.111731200000001</v>
      </c>
      <c r="I61" s="49">
        <f t="shared" si="15"/>
        <v>53.759865599999991</v>
      </c>
      <c r="J61" s="49">
        <f t="shared" si="15"/>
        <v>74.703686400000024</v>
      </c>
      <c r="K61" s="49">
        <f t="shared" si="15"/>
        <v>34.047820799999997</v>
      </c>
      <c r="L61" s="49">
        <f t="shared" si="15"/>
        <v>78.624000000000024</v>
      </c>
      <c r="M61" s="49">
        <f t="shared" si="15"/>
        <v>62.199640799999997</v>
      </c>
      <c r="N61" s="49">
        <f t="shared" si="15"/>
        <v>41.051021760000005</v>
      </c>
      <c r="O61" s="49">
        <f t="shared" si="15"/>
        <v>46.1291832</v>
      </c>
      <c r="P61" s="49">
        <f t="shared" si="15"/>
        <v>70.242965279999979</v>
      </c>
      <c r="Q61" s="49">
        <f t="shared" si="15"/>
        <v>52.106981039999994</v>
      </c>
      <c r="R61" s="49">
        <f t="shared" si="15"/>
        <v>67.931557920000003</v>
      </c>
      <c r="S61" s="49">
        <f t="shared" si="15"/>
        <v>78.01675920000001</v>
      </c>
      <c r="T61" s="49">
        <f t="shared" si="15"/>
        <v>127.38029184</v>
      </c>
      <c r="U61" s="49">
        <f t="shared" si="15"/>
        <v>102.19551407999998</v>
      </c>
      <c r="V61" s="49">
        <f t="shared" si="15"/>
        <v>151.44999695999999</v>
      </c>
      <c r="W61" s="49">
        <f t="shared" si="15"/>
        <v>135.02501639999997</v>
      </c>
      <c r="X61" s="49">
        <f t="shared" si="15"/>
        <v>88.173607680000018</v>
      </c>
    </row>
    <row r="62" spans="1:24" ht="11.25" customHeight="1" x14ac:dyDescent="0.2">
      <c r="A62" s="50" t="s">
        <v>92</v>
      </c>
      <c r="B62" s="51" t="s">
        <v>93</v>
      </c>
      <c r="C62" s="52">
        <v>58.463999999999992</v>
      </c>
      <c r="D62" s="52">
        <v>54.095731200000017</v>
      </c>
      <c r="E62" s="52">
        <v>48.607775999999987</v>
      </c>
      <c r="F62" s="52">
        <v>48.384000000000015</v>
      </c>
      <c r="G62" s="52">
        <v>60.815865599999981</v>
      </c>
      <c r="H62" s="52">
        <v>56.111731200000001</v>
      </c>
      <c r="I62" s="52">
        <v>53.759865599999991</v>
      </c>
      <c r="J62" s="52">
        <v>74.703686400000024</v>
      </c>
      <c r="K62" s="52">
        <v>34.047820799999997</v>
      </c>
      <c r="L62" s="52">
        <v>78.624000000000024</v>
      </c>
      <c r="M62" s="52">
        <v>62.160134399999997</v>
      </c>
      <c r="N62" s="52">
        <v>38.976134400000007</v>
      </c>
      <c r="O62" s="52">
        <v>33.599865600000001</v>
      </c>
      <c r="P62" s="52">
        <v>51.967641599999979</v>
      </c>
      <c r="Q62" s="52">
        <v>36.847641599999996</v>
      </c>
      <c r="R62" s="52">
        <v>51.743865599999999</v>
      </c>
      <c r="S62" s="52">
        <v>62.047641600000013</v>
      </c>
      <c r="T62" s="52">
        <v>113.11292159999999</v>
      </c>
      <c r="U62" s="52">
        <v>85.166726399999973</v>
      </c>
      <c r="V62" s="52">
        <v>134.1321408</v>
      </c>
      <c r="W62" s="52">
        <v>112.72181759999998</v>
      </c>
      <c r="X62" s="52">
        <v>71.681299200000012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2.07488736</v>
      </c>
      <c r="O64" s="52">
        <v>7.2617126400000016</v>
      </c>
      <c r="P64" s="52">
        <v>10.37404368</v>
      </c>
      <c r="Q64" s="52">
        <v>9.9917344799999999</v>
      </c>
      <c r="R64" s="52">
        <v>10.92008736</v>
      </c>
      <c r="S64" s="52">
        <v>10.701512640000001</v>
      </c>
      <c r="T64" s="52">
        <v>10.263970080000002</v>
      </c>
      <c r="U64" s="52">
        <v>11.43468144</v>
      </c>
      <c r="V64" s="52">
        <v>11.324607839999999</v>
      </c>
      <c r="W64" s="52">
        <v>10.5621516</v>
      </c>
      <c r="X64" s="52">
        <v>8.6065761599999995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3.950639999999999E-2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5.2676049599999999</v>
      </c>
      <c r="P69" s="52">
        <v>7.9012800000000016</v>
      </c>
      <c r="Q69" s="52">
        <v>5.2676049599999999</v>
      </c>
      <c r="R69" s="52">
        <v>5.2676049599999999</v>
      </c>
      <c r="S69" s="52">
        <v>5.2676049599999999</v>
      </c>
      <c r="T69" s="52">
        <v>4.0034001599999991</v>
      </c>
      <c r="U69" s="52">
        <v>5.5941062400000003</v>
      </c>
      <c r="V69" s="52">
        <v>5.9932483199999993</v>
      </c>
      <c r="W69" s="52">
        <v>11.741047200000002</v>
      </c>
      <c r="X69" s="52">
        <v>7.8857323200000007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2024-05-20T16:53:38Z</dcterms:created>
  <dcterms:modified xsi:type="dcterms:W3CDTF">2024-05-20T16:53:38Z</dcterms:modified>
</cp:coreProperties>
</file>