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92" i="149"/>
  <c r="B17" i="149"/>
  <c r="B63" i="149"/>
  <c r="B90" i="149"/>
  <c r="B55" i="149"/>
  <c r="B51" i="149"/>
  <c r="B83" i="149"/>
  <c r="B94" i="149"/>
  <c r="B53" i="149"/>
  <c r="B57" i="149"/>
  <c r="B82" i="149"/>
  <c r="B24" i="149"/>
  <c r="B52" i="149"/>
  <c r="B43" i="149"/>
  <c r="B59" i="149"/>
  <c r="B58" i="149"/>
  <c r="B10" i="149"/>
  <c r="B48" i="149"/>
  <c r="B44" i="149"/>
  <c r="B79" i="149"/>
  <c r="B13" i="149"/>
  <c r="B89" i="149"/>
  <c r="B21" i="149"/>
  <c r="B76" i="149"/>
  <c r="B27" i="149"/>
  <c r="B32" i="149"/>
  <c r="B70" i="149"/>
  <c r="B36" i="149"/>
  <c r="B91" i="149"/>
  <c r="B67" i="149"/>
  <c r="B62" i="149"/>
  <c r="B9" i="149"/>
  <c r="B41" i="149"/>
  <c r="B8" i="149"/>
  <c r="B85" i="149"/>
  <c r="B31" i="149"/>
  <c r="B54" i="149"/>
  <c r="B22" i="149"/>
  <c r="B81" i="149"/>
  <c r="B7" i="149"/>
  <c r="B14" i="149"/>
  <c r="B74" i="149"/>
  <c r="B86" i="149"/>
  <c r="B34" i="149"/>
  <c r="B72" i="149"/>
  <c r="B50" i="149"/>
  <c r="B16" i="149"/>
  <c r="B11" i="149"/>
  <c r="B26" i="149"/>
  <c r="B29" i="149"/>
  <c r="B18" i="149"/>
  <c r="B20" i="149"/>
  <c r="B23" i="149"/>
  <c r="B87" i="149"/>
  <c r="B60" i="149"/>
  <c r="B77" i="149"/>
  <c r="B33" i="149"/>
  <c r="B12" i="149"/>
  <c r="B42" i="149"/>
  <c r="B88" i="149"/>
  <c r="B66" i="149"/>
  <c r="B73" i="149"/>
  <c r="B61" i="149"/>
  <c r="B80" i="149"/>
  <c r="B75" i="149"/>
  <c r="B4" i="149"/>
  <c r="B56" i="149"/>
  <c r="B68" i="149"/>
  <c r="B35" i="149"/>
  <c r="B40" i="149"/>
  <c r="B5" i="149"/>
  <c r="B15" i="149"/>
  <c r="B95" i="149"/>
  <c r="B37" i="149"/>
  <c r="B47" i="149"/>
  <c r="B45" i="149"/>
  <c r="B78" i="149"/>
  <c r="B65" i="149"/>
  <c r="B39" i="149"/>
  <c r="B84" i="149"/>
  <c r="B19" i="149"/>
  <c r="B71" i="149"/>
  <c r="B25" i="149"/>
  <c r="B49" i="149"/>
  <c r="B69" i="149"/>
  <c r="B30" i="149"/>
  <c r="B6" i="149"/>
  <c r="B64" i="149"/>
  <c r="B38" i="149"/>
  <c r="B93" i="149"/>
  <c r="B46" i="149"/>
  <c r="B2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E3" i="8" l="1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M35" i="123" s="1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D50" i="123" s="1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N29" i="123" s="1"/>
  <c r="V29" i="124"/>
  <c r="H30" i="124"/>
  <c r="P30" i="124"/>
  <c r="X30" i="124"/>
  <c r="J31" i="124"/>
  <c r="R31" i="124"/>
  <c r="D32" i="124"/>
  <c r="D32" i="123" s="1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X51" i="123" s="1"/>
  <c r="J62" i="124"/>
  <c r="R62" i="124"/>
  <c r="R62" i="123" s="1"/>
  <c r="D63" i="124"/>
  <c r="L63" i="124"/>
  <c r="T63" i="124"/>
  <c r="F64" i="124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V35" i="102" s="1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P3" i="165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I40" i="116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F43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6" i="17" s="1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M46" i="116"/>
  <c r="G47" i="116"/>
  <c r="K49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P49" i="123"/>
  <c r="X49" i="123"/>
  <c r="R50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G46" i="116"/>
  <c r="K48" i="116"/>
  <c r="E49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X36" i="102"/>
  <c r="L38" i="102"/>
  <c r="T38" i="102"/>
  <c r="F39" i="102"/>
  <c r="V39" i="102"/>
  <c r="J41" i="102"/>
  <c r="R41" i="102"/>
  <c r="T42" i="102"/>
  <c r="H44" i="102"/>
  <c r="P44" i="102"/>
  <c r="R45" i="102"/>
  <c r="T46" i="102"/>
  <c r="F47" i="102"/>
  <c r="N47" i="102"/>
  <c r="P48" i="102"/>
  <c r="D50" i="102"/>
  <c r="L50" i="102"/>
  <c r="N51" i="102"/>
  <c r="H61" i="185"/>
  <c r="P61" i="185"/>
  <c r="X61" i="185"/>
  <c r="D62" i="102"/>
  <c r="T62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R49" i="123" l="1"/>
  <c r="U26" i="185"/>
  <c r="W26" i="107"/>
  <c r="P51" i="123"/>
  <c r="F29" i="123"/>
  <c r="F66" i="116"/>
  <c r="N37" i="102"/>
  <c r="P24" i="123"/>
  <c r="K26" i="197"/>
  <c r="M26" i="108"/>
  <c r="C27" i="111"/>
  <c r="O26" i="17"/>
  <c r="H3" i="201"/>
  <c r="K26" i="191"/>
  <c r="L26" i="187"/>
  <c r="F46" i="123"/>
  <c r="L16" i="123"/>
  <c r="I51" i="116"/>
  <c r="D26" i="86"/>
  <c r="N72" i="123"/>
  <c r="I3" i="80"/>
  <c r="T3" i="79"/>
  <c r="W26" i="171"/>
  <c r="K26" i="85"/>
  <c r="O66" i="116"/>
  <c r="K17" i="111"/>
  <c r="I3" i="107"/>
  <c r="M3" i="114"/>
  <c r="S3" i="85"/>
  <c r="X22" i="125"/>
  <c r="G26" i="108"/>
  <c r="I26" i="107"/>
  <c r="X3" i="85"/>
  <c r="S71" i="102"/>
  <c r="D26" i="187"/>
  <c r="K20" i="102"/>
  <c r="T26" i="91"/>
  <c r="D3" i="87"/>
  <c r="V4" i="125"/>
  <c r="E26" i="85"/>
  <c r="L26" i="188"/>
  <c r="E3" i="109"/>
  <c r="K46" i="123"/>
  <c r="M43" i="123"/>
  <c r="Q37" i="123"/>
  <c r="E19" i="123"/>
  <c r="K71" i="102"/>
  <c r="S3" i="84"/>
  <c r="E41" i="116"/>
  <c r="G38" i="116"/>
  <c r="F26" i="190"/>
  <c r="M26" i="186"/>
  <c r="O26" i="19"/>
  <c r="W26" i="173"/>
  <c r="N51" i="123"/>
  <c r="P48" i="123"/>
  <c r="N3" i="109"/>
  <c r="D26" i="112"/>
  <c r="M14" i="102"/>
  <c r="F26" i="187"/>
  <c r="X11" i="125"/>
  <c r="S26" i="191"/>
  <c r="S26" i="187"/>
  <c r="O26" i="115"/>
  <c r="O2" i="115" s="1"/>
  <c r="C2" i="204"/>
  <c r="N3" i="86"/>
  <c r="L3" i="79"/>
  <c r="L2" i="79" s="1"/>
  <c r="K17" i="105"/>
  <c r="W26" i="201"/>
  <c r="I26" i="201"/>
  <c r="N26" i="187"/>
  <c r="S26" i="114"/>
  <c r="E26" i="108"/>
  <c r="P26" i="77"/>
  <c r="M26" i="191"/>
  <c r="X69" i="123"/>
  <c r="H26" i="185"/>
  <c r="U3" i="88"/>
  <c r="W26" i="112"/>
  <c r="T3" i="186"/>
  <c r="K26" i="188"/>
  <c r="M3" i="17"/>
  <c r="S3" i="115"/>
  <c r="T26" i="194"/>
  <c r="W26" i="194"/>
  <c r="W26" i="189"/>
  <c r="E26" i="173"/>
  <c r="C36" i="116"/>
  <c r="F3" i="174"/>
  <c r="L17" i="106"/>
  <c r="T45" i="123"/>
  <c r="D16" i="123"/>
  <c r="V4" i="16"/>
  <c r="C51" i="102"/>
  <c r="F64" i="123"/>
  <c r="F64" i="93" s="1"/>
  <c r="F64" i="11" s="1"/>
  <c r="F64" i="9" s="1"/>
  <c r="Q32" i="123"/>
  <c r="T3" i="115"/>
  <c r="T2" i="115" s="1"/>
  <c r="E4" i="104"/>
  <c r="O4" i="16"/>
  <c r="X26" i="77"/>
  <c r="D71" i="123"/>
  <c r="S26" i="17"/>
  <c r="R70" i="123"/>
  <c r="J40" i="123"/>
  <c r="L6" i="123"/>
  <c r="K3" i="190"/>
  <c r="J70" i="123"/>
  <c r="X39" i="123"/>
  <c r="D6" i="123"/>
  <c r="I41" i="123"/>
  <c r="I41" i="93" s="1"/>
  <c r="I41" i="11" s="1"/>
  <c r="I41" i="9" s="1"/>
  <c r="I41" i="7" s="1"/>
  <c r="G10" i="123"/>
  <c r="X3" i="107"/>
  <c r="R26" i="191"/>
  <c r="U14" i="102"/>
  <c r="M26" i="187"/>
  <c r="N26" i="108"/>
  <c r="C26" i="17"/>
  <c r="R3" i="18"/>
  <c r="E36" i="102"/>
  <c r="P69" i="123"/>
  <c r="O40" i="123"/>
  <c r="J26" i="86"/>
  <c r="V3" i="183"/>
  <c r="F26" i="108"/>
  <c r="H69" i="123"/>
  <c r="D49" i="123"/>
  <c r="D49" i="93" s="1"/>
  <c r="D49" i="11" s="1"/>
  <c r="D49" i="9" s="1"/>
  <c r="D49" i="7" s="1"/>
  <c r="L21" i="123"/>
  <c r="R48" i="123"/>
  <c r="D21" i="123"/>
  <c r="C50" i="123"/>
  <c r="J3" i="107"/>
  <c r="R26" i="91"/>
  <c r="S26" i="186"/>
  <c r="N68" i="123"/>
  <c r="N68" i="93" s="1"/>
  <c r="N68" i="11" s="1"/>
  <c r="N68" i="9" s="1"/>
  <c r="N68" i="7" s="1"/>
  <c r="J26" i="109"/>
  <c r="J2" i="109" s="1"/>
  <c r="T3" i="83"/>
  <c r="T2" i="83" s="1"/>
  <c r="G26" i="110"/>
  <c r="C17" i="111"/>
  <c r="X26" i="193"/>
  <c r="K26" i="186"/>
  <c r="F68" i="123"/>
  <c r="I49" i="123"/>
  <c r="E24" i="123"/>
  <c r="U3" i="91"/>
  <c r="P26" i="193"/>
  <c r="L37" i="123"/>
  <c r="D3" i="83"/>
  <c r="L3" i="163"/>
  <c r="I26" i="89"/>
  <c r="H3" i="112"/>
  <c r="U26" i="171"/>
  <c r="K37" i="116"/>
  <c r="H26" i="193"/>
  <c r="D37" i="123"/>
  <c r="K38" i="123"/>
  <c r="J26" i="171"/>
  <c r="Q26" i="82"/>
  <c r="D67" i="123"/>
  <c r="D67" i="93" s="1"/>
  <c r="D67" i="11" s="1"/>
  <c r="D67" i="9" s="1"/>
  <c r="D67" i="7" s="1"/>
  <c r="T26" i="113"/>
  <c r="V26" i="107"/>
  <c r="T26" i="78"/>
  <c r="L26" i="78"/>
  <c r="C3" i="193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W48" i="93" s="1"/>
  <c r="W48" i="11" s="1"/>
  <c r="W48" i="9" s="1"/>
  <c r="W48" i="7" s="1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V2" i="191" s="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W43" i="11"/>
  <c r="W43" i="9" s="1"/>
  <c r="W43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T26" i="125" s="1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M32" i="93"/>
  <c r="M32" i="11" s="1"/>
  <c r="M32" i="9" s="1"/>
  <c r="M32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I27" i="123" s="1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M55" i="149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X18" i="149" l="1"/>
  <c r="R27" i="123"/>
  <c r="D2" i="108"/>
  <c r="X14" i="93"/>
  <c r="X14" i="11" s="1"/>
  <c r="X14" i="9" s="1"/>
  <c r="X14" i="7" s="1"/>
  <c r="D26" i="149"/>
  <c r="E26" i="105"/>
  <c r="X26" i="16"/>
  <c r="M2" i="114"/>
  <c r="N61" i="102"/>
  <c r="H2" i="185"/>
  <c r="M2" i="186"/>
  <c r="U37" i="93"/>
  <c r="U37" i="11" s="1"/>
  <c r="U37" i="9" s="1"/>
  <c r="U37" i="7" s="1"/>
  <c r="F3" i="125"/>
  <c r="G2" i="19"/>
  <c r="I2" i="107"/>
  <c r="H33" i="116"/>
  <c r="H26" i="116" s="1"/>
  <c r="D60" i="149"/>
  <c r="L6" i="149"/>
  <c r="K36" i="93"/>
  <c r="K36" i="11" s="1"/>
  <c r="K36" i="9" s="1"/>
  <c r="K36" i="7" s="1"/>
  <c r="J3" i="125"/>
  <c r="G38" i="93"/>
  <c r="G38" i="11" s="1"/>
  <c r="G38" i="9" s="1"/>
  <c r="G38" i="7" s="1"/>
  <c r="W2" i="171"/>
  <c r="E3" i="111"/>
  <c r="Q10" i="149"/>
  <c r="C2" i="165"/>
  <c r="P39" i="149"/>
  <c r="I25" i="149"/>
  <c r="T2" i="163"/>
  <c r="G3" i="104"/>
  <c r="G48" i="93"/>
  <c r="G48" i="11" s="1"/>
  <c r="G48" i="9" s="1"/>
  <c r="G48" i="7" s="1"/>
  <c r="F2" i="108"/>
  <c r="L2" i="19"/>
  <c r="M3" i="111"/>
  <c r="W17" i="123"/>
  <c r="N65" i="93"/>
  <c r="N65" i="11" s="1"/>
  <c r="N65" i="9" s="1"/>
  <c r="N65" i="7" s="1"/>
  <c r="W2" i="201"/>
  <c r="S3" i="105"/>
  <c r="X2" i="115"/>
  <c r="X64" i="149" s="1"/>
  <c r="K26" i="117"/>
  <c r="Q4" i="123"/>
  <c r="V2" i="107"/>
  <c r="T2" i="186"/>
  <c r="E2" i="85"/>
  <c r="S2" i="113"/>
  <c r="G2" i="203"/>
  <c r="I2" i="79"/>
  <c r="H2" i="112"/>
  <c r="C2" i="192"/>
  <c r="R26" i="105"/>
  <c r="R2" i="105" s="1"/>
  <c r="K2" i="165"/>
  <c r="X2" i="121"/>
  <c r="R2" i="109"/>
  <c r="F26" i="124"/>
  <c r="M3" i="106"/>
  <c r="N3" i="16"/>
  <c r="N2" i="188"/>
  <c r="C7" i="93"/>
  <c r="C7" i="11" s="1"/>
  <c r="C7" i="9" s="1"/>
  <c r="C7" i="7" s="1"/>
  <c r="H3" i="16"/>
  <c r="G26" i="117"/>
  <c r="N89" i="149"/>
  <c r="T61" i="149"/>
  <c r="U47" i="93"/>
  <c r="U47" i="11" s="1"/>
  <c r="U47" i="9" s="1"/>
  <c r="U47" i="7" s="1"/>
  <c r="V2" i="198"/>
  <c r="K40" i="93"/>
  <c r="K40" i="11" s="1"/>
  <c r="K40" i="9" s="1"/>
  <c r="K40" i="7" s="1"/>
  <c r="P62" i="93"/>
  <c r="P62" i="11" s="1"/>
  <c r="P62" i="9" s="1"/>
  <c r="P62" i="7" s="1"/>
  <c r="V2" i="183"/>
  <c r="H2" i="121"/>
  <c r="I2" i="186"/>
  <c r="M26" i="16"/>
  <c r="I3" i="125"/>
  <c r="F2" i="17"/>
  <c r="V33" i="116"/>
  <c r="O17" i="123"/>
  <c r="V26" i="106"/>
  <c r="V2" i="106" s="1"/>
  <c r="W3" i="16"/>
  <c r="J27" i="123"/>
  <c r="G2" i="185"/>
  <c r="S40" i="93"/>
  <c r="S40" i="11" s="1"/>
  <c r="S40" i="9" s="1"/>
  <c r="S40" i="7" s="1"/>
  <c r="M26" i="111"/>
  <c r="M2" i="111" s="1"/>
  <c r="G2" i="81"/>
  <c r="K50" i="93"/>
  <c r="K50" i="11" s="1"/>
  <c r="K50" i="9" s="1"/>
  <c r="K50" i="7" s="1"/>
  <c r="G15" i="93"/>
  <c r="G15" i="11" s="1"/>
  <c r="G15" i="9" s="1"/>
  <c r="G15" i="7" s="1"/>
  <c r="C2" i="111"/>
  <c r="H26" i="125"/>
  <c r="H2" i="125" s="1"/>
  <c r="I3" i="16"/>
  <c r="H2" i="203"/>
  <c r="X2" i="201"/>
  <c r="X2" i="18"/>
  <c r="J2" i="105"/>
  <c r="O61" i="102"/>
  <c r="V2" i="193"/>
  <c r="C26" i="104"/>
  <c r="H27" i="123"/>
  <c r="I17" i="123"/>
  <c r="R2" i="18"/>
  <c r="H2" i="113"/>
  <c r="D2" i="18"/>
  <c r="S7" i="93"/>
  <c r="S7" i="11" s="1"/>
  <c r="S7" i="9" s="1"/>
  <c r="S7" i="7" s="1"/>
  <c r="Q11" i="123"/>
  <c r="H2" i="197"/>
  <c r="N33" i="149"/>
  <c r="X11" i="123"/>
  <c r="X3" i="123" s="1"/>
  <c r="J2" i="194"/>
  <c r="K2" i="109"/>
  <c r="N26" i="16"/>
  <c r="I2" i="195"/>
  <c r="N2" i="108"/>
  <c r="G11" i="123"/>
  <c r="O26" i="16"/>
  <c r="O2" i="16" s="1"/>
  <c r="J2" i="196"/>
  <c r="H26" i="104"/>
  <c r="X26" i="75"/>
  <c r="U26" i="105"/>
  <c r="I49" i="93"/>
  <c r="I49" i="11" s="1"/>
  <c r="I49" i="9" s="1"/>
  <c r="I49" i="7" s="1"/>
  <c r="S4" i="123"/>
  <c r="I6" i="93"/>
  <c r="I6" i="11" s="1"/>
  <c r="I6" i="9" s="1"/>
  <c r="I6" i="7" s="1"/>
  <c r="K63" i="93"/>
  <c r="K63" i="11" s="1"/>
  <c r="K63" i="9" s="1"/>
  <c r="K63" i="7" s="1"/>
  <c r="S26" i="124"/>
  <c r="F26" i="106"/>
  <c r="I2" i="112"/>
  <c r="P63" i="149"/>
  <c r="O3" i="125"/>
  <c r="I2" i="110"/>
  <c r="U26" i="111"/>
  <c r="K32" i="149"/>
  <c r="J26" i="125"/>
  <c r="J2" i="125" s="1"/>
  <c r="H2" i="108"/>
  <c r="Q82" i="149"/>
  <c r="X2" i="183"/>
  <c r="C26" i="117"/>
  <c r="M51" i="93"/>
  <c r="M51" i="11" s="1"/>
  <c r="M51" i="9" s="1"/>
  <c r="M51" i="7" s="1"/>
  <c r="G26" i="103"/>
  <c r="U10" i="149"/>
  <c r="O48" i="93"/>
  <c r="O48" i="11" s="1"/>
  <c r="O48" i="9" s="1"/>
  <c r="O48" i="7" s="1"/>
  <c r="G2" i="190"/>
  <c r="J3" i="16"/>
  <c r="W26" i="124"/>
  <c r="Q2" i="197"/>
  <c r="K2" i="189"/>
  <c r="T11" i="123"/>
  <c r="C11" i="123"/>
  <c r="G2" i="183"/>
  <c r="Q17" i="123"/>
  <c r="R66" i="93"/>
  <c r="R66" i="11" s="1"/>
  <c r="R66" i="9" s="1"/>
  <c r="R66" i="7" s="1"/>
  <c r="T2" i="78"/>
  <c r="F2" i="109"/>
  <c r="J2" i="195"/>
  <c r="E62" i="149"/>
  <c r="G2" i="110"/>
  <c r="O3" i="104"/>
  <c r="O2" i="104" s="1"/>
  <c r="W2" i="108"/>
  <c r="D89" i="149"/>
  <c r="E24" i="93"/>
  <c r="E24" i="11" s="1"/>
  <c r="E24" i="9" s="1"/>
  <c r="E24" i="7" s="1"/>
  <c r="F2" i="111"/>
  <c r="O26" i="103"/>
  <c r="D2" i="91"/>
  <c r="Q16" i="93"/>
  <c r="Q16" i="11" s="1"/>
  <c r="Q16" i="9" s="1"/>
  <c r="Q16" i="7" s="1"/>
  <c r="O10" i="93"/>
  <c r="O10" i="11" s="1"/>
  <c r="O10" i="9" s="1"/>
  <c r="O10" i="7" s="1"/>
  <c r="D2" i="194"/>
  <c r="T2" i="113"/>
  <c r="O11" i="123"/>
  <c r="N2" i="112"/>
  <c r="E26" i="106"/>
  <c r="M26" i="103"/>
  <c r="J2" i="17"/>
  <c r="F2" i="91"/>
  <c r="E3" i="105"/>
  <c r="M72" i="93"/>
  <c r="M72" i="11" s="1"/>
  <c r="M72" i="9" s="1"/>
  <c r="M72" i="7" s="1"/>
  <c r="E93" i="149"/>
  <c r="O2" i="186"/>
  <c r="O39" i="149" s="1"/>
  <c r="K2" i="104"/>
  <c r="R89" i="149"/>
  <c r="F87" i="149"/>
  <c r="I87" i="149"/>
  <c r="T87" i="149"/>
  <c r="D82" i="149"/>
  <c r="D56" i="149"/>
  <c r="F17" i="149"/>
  <c r="W44" i="149"/>
  <c r="W87" i="149"/>
  <c r="C87" i="149"/>
  <c r="V42" i="149"/>
  <c r="V87" i="149"/>
  <c r="P87" i="149"/>
  <c r="V63" i="149"/>
  <c r="Q26" i="106"/>
  <c r="D87" i="149"/>
  <c r="L87" i="149"/>
  <c r="U87" i="149"/>
  <c r="O44" i="149"/>
  <c r="I2" i="109"/>
  <c r="N87" i="149"/>
  <c r="X87" i="149"/>
  <c r="H74" i="149"/>
  <c r="D57" i="149"/>
  <c r="J2" i="193"/>
  <c r="U3" i="111"/>
  <c r="V46" i="149"/>
  <c r="Q89" i="149"/>
  <c r="R87" i="149"/>
  <c r="K95" i="149"/>
  <c r="Q18" i="149"/>
  <c r="P74" i="149"/>
  <c r="J87" i="149"/>
  <c r="S87" i="149"/>
  <c r="L82" i="149"/>
  <c r="M76" i="149"/>
  <c r="K89" i="149"/>
  <c r="N41" i="149"/>
  <c r="Q87" i="149"/>
  <c r="T82" i="149"/>
  <c r="T56" i="149"/>
  <c r="L89" i="149"/>
  <c r="R64" i="149"/>
  <c r="H93" i="149"/>
  <c r="N57" i="149"/>
  <c r="V57" i="149"/>
  <c r="H95" i="149"/>
  <c r="I89" i="149"/>
  <c r="M87" i="149"/>
  <c r="K87" i="149"/>
  <c r="V18" i="149"/>
  <c r="L56" i="149"/>
  <c r="J89" i="149"/>
  <c r="V26" i="105"/>
  <c r="V2" i="105" s="1"/>
  <c r="I2" i="87"/>
  <c r="G26" i="125"/>
  <c r="G2" i="125" s="1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3" i="16"/>
  <c r="D26" i="105"/>
  <c r="D2" i="105" s="1"/>
  <c r="X2" i="87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D2" i="104" s="1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F2" i="75" s="1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S42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I39" i="149"/>
  <c r="T3" i="125"/>
  <c r="T2" i="125" s="1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I17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J83" i="149"/>
  <c r="P75" i="149"/>
  <c r="N31" i="149"/>
  <c r="J44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H42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W2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D53" i="93"/>
  <c r="D52" i="102"/>
  <c r="X6" i="149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E46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X53" i="149"/>
  <c r="L81" i="149"/>
  <c r="K9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I38" i="149"/>
  <c r="N22" i="102"/>
  <c r="N23" i="93"/>
  <c r="W68" i="149"/>
  <c r="M3" i="124"/>
  <c r="V59" i="149"/>
  <c r="J26" i="123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V54" i="149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K33" i="149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F42" i="149" l="1"/>
  <c r="H2" i="116"/>
  <c r="L2" i="105"/>
  <c r="X42" i="149"/>
  <c r="J5" i="149"/>
  <c r="P93" i="149"/>
  <c r="D64" i="149"/>
  <c r="R2" i="106"/>
  <c r="O70" i="149"/>
  <c r="U18" i="149"/>
  <c r="N47" i="149"/>
  <c r="P95" i="149"/>
  <c r="T54" i="149"/>
  <c r="M26" i="149"/>
  <c r="S46" i="149"/>
  <c r="K9" i="149"/>
  <c r="O30" i="149"/>
  <c r="O21" i="149"/>
  <c r="G5" i="149"/>
  <c r="W41" i="149"/>
  <c r="Q28" i="149"/>
  <c r="J95" i="149"/>
  <c r="X43" i="149"/>
  <c r="U46" i="149"/>
  <c r="U22" i="149"/>
  <c r="Q29" i="149"/>
  <c r="F16" i="149"/>
  <c r="W42" i="149"/>
  <c r="L47" i="149"/>
  <c r="D88" i="149"/>
  <c r="Q27" i="149"/>
  <c r="R3" i="123"/>
  <c r="T39" i="149"/>
  <c r="K43" i="149"/>
  <c r="M29" i="149"/>
  <c r="R46" i="149"/>
  <c r="H30" i="149"/>
  <c r="C30" i="149"/>
  <c r="X46" i="149"/>
  <c r="N2" i="75"/>
  <c r="O93" i="149"/>
  <c r="J2" i="75"/>
  <c r="H26" i="123"/>
  <c r="V58" i="149"/>
  <c r="R2" i="103"/>
  <c r="F2" i="116"/>
  <c r="G26" i="149"/>
  <c r="Q26" i="149"/>
  <c r="D39" i="149"/>
  <c r="N48" i="149"/>
  <c r="X95" i="149"/>
  <c r="C31" i="149"/>
  <c r="X2" i="75"/>
  <c r="N3" i="102"/>
  <c r="M30" i="149"/>
  <c r="Q2" i="106"/>
  <c r="U2" i="111"/>
  <c r="J50" i="149"/>
  <c r="U68" i="149"/>
  <c r="G23" i="149"/>
  <c r="T59" i="149"/>
  <c r="K2" i="16"/>
  <c r="W2" i="16"/>
  <c r="I59" i="149"/>
  <c r="I9" i="149"/>
  <c r="T83" i="149"/>
  <c r="I61" i="149"/>
  <c r="H90" i="149"/>
  <c r="H88" i="149"/>
  <c r="I2" i="16"/>
  <c r="O41" i="149"/>
  <c r="L43" i="149"/>
  <c r="E44" i="149"/>
  <c r="U26" i="123"/>
  <c r="U2" i="123" s="1"/>
  <c r="W24" i="149"/>
  <c r="G32" i="149"/>
  <c r="D90" i="149"/>
  <c r="K83" i="149"/>
  <c r="J30" i="149"/>
  <c r="L88" i="149"/>
  <c r="P83" i="149"/>
  <c r="S2" i="116"/>
  <c r="T41" i="149"/>
  <c r="G54" i="149"/>
  <c r="T70" i="149"/>
  <c r="D28" i="149"/>
  <c r="I64" i="149"/>
  <c r="P61" i="149"/>
  <c r="I2" i="124"/>
  <c r="U5" i="149"/>
  <c r="L54" i="149"/>
  <c r="C54" i="149"/>
  <c r="N55" i="149"/>
  <c r="D51" i="149"/>
  <c r="N56" i="149"/>
  <c r="M18" i="149"/>
  <c r="T60" i="149"/>
  <c r="C16" i="149"/>
  <c r="O2" i="103"/>
  <c r="R70" i="149"/>
  <c r="Q9" i="149"/>
  <c r="V9" i="149"/>
  <c r="V44" i="149"/>
  <c r="K2" i="124"/>
  <c r="S2" i="16"/>
  <c r="L70" i="149"/>
  <c r="J88" i="149"/>
  <c r="V49" i="149"/>
  <c r="H53" i="149"/>
  <c r="O57" i="149"/>
  <c r="G26" i="123"/>
  <c r="G2" i="123" s="1"/>
  <c r="M15" i="149"/>
  <c r="U21" i="149"/>
  <c r="K26" i="149"/>
  <c r="Q33" i="149"/>
  <c r="C38" i="149"/>
  <c r="I3" i="123"/>
  <c r="I2" i="123" s="1"/>
  <c r="C32" i="149"/>
  <c r="R60" i="149"/>
  <c r="L50" i="149"/>
  <c r="X9" i="149"/>
  <c r="P25" i="149"/>
  <c r="T3" i="123"/>
  <c r="Q41" i="149"/>
  <c r="O31" i="149"/>
  <c r="J68" i="149"/>
  <c r="N2" i="124"/>
  <c r="G93" i="149"/>
  <c r="W30" i="149"/>
  <c r="W2" i="111"/>
  <c r="R34" i="149"/>
  <c r="P2" i="75"/>
  <c r="F2" i="16"/>
  <c r="I2" i="75"/>
  <c r="X2" i="105"/>
  <c r="X40" i="149" s="1"/>
  <c r="F40" i="149"/>
  <c r="J45" i="149"/>
  <c r="O91" i="149"/>
  <c r="X45" i="149"/>
  <c r="D23" i="149"/>
  <c r="J90" i="149"/>
  <c r="O29" i="149"/>
  <c r="I2" i="106"/>
  <c r="I2" i="104"/>
  <c r="I21" i="149"/>
  <c r="K24" i="149"/>
  <c r="D54" i="149"/>
  <c r="U61" i="93"/>
  <c r="L68" i="149"/>
  <c r="K17" i="149"/>
  <c r="D26" i="102"/>
  <c r="J34" i="149"/>
  <c r="M22" i="149"/>
  <c r="S70" i="149"/>
  <c r="D83" i="149"/>
  <c r="J33" i="149"/>
  <c r="J51" i="149"/>
  <c r="O54" i="149"/>
  <c r="J22" i="149"/>
  <c r="G40" i="149"/>
  <c r="F19" i="149"/>
  <c r="P2" i="123"/>
  <c r="G47" i="149"/>
  <c r="O17" i="149"/>
  <c r="W59" i="149"/>
  <c r="F38" i="149"/>
  <c r="C41" i="149"/>
  <c r="H64" i="149"/>
  <c r="U2" i="117"/>
  <c r="J2" i="16"/>
  <c r="V2" i="16"/>
  <c r="R50" i="149"/>
  <c r="X41" i="149"/>
  <c r="X88" i="149"/>
  <c r="J3" i="123"/>
  <c r="J2" i="123" s="1"/>
  <c r="S2" i="75"/>
  <c r="N54" i="149"/>
  <c r="X39" i="149"/>
  <c r="R30" i="149"/>
  <c r="V45" i="149"/>
  <c r="J61" i="93"/>
  <c r="J61" i="149"/>
  <c r="F24" i="149"/>
  <c r="K49" i="149"/>
  <c r="I42" i="149"/>
  <c r="O2" i="106"/>
  <c r="O49" i="149" s="1"/>
  <c r="G30" i="149"/>
  <c r="P91" i="149"/>
  <c r="F32" i="149"/>
  <c r="J93" i="149"/>
  <c r="J24" i="149"/>
  <c r="V16" i="149"/>
  <c r="X48" i="149"/>
  <c r="V32" i="149"/>
  <c r="N32" i="149"/>
  <c r="V61" i="149"/>
  <c r="P2" i="117"/>
  <c r="S83" i="149"/>
  <c r="K68" i="149"/>
  <c r="C80" i="149"/>
  <c r="U44" i="149"/>
  <c r="M94" i="149"/>
  <c r="T47" i="149"/>
  <c r="T2" i="75"/>
  <c r="Q88" i="149"/>
  <c r="J25" i="149"/>
  <c r="P2" i="104"/>
  <c r="J28" i="149"/>
  <c r="R18" i="149"/>
  <c r="N83" i="149"/>
  <c r="T2" i="105"/>
  <c r="N24" i="149"/>
  <c r="V60" i="149"/>
  <c r="P38" i="149"/>
  <c r="P31" i="149"/>
  <c r="S93" i="149"/>
  <c r="R22" i="149"/>
  <c r="J20" i="149"/>
  <c r="C63" i="149"/>
  <c r="G51" i="149"/>
  <c r="T88" i="149"/>
  <c r="P42" i="149"/>
  <c r="G42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C43" i="149"/>
  <c r="L83" i="149"/>
  <c r="G70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38" i="149"/>
  <c r="R26" i="149"/>
  <c r="Q47" i="149"/>
  <c r="U93" i="149"/>
  <c r="F61" i="149"/>
  <c r="U47" i="149"/>
  <c r="O52" i="149"/>
  <c r="R56" i="149"/>
  <c r="V27" i="149"/>
  <c r="Q57" i="149"/>
  <c r="U64" i="149"/>
  <c r="W93" i="149"/>
  <c r="O22" i="149"/>
  <c r="X57" i="149"/>
  <c r="L60" i="149"/>
  <c r="E55" i="149"/>
  <c r="M91" i="149"/>
  <c r="K25" i="149"/>
  <c r="I30" i="149"/>
  <c r="T2" i="104"/>
  <c r="W2" i="75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K40" i="149"/>
  <c r="M40" i="149"/>
  <c r="F34" i="149"/>
  <c r="H54" i="149"/>
  <c r="P49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F15" i="149" l="1"/>
  <c r="X19" i="149"/>
  <c r="N19" i="149"/>
  <c r="N66" i="149"/>
  <c r="J19" i="149"/>
  <c r="H84" i="149"/>
  <c r="V15" i="149"/>
  <c r="K15" i="149"/>
  <c r="W19" i="149"/>
  <c r="T2" i="123"/>
  <c r="I45" i="149"/>
  <c r="G19" i="149"/>
  <c r="E19" i="149"/>
  <c r="P84" i="149"/>
  <c r="I37" i="149"/>
  <c r="L19" i="149"/>
  <c r="S15" i="149"/>
  <c r="J15" i="149"/>
  <c r="P19" i="149"/>
  <c r="I19" i="149"/>
  <c r="F66" i="149"/>
  <c r="C37" i="149"/>
  <c r="T19" i="149"/>
  <c r="X37" i="149"/>
  <c r="S19" i="149"/>
  <c r="I49" i="149"/>
  <c r="C84" i="149"/>
  <c r="H19" i="149"/>
  <c r="U66" i="149"/>
  <c r="N49" i="149"/>
  <c r="T40" i="149"/>
  <c r="S37" i="149"/>
  <c r="S49" i="149"/>
  <c r="P45" i="149"/>
  <c r="T45" i="149"/>
  <c r="K84" i="149"/>
  <c r="E45" i="149"/>
  <c r="X49" i="149"/>
  <c r="M66" i="149"/>
  <c r="J66" i="149"/>
  <c r="W90" i="149"/>
  <c r="C19" i="149"/>
  <c r="H49" i="149"/>
  <c r="D85" i="149"/>
  <c r="U2" i="102"/>
  <c r="G85" i="149"/>
  <c r="T37" i="149"/>
  <c r="X84" i="149"/>
  <c r="G84" i="149"/>
  <c r="W85" i="149"/>
  <c r="L85" i="149"/>
  <c r="F37" i="149"/>
  <c r="R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R2" i="93"/>
  <c r="K2" i="93"/>
  <c r="V26" i="11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M35" i="149"/>
  <c r="I35" i="149"/>
  <c r="N35" i="149"/>
  <c r="S2" i="11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<sst xmlns="http://schemas.openxmlformats.org/spreadsheetml/2006/main" count="12477" uniqueCount="330">
  <si>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</si>
  <si>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</si>
  <si>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</si>
  <si>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</si>
  <si>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</si>
  <si>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</si>
  <si>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</si>
  <si>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</si>
  <si>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</si>
  <si>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</si>
  <si>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</si>
  <si>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</si>
  <si>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</si>
  <si>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</si>
  <si>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</si>
  <si>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</si>
  <si>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</si>
  <si>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</si>
  <si>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</si>
  <si>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</si>
  <si>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</si>
  <si>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</si>
  <si>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</si>
  <si>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</si>
  <si>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</si>
  <si>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</si>
  <si>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</si>
  <si>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</si>
  <si>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</si>
  <si>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</si>
  <si>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</si>
  <si>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</si>
  <si>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</si>
  <si>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</si>
  <si>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</si>
  <si>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</si>
  <si>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</si>
  <si>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</si>
  <si>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</si>
  <si>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</si>
  <si>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</si>
  <si>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</si>
  <si>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</si>
  <si>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</si>
  <si>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</si>
  <si>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</si>
  <si>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</si>
  <si>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</si>
  <si>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</si>
  <si>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</si>
  <si>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</si>
  <si>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</si>
  <si>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</si>
  <si>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</si>
  <si>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</si>
  <si>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</si>
  <si>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</si>
  <si>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</si>
  <si>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</si>
  <si>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</si>
  <si>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</si>
  <si>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</si>
  <si>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</si>
  <si>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</si>
  <si>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</si>
  <si>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</si>
  <si>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</si>
  <si>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</si>
  <si>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</si>
  <si>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</si>
  <si>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</si>
  <si>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</si>
  <si>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</si>
  <si>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</si>
  <si>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</si>
  <si>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</si>
  <si>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</si>
  <si>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</si>
  <si>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</si>
  <si>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</si>
  <si>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</si>
  <si>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</si>
  <si>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</si>
  <si>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</si>
  <si>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</si>
  <si>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</si>
  <si>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</si>
  <si>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</si>
  <si>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</si>
  <si>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</si>
  <si>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</si>
  <si>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</si>
  <si>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</si>
  <si>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</si>
  <si>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</si>
  <si>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</si>
  <si>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</si>
  <si>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</si>
  <si>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</si>
  <si>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</si>
  <si>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</si>
  <si>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</si>
  <si>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</si>
  <si>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</si>
  <si>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</si>
  <si>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</si>
  <si>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</si>
  <si>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</si>
  <si>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</si>
  <si>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</si>
  <si>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</si>
  <si>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</si>
  <si>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</si>
  <si>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</si>
  <si>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</si>
  <si>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</si>
  <si>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</si>
  <si>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</si>
  <si>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</si>
  <si>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</si>
  <si>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</si>
  <si>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</si>
  <si>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</si>
  <si>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</si>
  <si>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</si>
  <si>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</si>
  <si>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</si>
  <si>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</si>
  <si>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</si>
  <si>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</si>
  <si>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</si>
  <si>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</si>
  <si>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</si>
  <si>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</si>
  <si>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</si>
  <si>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</si>
  <si>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</si>
  <si>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</si>
  <si>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</si>
  <si>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</si>
  <si>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</si>
  <si>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</si>
  <si>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</si>
  <si>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</si>
  <si>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</si>
  <si>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</si>
  <si>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</si>
  <si>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</si>
  <si>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</si>
  <si>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</si>
  <si>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</si>
  <si>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</si>
  <si>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</si>
  <si>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</si>
  <si>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</si>
  <si>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</si>
  <si>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</si>
  <si>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</si>
  <si>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</si>
  <si>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</si>
  <si>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</si>
  <si>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</si>
  <si>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</si>
  <si>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</si>
  <si>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</si>
  <si>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</si>
  <si>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</si>
  <si>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</si>
  <si>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</si>
  <si>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</si>
  <si>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</si>
  <si>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</si>
  <si>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</si>
  <si>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</si>
  <si>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</si>
  <si>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</si>
  <si>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</si>
  <si>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</si>
  <si>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</si>
  <si>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</si>
  <si>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</si>
  <si>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</si>
  <si>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</si>
  <si>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</si>
  <si>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</si>
  <si>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</si>
  <si>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</si>
  <si>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</si>
  <si>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</si>
  <si>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</si>
  <si>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</si>
  <si>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</si>
  <si>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</si>
  <si>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</si>
  <si>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</si>
  <si>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</si>
  <si>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</si>
  <si>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</si>
  <si>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</si>
  <si>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</si>
  <si>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</si>
  <si>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</si>
  <si>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</si>
  <si>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</si>
  <si>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</si>
  <si>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</si>
  <si>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</si>
  <si>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</si>
  <si>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</si>
  <si>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</si>
  <si>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</si>
  <si>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</si>
  <si>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</si>
  <si>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</si>
  <si>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</si>
  <si>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</si>
  <si>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</si>
  <si>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</si>
  <si>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</si>
  <si>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</si>
  <si>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</si>
  <si>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</si>
  <si>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</si>
  <si>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</si>
  <si>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</si>
  <si>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</si>
  <si>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</si>
  <si>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</si>
  <si>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</si>
  <si>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</si>
  <si>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</si>
  <si>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</si>
  <si>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</si>
  <si>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</si>
  <si>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</si>
  <si>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</si>
  <si>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</si>
  <si>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</si>
  <si>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</si>
  <si>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</si>
  <si>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</si>
  <si>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</si>
  <si>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</si>
  <si>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</si>
  <si>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</si>
  <si>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</si>
  <si>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</si>
  <si>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</si>
  <si>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</si>
  <si>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</si>
  <si>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</si>
  <si>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</si>
  <si>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</si>
  <si>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</si>
  <si>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</si>
  <si>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</si>
  <si>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</si>
  <si>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</si>
  <si>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</si>
  <si>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</si>
  <si>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</si>
  <si>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</si>
  <si>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</si>
  <si>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</si>
  <si>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</si>
  <si>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</si>
  <si>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</si>
  <si>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</si>
  <si>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</si>
  <si>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</si>
  <si>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</si>
  <si>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</si>
  <si>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</si>
  <si>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</si>
  <si>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</si>
  <si>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</si>
  <si>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</si>
  <si>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</si>
  <si>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</si>
  <si>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</si>
  <si>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</si>
  <si>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</si>
  <si>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</si>
  <si>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</si>
  <si>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</si>
  <si>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</si>
  <si>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</si>
  <si>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</si>
  <si>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</si>
  <si>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</si>
  <si>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</si>
  <si>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</si>
  <si>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</si>
  <si>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</si>
  <si>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</si>
  <si>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</si>
  <si>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</si>
  <si>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</si>
  <si>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</si>
  <si>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</si>
  <si>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</si>
  <si>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</si>
  <si>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</si>
  <si>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</si>
  <si>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</si>
  <si>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</si>
  <si>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</si>
  <si>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</si>
  <si>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</si>
  <si>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</si>
  <si>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</si>
  <si>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</si>
  <si>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</si>
  <si>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</si>
  <si>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</si>
  <si>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</si>
  <si>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</si>
  <si>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</si>
  <si>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</si>
  <si>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</si>
  <si>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</si>
  <si>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</si>
  <si>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</si>
  <si>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</si>
  <si>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</si>
  <si>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</si>
  <si>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</si>
  <si>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</si>
  <si>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Malta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</si>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</sst>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45432.787511574075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4646.132955</v>
      </c>
      <c r="D4" s="8">
        <f>GAE!D$2</f>
        <v>5132.6143001999999</v>
      </c>
      <c r="E4" s="8">
        <f>GAE!E$2</f>
        <v>5005.6748233200005</v>
      </c>
      <c r="F4" s="8">
        <f>GAE!F$2</f>
        <v>5826.3529071599996</v>
      </c>
      <c r="G4" s="8">
        <f>GAE!G$2</f>
        <v>6091.5079735199988</v>
      </c>
      <c r="H4" s="8">
        <f>GAE!H$2</f>
        <v>5000.5625241599992</v>
      </c>
      <c r="I4" s="8">
        <f>GAE!I$2</f>
        <v>5327.9969216400004</v>
      </c>
      <c r="J4" s="8">
        <f>GAE!J$2</f>
        <v>5695.8217768800005</v>
      </c>
      <c r="K4" s="8">
        <f>GAE!K$2</f>
        <v>5933.5432452000005</v>
      </c>
      <c r="L4" s="8">
        <f>GAE!L$2</f>
        <v>6397.3370955600003</v>
      </c>
      <c r="M4" s="8">
        <f>GAE!M$2</f>
        <v>7548.4756710000011</v>
      </c>
      <c r="N4" s="8">
        <f>GAE!N$2</f>
        <v>7175.8931032800019</v>
      </c>
      <c r="O4" s="8">
        <f>GAE!O$2</f>
        <v>6819.9774516000007</v>
      </c>
      <c r="P4" s="8">
        <f>GAE!P$2</f>
        <v>6518.761840080002</v>
      </c>
      <c r="Q4" s="8">
        <f>GAE!Q$2</f>
        <v>6641.3327752799996</v>
      </c>
      <c r="R4" s="8">
        <f>GAE!R$2</f>
        <v>6944.1618866399995</v>
      </c>
      <c r="S4" s="8">
        <f>GAE!S$2</f>
        <v>7360.9004138400005</v>
      </c>
      <c r="T4" s="8">
        <f>GAE!T$2</f>
        <v>8806.4525797199985</v>
      </c>
      <c r="U4" s="8">
        <f>GAE!U$2</f>
        <v>9120.44500272</v>
      </c>
      <c r="V4" s="8">
        <f>GAE!V$2</f>
        <v>9426.7690466400018</v>
      </c>
      <c r="W4" s="8">
        <f>GAE!W$2</f>
        <v>8811.3386282400006</v>
      </c>
      <c r="X4" s="8">
        <f>GAE!X$2</f>
        <v>8073.3775856399998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2115.16649676</v>
      </c>
      <c r="D5" s="10">
        <f>INTMARB!D$2</f>
        <v>2333.22308892</v>
      </c>
      <c r="E5" s="10">
        <f>INTMARB!E$2</f>
        <v>2387.9836508400003</v>
      </c>
      <c r="F5" s="10">
        <f>INTMARB!F$2</f>
        <v>2947.8873909600002</v>
      </c>
      <c r="G5" s="10">
        <f>INTMARB!G$2</f>
        <v>3153.2759071199998</v>
      </c>
      <c r="H5" s="10">
        <f>INTMARB!H$2</f>
        <v>2112.6331817999999</v>
      </c>
      <c r="I5" s="10">
        <f>INTMARB!I$2</f>
        <v>2412.8289039600004</v>
      </c>
      <c r="J5" s="10">
        <f>INTMARB!J$2</f>
        <v>2703.5818761600003</v>
      </c>
      <c r="K5" s="10">
        <f>INTMARB!K$2</f>
        <v>2924.4556504800003</v>
      </c>
      <c r="L5" s="10">
        <f>INTMARB!L$2</f>
        <v>3620.3204664000004</v>
      </c>
      <c r="M5" s="10">
        <f>INTMARB!M$2</f>
        <v>4660.8343801200008</v>
      </c>
      <c r="N5" s="10">
        <f>INTMARB!N$2</f>
        <v>4292.5267818000011</v>
      </c>
      <c r="O5" s="10">
        <f>INTMARB!O$2</f>
        <v>3809.4601168800004</v>
      </c>
      <c r="P5" s="10">
        <f>INTMARB!P$2</f>
        <v>3822.0892491600021</v>
      </c>
      <c r="Q5" s="10">
        <f>INTMARB!Q$2</f>
        <v>3938.4396007199989</v>
      </c>
      <c r="R5" s="10">
        <f>INTMARB!R$2</f>
        <v>4942.9317322799998</v>
      </c>
      <c r="S5" s="10">
        <f>INTMARB!S$2</f>
        <v>5639.8023575999996</v>
      </c>
      <c r="T5" s="10">
        <f>INTMARB!T$2</f>
        <v>6871.0672061999994</v>
      </c>
      <c r="U5" s="10">
        <f>INTMARB!U$2</f>
        <v>7101.3779665199982</v>
      </c>
      <c r="V5" s="10">
        <f>INTMARB!V$2</f>
        <v>7277.7442172400015</v>
      </c>
      <c r="W5" s="10">
        <f>INTMARB!W$2</f>
        <v>7027.2414302400011</v>
      </c>
      <c r="X5" s="10">
        <f>INTMARB!X$2</f>
        <v>6230.7827024399994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1063.7515330826873</v>
      </c>
      <c r="D6" s="12">
        <f>INTMARB_IN!D$2</f>
        <v>1174.7502461464551</v>
      </c>
      <c r="E6" s="12">
        <f>INTMARB_IN!E$2</f>
        <v>1196.8502572808734</v>
      </c>
      <c r="F6" s="12">
        <f>INTMARB_IN!F$2</f>
        <v>1479.2919854375771</v>
      </c>
      <c r="G6" s="12">
        <f>INTMARB_IN!G$2</f>
        <v>1341.0850287615376</v>
      </c>
      <c r="H6" s="12">
        <f>INTMARB_IN!H$2</f>
        <v>1063.7635547729988</v>
      </c>
      <c r="I6" s="12">
        <f>INTMARB_IN!I$2</f>
        <v>1095.9923690838637</v>
      </c>
      <c r="J6" s="12">
        <f>INTMARB_IN!J$2</f>
        <v>1121.1281332423509</v>
      </c>
      <c r="K6" s="12">
        <f>INTMARB_IN!K$2</f>
        <v>1529.6748131023414</v>
      </c>
      <c r="L6" s="12">
        <f>INTMARB_IN!L$2</f>
        <v>1866.9563914569517</v>
      </c>
      <c r="M6" s="12">
        <f>INTMARB_IN!M$2</f>
        <v>2411.110140812591</v>
      </c>
      <c r="N6" s="12">
        <f>INTMARB_IN!N$2</f>
        <v>2153.9326643134191</v>
      </c>
      <c r="O6" s="12">
        <f>INTMARB_IN!O$2</f>
        <v>2120.7183961044047</v>
      </c>
      <c r="P6" s="12">
        <f>INTMARB_IN!P$2</f>
        <v>2132.8170670708141</v>
      </c>
      <c r="Q6" s="12">
        <f>INTMARB_IN!Q$2</f>
        <v>2009.6446741298469</v>
      </c>
      <c r="R6" s="12">
        <f>INTMARB_IN!R$2</f>
        <v>2784.3606269845764</v>
      </c>
      <c r="S6" s="12">
        <f>INTMARB_IN!S$2</f>
        <v>2952.8919001734585</v>
      </c>
      <c r="T6" s="12">
        <f>INTMARB_IN!T$2</f>
        <v>3511.6546891909184</v>
      </c>
      <c r="U6" s="12">
        <f>INTMARB_IN!U$2</f>
        <v>3795.8736966566657</v>
      </c>
      <c r="V6" s="12">
        <f>INTMARB_IN!V$2</f>
        <v>3466.6649020012464</v>
      </c>
      <c r="W6" s="12">
        <f>INTMARB_IN!W$2</f>
        <v>3807.8439278535498</v>
      </c>
      <c r="X6" s="12">
        <f>INTMARB_IN!X$2</f>
        <v>3208.6959511959194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1051.4149636773129</v>
      </c>
      <c r="D7" s="12">
        <f>INTMARB_EX!D$2</f>
        <v>1158.4728427735452</v>
      </c>
      <c r="E7" s="12">
        <f>INTMARB_EX!E$2</f>
        <v>1191.1333935591274</v>
      </c>
      <c r="F7" s="12">
        <f>INTMARB_EX!F$2</f>
        <v>1468.5954055224231</v>
      </c>
      <c r="G7" s="12">
        <f>INTMARB_EX!G$2</f>
        <v>1812.1908783584624</v>
      </c>
      <c r="H7" s="12">
        <f>INTMARB_EX!H$2</f>
        <v>1048.8696270270013</v>
      </c>
      <c r="I7" s="12">
        <f>INTMARB_EX!I$2</f>
        <v>1316.836534876137</v>
      </c>
      <c r="J7" s="12">
        <f>INTMARB_EX!J$2</f>
        <v>1582.4537429176492</v>
      </c>
      <c r="K7" s="12">
        <f>INTMARB_EX!K$2</f>
        <v>1394.7808373776591</v>
      </c>
      <c r="L7" s="12">
        <f>INTMARB_EX!L$2</f>
        <v>1753.3640749430488</v>
      </c>
      <c r="M7" s="12">
        <f>INTMARB_EX!M$2</f>
        <v>2249.7242393074102</v>
      </c>
      <c r="N7" s="12">
        <f>INTMARB_EX!N$2</f>
        <v>2138.594117486582</v>
      </c>
      <c r="O7" s="12">
        <f>INTMARB_EX!O$2</f>
        <v>1688.7417207755957</v>
      </c>
      <c r="P7" s="12">
        <f>INTMARB_EX!P$2</f>
        <v>1689.2721820891879</v>
      </c>
      <c r="Q7" s="12">
        <f>INTMARB_EX!Q$2</f>
        <v>1928.794926590152</v>
      </c>
      <c r="R7" s="12">
        <f>INTMARB_EX!R$2</f>
        <v>2158.5711052954239</v>
      </c>
      <c r="S7" s="12">
        <f>INTMARB_EX!S$2</f>
        <v>2686.9104574265407</v>
      </c>
      <c r="T7" s="12">
        <f>INTMARB_EX!T$2</f>
        <v>3359.4125170090811</v>
      </c>
      <c r="U7" s="12">
        <f>INTMARB_EX!U$2</f>
        <v>3305.5042698633333</v>
      </c>
      <c r="V7" s="12">
        <f>INTMARB_EX!V$2</f>
        <v>3811.079315238755</v>
      </c>
      <c r="W7" s="12">
        <f>INTMARB_EX!W$2</f>
        <v>3219.3975023864518</v>
      </c>
      <c r="X7" s="12">
        <f>INTMARB_EX!X$2</f>
        <v>3022.08675124408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2530.9664582400005</v>
      </c>
      <c r="D8" s="8">
        <f>GIC!D$2</f>
        <v>2799.3912112800003</v>
      </c>
      <c r="E8" s="8">
        <f>GIC!E$2</f>
        <v>2617.6911724800002</v>
      </c>
      <c r="F8" s="8">
        <f>GIC!F$2</f>
        <v>2878.4655162000004</v>
      </c>
      <c r="G8" s="8">
        <f>GIC!G$2</f>
        <v>2938.2320664000003</v>
      </c>
      <c r="H8" s="8">
        <f>GIC!H$2</f>
        <v>2887.9293423600002</v>
      </c>
      <c r="I8" s="8">
        <f>GIC!I$2</f>
        <v>2915.16801768</v>
      </c>
      <c r="J8" s="8">
        <f>GIC!J$2</f>
        <v>2992.2399007200002</v>
      </c>
      <c r="K8" s="8">
        <f>GIC!K$2</f>
        <v>3009.0875947200002</v>
      </c>
      <c r="L8" s="8">
        <f>GIC!L$2</f>
        <v>2777.0166291599999</v>
      </c>
      <c r="M8" s="8">
        <f>GIC!M$2</f>
        <v>2887.6412908800003</v>
      </c>
      <c r="N8" s="8">
        <f>GIC!N$2</f>
        <v>2883.3663214800008</v>
      </c>
      <c r="O8" s="8">
        <f>GIC!O$2</f>
        <v>3010.5173347199998</v>
      </c>
      <c r="P8" s="8">
        <f>GIC!P$2</f>
        <v>2696.6725909200004</v>
      </c>
      <c r="Q8" s="8">
        <f>GIC!Q$2</f>
        <v>2702.8931745600003</v>
      </c>
      <c r="R8" s="8">
        <f>GIC!R$2</f>
        <v>2001.2301543600001</v>
      </c>
      <c r="S8" s="8">
        <f>GIC!S$2</f>
        <v>1721.0980562400002</v>
      </c>
      <c r="T8" s="8">
        <f>GIC!T$2</f>
        <v>1935.3853735200005</v>
      </c>
      <c r="U8" s="8">
        <f>GIC!U$2</f>
        <v>2019.0670362000001</v>
      </c>
      <c r="V8" s="8">
        <f>GIC!V$2</f>
        <v>2149.0248293999998</v>
      </c>
      <c r="W8" s="8">
        <f>GIC!W$2</f>
        <v>1784.0971979999999</v>
      </c>
      <c r="X8" s="8">
        <f>GIC!X$2</f>
        <v>1842.5948831999997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380.42512200000004</v>
      </c>
      <c r="D9" s="10">
        <f>INTAVI!D$2</f>
        <v>285.30142200000006</v>
      </c>
      <c r="E9" s="10">
        <f>INTAVI!E$2</f>
        <v>275.85873000000004</v>
      </c>
      <c r="F9" s="10">
        <f>INTAVI!F$2</f>
        <v>244.15083000000004</v>
      </c>
      <c r="G9" s="10">
        <f>INTAVI!G$2</f>
        <v>313.83853200000004</v>
      </c>
      <c r="H9" s="10">
        <f>INTAVI!H$2</f>
        <v>265.88614248000005</v>
      </c>
      <c r="I9" s="10">
        <f>INTAVI!I$2</f>
        <v>268.97798627999993</v>
      </c>
      <c r="J9" s="10">
        <f>INTAVI!J$2</f>
        <v>281.34458496000008</v>
      </c>
      <c r="K9" s="10">
        <f>INTAVI!K$2</f>
        <v>290.6198575200001</v>
      </c>
      <c r="L9" s="10">
        <f>INTAVI!L$2</f>
        <v>272.06957123999996</v>
      </c>
      <c r="M9" s="10">
        <f>INTAVI!M$2</f>
        <v>306.07829999999996</v>
      </c>
      <c r="N9" s="10">
        <f>INTAVI!N$2</f>
        <v>315.35331371999996</v>
      </c>
      <c r="O9" s="10">
        <f>INTAVI!O$2</f>
        <v>299.89487123999999</v>
      </c>
      <c r="P9" s="10">
        <f>INTAVI!P$2</f>
        <v>315.35331372000002</v>
      </c>
      <c r="Q9" s="10">
        <f>INTAVI!Q$2</f>
        <v>336.99518496000013</v>
      </c>
      <c r="R9" s="10">
        <f>INTAVI!R$2</f>
        <v>349.36204247999984</v>
      </c>
      <c r="S9" s="10">
        <f>INTAVI!S$2</f>
        <v>374.09575752000018</v>
      </c>
      <c r="T9" s="10">
        <f>INTAVI!T$2</f>
        <v>419.58999360000013</v>
      </c>
      <c r="U9" s="10">
        <f>INTAVI!U$2</f>
        <v>472.01280660000003</v>
      </c>
      <c r="V9" s="10">
        <f>INTAVI!V$2</f>
        <v>496.15578503999984</v>
      </c>
      <c r="W9" s="10">
        <f>INTAVI!W$2</f>
        <v>178.21783511999996</v>
      </c>
      <c r="X9" s="10">
        <f>INTAVI!X$2</f>
        <v>232.38413639999999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324.19023645447362</v>
      </c>
      <c r="D10" s="12">
        <f>INTAVI_PA_IN!D$2</f>
        <v>243.37666581694432</v>
      </c>
      <c r="E10" s="12">
        <f>INTAVI_PA_IN!E$2</f>
        <v>239.93649599686682</v>
      </c>
      <c r="F10" s="12">
        <f>INTAVI_PA_IN!F$2</f>
        <v>212.6793520372685</v>
      </c>
      <c r="G10" s="12">
        <f>INTAVI_PA_IN!G$2</f>
        <v>276.02050701146777</v>
      </c>
      <c r="H10" s="12">
        <f>INTAVI_PA_IN!H$2</f>
        <v>234.55689381708649</v>
      </c>
      <c r="I10" s="12">
        <f>INTAVI_PA_IN!I$2</f>
        <v>234.87807075360874</v>
      </c>
      <c r="J10" s="12">
        <f>INTAVI_PA_IN!J$2</f>
        <v>246.68593803203552</v>
      </c>
      <c r="K10" s="12">
        <f>INTAVI_PA_IN!K$2</f>
        <v>252.76989709475913</v>
      </c>
      <c r="L10" s="12">
        <f>INTAVI_PA_IN!L$2</f>
        <v>234.32114395566217</v>
      </c>
      <c r="M10" s="12">
        <f>INTAVI_PA_IN!M$2</f>
        <v>265.85904875840782</v>
      </c>
      <c r="N10" s="12">
        <f>INTAVI_PA_IN!N$2</f>
        <v>275.11930426331247</v>
      </c>
      <c r="O10" s="12">
        <f>INTAVI_PA_IN!O$2</f>
        <v>261.43057438297984</v>
      </c>
      <c r="P10" s="12">
        <f>INTAVI_PA_IN!P$2</f>
        <v>277.91554807843295</v>
      </c>
      <c r="Q10" s="12">
        <f>INTAVI_PA_IN!Q$2</f>
        <v>299.50936857546935</v>
      </c>
      <c r="R10" s="12">
        <f>INTAVI_PA_IN!R$2</f>
        <v>310.49748435660729</v>
      </c>
      <c r="S10" s="12">
        <f>INTAVI_PA_IN!S$2</f>
        <v>336.0365998928433</v>
      </c>
      <c r="T10" s="12">
        <f>INTAVI_PA_IN!T$2</f>
        <v>378.92612820119092</v>
      </c>
      <c r="U10" s="12">
        <f>INTAVI_PA_IN!U$2</f>
        <v>427.83503895075876</v>
      </c>
      <c r="V10" s="12">
        <f>INTAVI_PA_IN!V$2</f>
        <v>450.37030647663124</v>
      </c>
      <c r="W10" s="12">
        <f>INTAVI_PA_IN!W$2</f>
        <v>150.46687683697854</v>
      </c>
      <c r="X10" s="12">
        <f>INTAVI_PA_IN!X$2</f>
        <v>201.44060028610224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48.102404850091489</v>
      </c>
      <c r="D11" s="12">
        <f>INTAVI_PA_EX!D$2</f>
        <v>36.112060094500137</v>
      </c>
      <c r="E11" s="12">
        <f>INTAVI_PA_EX!E$2</f>
        <v>30.213651802267272</v>
      </c>
      <c r="F11" s="12">
        <f>INTAVI_PA_EX!F$2</f>
        <v>24.206834923797825</v>
      </c>
      <c r="G11" s="12">
        <f>INTAVI_PA_EX!G$2</f>
        <v>29.60703103191026</v>
      </c>
      <c r="H11" s="12">
        <f>INTAVI_PA_EX!H$2</f>
        <v>24.121304590124939</v>
      </c>
      <c r="I11" s="12">
        <f>INTAVI_PA_EX!I$2</f>
        <v>24.974502011079654</v>
      </c>
      <c r="J11" s="12">
        <f>INTAVI_PA_EX!J$2</f>
        <v>25.133873062130458</v>
      </c>
      <c r="K11" s="12">
        <f>INTAVI_PA_EX!K$2</f>
        <v>27.553749235372983</v>
      </c>
      <c r="L11" s="12">
        <f>INTAVI_PA_EX!L$2</f>
        <v>27.299768015034235</v>
      </c>
      <c r="M11" s="12">
        <f>INTAVI_PA_EX!M$2</f>
        <v>30.451454039033308</v>
      </c>
      <c r="N11" s="12">
        <f>INTAVI_PA_EX!N$2</f>
        <v>31.074165286687702</v>
      </c>
      <c r="O11" s="12">
        <f>INTAVI_PA_EX!O$2</f>
        <v>30.083629517774582</v>
      </c>
      <c r="P11" s="12">
        <f>INTAVI_PA_EX!P$2</f>
        <v>31.214532748592426</v>
      </c>
      <c r="Q11" s="12">
        <f>INTAVI_PA_EX!Q$2</f>
        <v>32.429575568845337</v>
      </c>
      <c r="R11" s="12">
        <f>INTAVI_PA_EX!R$2</f>
        <v>33.565225861560364</v>
      </c>
      <c r="S11" s="12">
        <f>INTAVI_PA_EX!S$2</f>
        <v>34.788424842177392</v>
      </c>
      <c r="T11" s="12">
        <f>INTAVI_PA_EX!T$2</f>
        <v>37.482289980274899</v>
      </c>
      <c r="U11" s="12">
        <f>INTAVI_PA_EX!U$2</f>
        <v>40.774144751600375</v>
      </c>
      <c r="V11" s="12">
        <f>INTAVI_PA_EX!V$2</f>
        <v>43.406964540571686</v>
      </c>
      <c r="W11" s="12">
        <f>INTAVI_PA_EX!W$2</f>
        <v>24.884302955723236</v>
      </c>
      <c r="X11" s="12">
        <f>INTAVI_PA_EX!X$2</f>
        <v>28.140175146430735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7.5982325403308559</v>
      </c>
      <c r="D12" s="12">
        <f>INTAVI_FR_IN!D$2</f>
        <v>5.3853206292347622</v>
      </c>
      <c r="E12" s="12">
        <f>INTAVI_FR_IN!E$2</f>
        <v>5.2566540112445246</v>
      </c>
      <c r="F12" s="12">
        <f>INTAVI_FR_IN!F$2</f>
        <v>6.8127002618672581</v>
      </c>
      <c r="G12" s="12">
        <f>INTAVI_FR_IN!G$2</f>
        <v>7.5047365149699035</v>
      </c>
      <c r="H12" s="12">
        <f>INTAVI_FR_IN!H$2</f>
        <v>6.3551431383643866</v>
      </c>
      <c r="I12" s="12">
        <f>INTAVI_FR_IN!I$2</f>
        <v>8.0279920392800435</v>
      </c>
      <c r="J12" s="12">
        <f>INTAVI_FR_IN!J$2</f>
        <v>8.0630940149233528</v>
      </c>
      <c r="K12" s="12">
        <f>INTAVI_FR_IN!K$2</f>
        <v>8.0289010162328225</v>
      </c>
      <c r="L12" s="12">
        <f>INTAVI_FR_IN!L$2</f>
        <v>7.4219752281955182</v>
      </c>
      <c r="M12" s="12">
        <f>INTAVI_FR_IN!M$2</f>
        <v>7.7811940398175157</v>
      </c>
      <c r="N12" s="12">
        <f>INTAVI_FR_IN!N$2</f>
        <v>7.8323219012501486</v>
      </c>
      <c r="O12" s="12">
        <f>INTAVI_FR_IN!O$2</f>
        <v>7.0356572840101821</v>
      </c>
      <c r="P12" s="12">
        <f>INTAVI_FR_IN!P$2</f>
        <v>5.2461226792961044</v>
      </c>
      <c r="Q12" s="12">
        <f>INTAVI_FR_IN!Q$2</f>
        <v>4.5083604588328399</v>
      </c>
      <c r="R12" s="12">
        <f>INTAVI_FR_IN!R$2</f>
        <v>4.9601823636992384</v>
      </c>
      <c r="S12" s="12">
        <f>INTAVI_FR_IN!S$2</f>
        <v>2.8730596925812706</v>
      </c>
      <c r="T12" s="12">
        <f>INTAVI_FR_IN!T$2</f>
        <v>2.8641172676403412</v>
      </c>
      <c r="U12" s="12">
        <f>INTAVI_FR_IN!U$2</f>
        <v>3.1394319385136686</v>
      </c>
      <c r="V12" s="12">
        <f>INTAVI_FR_IN!V$2</f>
        <v>2.254547978989061</v>
      </c>
      <c r="W12" s="12">
        <f>INTAVI_FR_IN!W$2</f>
        <v>2.3704146828207353</v>
      </c>
      <c r="X12" s="12">
        <f>INTAVI_FR_IN!X$2</f>
        <v>2.3514902870109258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0.53424815510405588</v>
      </c>
      <c r="D13" s="12">
        <f>INTAVI_FR_EX!D$2</f>
        <v>0.4273754593208029</v>
      </c>
      <c r="E13" s="12">
        <f>INTAVI_FR_EX!E$2</f>
        <v>0.45192818962140918</v>
      </c>
      <c r="F13" s="12">
        <f>INTAVI_FR_EX!F$2</f>
        <v>0.4519427770664487</v>
      </c>
      <c r="G13" s="12">
        <f>INTAVI_FR_EX!G$2</f>
        <v>0.70625744165211468</v>
      </c>
      <c r="H13" s="12">
        <f>INTAVI_FR_EX!H$2</f>
        <v>0.85280093442424598</v>
      </c>
      <c r="I13" s="12">
        <f>INTAVI_FR_EX!I$2</f>
        <v>1.0974214760315066</v>
      </c>
      <c r="J13" s="12">
        <f>INTAVI_FR_EX!J$2</f>
        <v>1.4616798509107509</v>
      </c>
      <c r="K13" s="12">
        <f>INTAVI_FR_EX!K$2</f>
        <v>2.267310173635094</v>
      </c>
      <c r="L13" s="12">
        <f>INTAVI_FR_EX!L$2</f>
        <v>3.0266840411080684</v>
      </c>
      <c r="M13" s="12">
        <f>INTAVI_FR_EX!M$2</f>
        <v>1.9866031627412779</v>
      </c>
      <c r="N13" s="12">
        <f>INTAVI_FR_EX!N$2</f>
        <v>1.3275222687496182</v>
      </c>
      <c r="O13" s="12">
        <f>INTAVI_FR_EX!O$2</f>
        <v>1.3450100552353936</v>
      </c>
      <c r="P13" s="12">
        <f>INTAVI_FR_EX!P$2</f>
        <v>0.97711021367851902</v>
      </c>
      <c r="Q13" s="12">
        <f>INTAVI_FR_EX!Q$2</f>
        <v>0.54788035685260261</v>
      </c>
      <c r="R13" s="12">
        <f>INTAVI_FR_EX!R$2</f>
        <v>0.33914989813297525</v>
      </c>
      <c r="S13" s="12">
        <f>INTAVI_FR_EX!S$2</f>
        <v>0.39767309239825632</v>
      </c>
      <c r="T13" s="12">
        <f>INTAVI_FR_EX!T$2</f>
        <v>0.31745815089398005</v>
      </c>
      <c r="U13" s="12">
        <f>INTAVI_FR_EX!U$2</f>
        <v>0.2641909591272264</v>
      </c>
      <c r="V13" s="12">
        <f>INTAVI_FR_EX!V$2</f>
        <v>0.12396604380786462</v>
      </c>
      <c r="W13" s="12">
        <f>INTAVI_FR_EX!W$2</f>
        <v>0.49624064447749855</v>
      </c>
      <c r="X13" s="12">
        <f>INTAVI_FR_EX!X$2</f>
        <v>0.45187068045608625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2150.5413362400004</v>
      </c>
      <c r="D14" s="8">
        <f>NRGSUP!D$2</f>
        <v>2514.0897892800003</v>
      </c>
      <c r="E14" s="8">
        <f>NRGSUP!E$2</f>
        <v>2341.8324424800003</v>
      </c>
      <c r="F14" s="8">
        <f>NRGSUP!F$2</f>
        <v>2634.3146862000003</v>
      </c>
      <c r="G14" s="8">
        <f>NRGSUP!G$2</f>
        <v>2624.3935344000001</v>
      </c>
      <c r="H14" s="8">
        <f>NRGSUP!H$2</f>
        <v>2622.04319988</v>
      </c>
      <c r="I14" s="8">
        <f>NRGSUP!I$2</f>
        <v>2646.1900314000004</v>
      </c>
      <c r="J14" s="8">
        <f>NRGSUP!J$2</f>
        <v>2710.8953157599999</v>
      </c>
      <c r="K14" s="8">
        <f>NRGSUP!K$2</f>
        <v>2718.4677372000006</v>
      </c>
      <c r="L14" s="8">
        <f>NRGSUP!L$2</f>
        <v>2504.9470579200001</v>
      </c>
      <c r="M14" s="8">
        <f>NRGSUP!M$2</f>
        <v>2581.5629908800001</v>
      </c>
      <c r="N14" s="8">
        <f>NRGSUP!N$2</f>
        <v>2568.0130077600006</v>
      </c>
      <c r="O14" s="8">
        <f>NRGSUP!O$2</f>
        <v>2710.6224634800001</v>
      </c>
      <c r="P14" s="8">
        <f>NRGSUP!P$2</f>
        <v>2381.3192772000002</v>
      </c>
      <c r="Q14" s="8">
        <f>NRGSUP!Q$2</f>
        <v>2365.8979896000005</v>
      </c>
      <c r="R14" s="8">
        <f>NRGSUP!R$2</f>
        <v>1651.8681118800005</v>
      </c>
      <c r="S14" s="8">
        <f>NRGSUP!S$2</f>
        <v>1347.00229872</v>
      </c>
      <c r="T14" s="8">
        <f>NRGSUP!T$2</f>
        <v>1515.7953799200002</v>
      </c>
      <c r="U14" s="8">
        <f>NRGSUP!U$2</f>
        <v>1547.0542295999999</v>
      </c>
      <c r="V14" s="8">
        <f>NRGSUP!V$2</f>
        <v>1652.8690443600001</v>
      </c>
      <c r="W14" s="8">
        <f>NRGSUP!W$2</f>
        <v>1605.8793628799999</v>
      </c>
      <c r="X14" s="8">
        <f>NRGSUP!X$2</f>
        <v>1610.2107467999999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1602.3270020400003</v>
      </c>
      <c r="D15" s="10">
        <f>TI_EHG_E!D$2</f>
        <v>1997.2732485600002</v>
      </c>
      <c r="E15" s="10">
        <f>TI_EHG_E!E$2</f>
        <v>1956.86040456</v>
      </c>
      <c r="F15" s="10">
        <f>TI_EHG_E!F$2</f>
        <v>2159.65608264</v>
      </c>
      <c r="G15" s="10">
        <f>TI_EHG_E!G$2</f>
        <v>2065.5323395200003</v>
      </c>
      <c r="H15" s="10">
        <f>TI_EHG_E!H$2</f>
        <v>1973.4806973599998</v>
      </c>
      <c r="I15" s="10">
        <f>TI_EHG_E!I$2</f>
        <v>1994.8815885600004</v>
      </c>
      <c r="J15" s="10">
        <f>TI_EHG_E!J$2</f>
        <v>2028.6669013200001</v>
      </c>
      <c r="K15" s="10">
        <f>TI_EHG_E!K$2</f>
        <v>1985.7485124000002</v>
      </c>
      <c r="L15" s="10">
        <f>TI_EHG_E!L$2</f>
        <v>1864.5530097600004</v>
      </c>
      <c r="M15" s="10">
        <f>TI_EHG_E!M$2</f>
        <v>1861.9988367600004</v>
      </c>
      <c r="N15" s="10">
        <f>TI_EHG_E!N$2</f>
        <v>1907.5357504800004</v>
      </c>
      <c r="O15" s="10">
        <f>TI_EHG_E!O$2</f>
        <v>2018.9917504800001</v>
      </c>
      <c r="P15" s="10">
        <f>TI_EHG_E!P$2</f>
        <v>1654.4765354400001</v>
      </c>
      <c r="Q15" s="10">
        <f>TI_EHG_E!Q$2</f>
        <v>1616.7158128800002</v>
      </c>
      <c r="R15" s="10">
        <f>TI_EHG_E!R$2</f>
        <v>850.10996772000033</v>
      </c>
      <c r="S15" s="10">
        <f>TI_EHG_E!S$2</f>
        <v>557.55090396000003</v>
      </c>
      <c r="T15" s="10">
        <f>TI_EHG_E!T$2</f>
        <v>709.34772924000004</v>
      </c>
      <c r="U15" s="10">
        <f>TI_EHG_E!U$2</f>
        <v>703.34209223999994</v>
      </c>
      <c r="V15" s="10">
        <f>TI_EHG_E!V$2</f>
        <v>748.17036180000014</v>
      </c>
      <c r="W15" s="10">
        <f>TI_EHG_E!W$2</f>
        <v>821.07672840000009</v>
      </c>
      <c r="X15" s="10">
        <f>TI_EHG_E!X$2</f>
        <v>778.59937367999999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1602.3270020400003</v>
      </c>
      <c r="D16" s="12">
        <f>TI_EHG_E_E!D$2</f>
        <v>1997.2732485600002</v>
      </c>
      <c r="E16" s="12">
        <f>TI_EHG_E_E!E$2</f>
        <v>1956.86040456</v>
      </c>
      <c r="F16" s="12">
        <f>TI_EHG_E_E!F$2</f>
        <v>2159.65608264</v>
      </c>
      <c r="G16" s="12">
        <f>TI_EHG_E_E!G$2</f>
        <v>2065.5323395200003</v>
      </c>
      <c r="H16" s="12">
        <f>TI_EHG_E_E!H$2</f>
        <v>1973.4806973599998</v>
      </c>
      <c r="I16" s="12">
        <f>TI_EHG_E_E!I$2</f>
        <v>1994.8815885600004</v>
      </c>
      <c r="J16" s="12">
        <f>TI_EHG_E_E!J$2</f>
        <v>2028.6669013200001</v>
      </c>
      <c r="K16" s="12">
        <f>TI_EHG_E_E!K$2</f>
        <v>1985.7485124000002</v>
      </c>
      <c r="L16" s="12">
        <f>TI_EHG_E_E!L$2</f>
        <v>1864.5530097600004</v>
      </c>
      <c r="M16" s="12">
        <f>TI_EHG_E_E!M$2</f>
        <v>1861.9988367600004</v>
      </c>
      <c r="N16" s="12">
        <f>TI_EHG_E_E!N$2</f>
        <v>1907.5357504800004</v>
      </c>
      <c r="O16" s="12">
        <f>TI_EHG_E_E!O$2</f>
        <v>2018.9917504800001</v>
      </c>
      <c r="P16" s="12">
        <f>TI_EHG_E_E!P$2</f>
        <v>1654.4765354400001</v>
      </c>
      <c r="Q16" s="12">
        <f>TI_EHG_E_E!Q$2</f>
        <v>1616.7158128800002</v>
      </c>
      <c r="R16" s="12">
        <f>TI_EHG_E_E!R$2</f>
        <v>850.10996772000033</v>
      </c>
      <c r="S16" s="12">
        <f>TI_EHG_E_E!S$2</f>
        <v>557.55090396000003</v>
      </c>
      <c r="T16" s="12">
        <f>TI_EHG_E_E!T$2</f>
        <v>709.34772924000004</v>
      </c>
      <c r="U16" s="12">
        <f>TI_EHG_E_E!U$2</f>
        <v>703.34209223999994</v>
      </c>
      <c r="V16" s="12">
        <f>TI_EHG_E_E!V$2</f>
        <v>748.17036180000014</v>
      </c>
      <c r="W16" s="12">
        <f>TI_EHG_E_E!W$2</f>
        <v>821.07672840000009</v>
      </c>
      <c r="X16" s="12">
        <f>TI_EHG_E_E!X$2</f>
        <v>778.59937367999999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0</v>
      </c>
      <c r="D17" s="12">
        <f>TI_EHG_CHP_E!D$2</f>
        <v>0</v>
      </c>
      <c r="E17" s="12">
        <f>TI_EHG_CHP_E!E$2</f>
        <v>0</v>
      </c>
      <c r="F17" s="12">
        <f>TI_EHG_CHP_E!F$2</f>
        <v>0</v>
      </c>
      <c r="G17" s="12">
        <f>TI_EHG_CHP_E!G$2</f>
        <v>0</v>
      </c>
      <c r="H17" s="12">
        <f>TI_EHG_CHP_E!H$2</f>
        <v>0</v>
      </c>
      <c r="I17" s="12">
        <f>TI_EHG_CHP_E!I$2</f>
        <v>0</v>
      </c>
      <c r="J17" s="12">
        <f>TI_EHG_CHP_E!J$2</f>
        <v>0</v>
      </c>
      <c r="K17" s="12">
        <f>TI_EHG_CHP_E!K$2</f>
        <v>0</v>
      </c>
      <c r="L17" s="12">
        <f>TI_EHG_CHP_E!L$2</f>
        <v>0</v>
      </c>
      <c r="M17" s="12">
        <f>TI_EHG_CHP_E!M$2</f>
        <v>0</v>
      </c>
      <c r="N17" s="12">
        <f>TI_EHG_CHP_E!N$2</f>
        <v>0</v>
      </c>
      <c r="O17" s="12">
        <f>TI_EHG_CHP_E!O$2</f>
        <v>0</v>
      </c>
      <c r="P17" s="12">
        <f>TI_EHG_CHP_E!P$2</f>
        <v>0</v>
      </c>
      <c r="Q17" s="12">
        <f>TI_EHG_CHP_E!Q$2</f>
        <v>0</v>
      </c>
      <c r="R17" s="12">
        <f>TI_EHG_CHP_E!R$2</f>
        <v>0</v>
      </c>
      <c r="S17" s="12">
        <f>TI_EHG_CHP_E!S$2</f>
        <v>0</v>
      </c>
      <c r="T17" s="12">
        <f>TI_EHG_CHP_E!T$2</f>
        <v>0</v>
      </c>
      <c r="U17" s="12">
        <f>TI_EHG_CHP_E!U$2</f>
        <v>0</v>
      </c>
      <c r="V17" s="12">
        <f>TI_EHG_CHP_E!V$2</f>
        <v>0</v>
      </c>
      <c r="W17" s="12">
        <f>TI_EHG_CHP_E!W$2</f>
        <v>0</v>
      </c>
      <c r="X17" s="12">
        <f>TI_EHG_CHP_E!X$2</f>
        <v>0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0</v>
      </c>
      <c r="D19" s="8">
        <f>NRG_E!D$2</f>
        <v>0</v>
      </c>
      <c r="E19" s="8">
        <f>NRG_E!E$2</f>
        <v>0</v>
      </c>
      <c r="F19" s="8">
        <f>NRG_E!F$2</f>
        <v>0</v>
      </c>
      <c r="G19" s="8">
        <f>NRG_E!G$2</f>
        <v>0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0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0</v>
      </c>
      <c r="X19" s="8">
        <f>NRG_E!X$2</f>
        <v>0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548.21433419999994</v>
      </c>
      <c r="D35" s="8">
        <f>FC_E!D$2</f>
        <v>516.81654071999992</v>
      </c>
      <c r="E35" s="8">
        <f>FC_E!E$2</f>
        <v>384.97203792000005</v>
      </c>
      <c r="F35" s="8">
        <f>FC_E!F$2</f>
        <v>474.6586035599999</v>
      </c>
      <c r="G35" s="8">
        <f>FC_E!G$2</f>
        <v>558.86119487999997</v>
      </c>
      <c r="H35" s="8">
        <f>FC_E!H$2</f>
        <v>648.56250251999995</v>
      </c>
      <c r="I35" s="8">
        <f>FC_E!I$2</f>
        <v>651.30844284</v>
      </c>
      <c r="J35" s="8">
        <f>FC_E!J$2</f>
        <v>682.22841443999982</v>
      </c>
      <c r="K35" s="8">
        <f>FC_E!K$2</f>
        <v>732.71922479999989</v>
      </c>
      <c r="L35" s="8">
        <f>FC_E!L$2</f>
        <v>640.39404816000001</v>
      </c>
      <c r="M35" s="8">
        <f>FC_E!M$2</f>
        <v>719.56415412000013</v>
      </c>
      <c r="N35" s="8">
        <f>FC_E!N$2</f>
        <v>660.47725728000012</v>
      </c>
      <c r="O35" s="8">
        <f>FC_E!O$2</f>
        <v>691.63071300000001</v>
      </c>
      <c r="P35" s="8">
        <f>FC_E!P$2</f>
        <v>726.84274175999985</v>
      </c>
      <c r="Q35" s="8">
        <f>FC_E!Q$2</f>
        <v>749.18217672000003</v>
      </c>
      <c r="R35" s="8">
        <f>FC_E!R$2</f>
        <v>801.75814416000003</v>
      </c>
      <c r="S35" s="8">
        <f>FC_E!S$2</f>
        <v>789.45139475999997</v>
      </c>
      <c r="T35" s="8">
        <f>FC_E!T$2</f>
        <v>806.44765068000004</v>
      </c>
      <c r="U35" s="8">
        <f>FC_E!U$2</f>
        <v>843.71213735999993</v>
      </c>
      <c r="V35" s="8">
        <f>FC_E!V$2</f>
        <v>904.69868256000007</v>
      </c>
      <c r="W35" s="8">
        <f>FC_E!W$2</f>
        <v>784.80263447999994</v>
      </c>
      <c r="X35" s="8">
        <f>FC_E!X$2</f>
        <v>831.61137311999994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0</v>
      </c>
      <c r="D36" s="12">
        <f>FC_IND_E!D$2</f>
        <v>0</v>
      </c>
      <c r="E36" s="12">
        <f>FC_IND_E!E$2</f>
        <v>0</v>
      </c>
      <c r="F36" s="12">
        <f>FC_IND_E!F$2</f>
        <v>0</v>
      </c>
      <c r="G36" s="12">
        <f>FC_IND_E!G$2</f>
        <v>0</v>
      </c>
      <c r="H36" s="12">
        <f>FC_IND_E!H$2</f>
        <v>27.760893840000001</v>
      </c>
      <c r="I36" s="12">
        <f>FC_IND_E!I$2</f>
        <v>30.66354432</v>
      </c>
      <c r="J36" s="12">
        <f>FC_IND_E!J$2</f>
        <v>36.855482400000007</v>
      </c>
      <c r="K36" s="12">
        <f>FC_IND_E!K$2</f>
        <v>36.855482400000007</v>
      </c>
      <c r="L36" s="12">
        <f>FC_IND_E!L$2</f>
        <v>24.615144000000001</v>
      </c>
      <c r="M36" s="12">
        <f>FC_IND_E!M$2</f>
        <v>30.754023480000004</v>
      </c>
      <c r="N36" s="12">
        <f>FC_IND_E!N$2</f>
        <v>15.27389964</v>
      </c>
      <c r="O36" s="12">
        <f>FC_IND_E!O$2</f>
        <v>27.747988200000002</v>
      </c>
      <c r="P36" s="12">
        <f>FC_IND_E!P$2</f>
        <v>53.48078963999999</v>
      </c>
      <c r="Q36" s="12">
        <f>FC_IND_E!Q$2</f>
        <v>62.696571119999987</v>
      </c>
      <c r="R36" s="12">
        <f>FC_IND_E!R$2</f>
        <v>59.701082039999989</v>
      </c>
      <c r="S36" s="12">
        <f>FC_IND_E!S$2</f>
        <v>59.507536319999986</v>
      </c>
      <c r="T36" s="12">
        <f>FC_IND_E!T$2</f>
        <v>53.504862839999987</v>
      </c>
      <c r="U36" s="12">
        <f>FC_IND_E!U$2</f>
        <v>53.67096647999999</v>
      </c>
      <c r="V36" s="12">
        <f>FC_IND_E!V$2</f>
        <v>62.261349840000001</v>
      </c>
      <c r="W36" s="12">
        <f>FC_IND_E!W$2</f>
        <v>81.027200519999994</v>
      </c>
      <c r="X36" s="12">
        <f>FC_IND_E!X$2</f>
        <v>85.280514119999992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0</v>
      </c>
      <c r="D45" s="14">
        <f>FC_IND_CPC_E!D$2</f>
        <v>0</v>
      </c>
      <c r="E45" s="14">
        <f>FC_IND_CPC_E!E$2</f>
        <v>0</v>
      </c>
      <c r="F45" s="14">
        <f>FC_IND_CPC_E!F$2</f>
        <v>0</v>
      </c>
      <c r="G45" s="14">
        <f>FC_IND_CPC_E!G$2</f>
        <v>0</v>
      </c>
      <c r="H45" s="14">
        <f>FC_IND_CPC_E!H$2</f>
        <v>0</v>
      </c>
      <c r="I45" s="14">
        <f>FC_IND_CPC_E!I$2</f>
        <v>0</v>
      </c>
      <c r="J45" s="14">
        <f>FC_IND_CPC_E!J$2</f>
        <v>0</v>
      </c>
      <c r="K45" s="14">
        <f>FC_IND_CPC_E!K$2</f>
        <v>0</v>
      </c>
      <c r="L45" s="14">
        <f>FC_IND_CPC_E!L$2</f>
        <v>0</v>
      </c>
      <c r="M45" s="14">
        <f>FC_IND_CPC_E!M$2</f>
        <v>0</v>
      </c>
      <c r="N45" s="14">
        <f>FC_IND_CPC_E!N$2</f>
        <v>0</v>
      </c>
      <c r="O45" s="14">
        <f>FC_IND_CPC_E!O$2</f>
        <v>0</v>
      </c>
      <c r="P45" s="14">
        <f>FC_IND_CPC_E!P$2</f>
        <v>0</v>
      </c>
      <c r="Q45" s="14">
        <f>FC_IND_CPC_E!Q$2</f>
        <v>0</v>
      </c>
      <c r="R45" s="14">
        <f>FC_IND_CPC_E!R$2</f>
        <v>0</v>
      </c>
      <c r="S45" s="14">
        <f>FC_IND_CPC_E!S$2</f>
        <v>0</v>
      </c>
      <c r="T45" s="14">
        <f>FC_IND_CPC_E!T$2</f>
        <v>0</v>
      </c>
      <c r="U45" s="14">
        <f>FC_IND_CPC_E!U$2</f>
        <v>9.1884938399999996</v>
      </c>
      <c r="V45" s="14">
        <f>FC_IND_CPC_E!V$2</f>
        <v>7.2405356400000001</v>
      </c>
      <c r="W45" s="14">
        <f>FC_IND_CPC_E!W$2</f>
        <v>7.7199577200000018</v>
      </c>
      <c r="X45" s="14">
        <f>FC_IND_CPC_E!X$2</f>
        <v>6.8823309599999991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0</v>
      </c>
      <c r="D47" s="16">
        <f>FC_IND_CPC_OC_E!D$2</f>
        <v>0</v>
      </c>
      <c r="E47" s="16">
        <f>FC_IND_CPC_OC_E!E$2</f>
        <v>0</v>
      </c>
      <c r="F47" s="16">
        <f>FC_IND_CPC_OC_E!F$2</f>
        <v>0</v>
      </c>
      <c r="G47" s="16">
        <f>FC_IND_CPC_OC_E!G$2</f>
        <v>0</v>
      </c>
      <c r="H47" s="16">
        <f>FC_IND_CPC_OC_E!H$2</f>
        <v>0</v>
      </c>
      <c r="I47" s="16">
        <f>FC_IND_CPC_OC_E!I$2</f>
        <v>0</v>
      </c>
      <c r="J47" s="16">
        <f>FC_IND_CPC_OC_E!J$2</f>
        <v>0</v>
      </c>
      <c r="K47" s="16">
        <f>FC_IND_CPC_OC_E!K$2</f>
        <v>0</v>
      </c>
      <c r="L47" s="16">
        <f>FC_IND_CPC_OC_E!L$2</f>
        <v>0</v>
      </c>
      <c r="M47" s="16">
        <f>FC_IND_CPC_OC_E!M$2</f>
        <v>0</v>
      </c>
      <c r="N47" s="16">
        <f>FC_IND_CPC_OC_E!N$2</f>
        <v>0</v>
      </c>
      <c r="O47" s="16">
        <f>FC_IND_CPC_OC_E!O$2</f>
        <v>0</v>
      </c>
      <c r="P47" s="16">
        <f>FC_IND_CPC_OC_E!P$2</f>
        <v>0</v>
      </c>
      <c r="Q47" s="16">
        <f>FC_IND_CPC_OC_E!Q$2</f>
        <v>0</v>
      </c>
      <c r="R47" s="16">
        <f>FC_IND_CPC_OC_E!R$2</f>
        <v>0</v>
      </c>
      <c r="S47" s="16">
        <f>FC_IND_CPC_OC_E!S$2</f>
        <v>0</v>
      </c>
      <c r="T47" s="16">
        <f>FC_IND_CPC_OC_E!T$2</f>
        <v>0</v>
      </c>
      <c r="U47" s="16">
        <f>FC_IND_CPC_OC_E!U$2</f>
        <v>6.8081658175069899</v>
      </c>
      <c r="V47" s="16">
        <f>FC_IND_CPC_OC_E!V$2</f>
        <v>5.2594520009861814</v>
      </c>
      <c r="W47" s="16">
        <f>FC_IND_CPC_OC_E!W$2</f>
        <v>5.3795389593362701</v>
      </c>
      <c r="X47" s="16">
        <f>FC_IND_CPC_OC_E!X$2</f>
        <v>5.3919275312691708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0</v>
      </c>
      <c r="D48" s="16">
        <f>FC_IND_CPC_PH_E!D$2</f>
        <v>0</v>
      </c>
      <c r="E48" s="16">
        <f>FC_IND_CPC_PH_E!E$2</f>
        <v>0</v>
      </c>
      <c r="F48" s="16">
        <f>FC_IND_CPC_PH_E!F$2</f>
        <v>0</v>
      </c>
      <c r="G48" s="16">
        <f>FC_IND_CPC_PH_E!G$2</f>
        <v>0</v>
      </c>
      <c r="H48" s="16">
        <f>FC_IND_CPC_PH_E!H$2</f>
        <v>0</v>
      </c>
      <c r="I48" s="16">
        <f>FC_IND_CPC_PH_E!I$2</f>
        <v>0</v>
      </c>
      <c r="J48" s="16">
        <f>FC_IND_CPC_PH_E!J$2</f>
        <v>0</v>
      </c>
      <c r="K48" s="16">
        <f>FC_IND_CPC_PH_E!K$2</f>
        <v>0</v>
      </c>
      <c r="L48" s="16">
        <f>FC_IND_CPC_PH_E!L$2</f>
        <v>0</v>
      </c>
      <c r="M48" s="16">
        <f>FC_IND_CPC_PH_E!M$2</f>
        <v>0</v>
      </c>
      <c r="N48" s="16">
        <f>FC_IND_CPC_PH_E!N$2</f>
        <v>0</v>
      </c>
      <c r="O48" s="16">
        <f>FC_IND_CPC_PH_E!O$2</f>
        <v>0</v>
      </c>
      <c r="P48" s="16">
        <f>FC_IND_CPC_PH_E!P$2</f>
        <v>0</v>
      </c>
      <c r="Q48" s="16">
        <f>FC_IND_CPC_PH_E!Q$2</f>
        <v>0</v>
      </c>
      <c r="R48" s="16">
        <f>FC_IND_CPC_PH_E!R$2</f>
        <v>0</v>
      </c>
      <c r="S48" s="16">
        <f>FC_IND_CPC_PH_E!S$2</f>
        <v>0</v>
      </c>
      <c r="T48" s="16">
        <f>FC_IND_CPC_PH_E!T$2</f>
        <v>0</v>
      </c>
      <c r="U48" s="16">
        <f>FC_IND_CPC_PH_E!U$2</f>
        <v>2.3803280224930092</v>
      </c>
      <c r="V48" s="16">
        <f>FC_IND_CPC_PH_E!V$2</f>
        <v>1.981083639013818</v>
      </c>
      <c r="W48" s="16">
        <f>FC_IND_CPC_PH_E!W$2</f>
        <v>2.3404187606637312</v>
      </c>
      <c r="X48" s="16">
        <f>FC_IND_CPC_PH_E!X$2</f>
        <v>1.4904034287308281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0</v>
      </c>
      <c r="D49" s="14">
        <f>FC_IND_NMM_E!D$2</f>
        <v>0</v>
      </c>
      <c r="E49" s="14">
        <f>FC_IND_NMM_E!E$2</f>
        <v>0</v>
      </c>
      <c r="F49" s="14">
        <f>FC_IND_NMM_E!F$2</f>
        <v>0</v>
      </c>
      <c r="G49" s="14">
        <f>FC_IND_NMM_E!G$2</f>
        <v>0</v>
      </c>
      <c r="H49" s="14">
        <f>FC_IND_NMM_E!H$2</f>
        <v>0</v>
      </c>
      <c r="I49" s="14">
        <f>FC_IND_NMM_E!I$2</f>
        <v>0</v>
      </c>
      <c r="J49" s="14">
        <f>FC_IND_NMM_E!J$2</f>
        <v>0</v>
      </c>
      <c r="K49" s="14">
        <f>FC_IND_NMM_E!K$2</f>
        <v>0</v>
      </c>
      <c r="L49" s="14">
        <f>FC_IND_NMM_E!L$2</f>
        <v>0</v>
      </c>
      <c r="M49" s="14">
        <f>FC_IND_NMM_E!M$2</f>
        <v>0</v>
      </c>
      <c r="N49" s="14">
        <f>FC_IND_NMM_E!N$2</f>
        <v>0</v>
      </c>
      <c r="O49" s="14">
        <f>FC_IND_NMM_E!O$2</f>
        <v>0</v>
      </c>
      <c r="P49" s="14">
        <f>FC_IND_NMM_E!P$2</f>
        <v>0</v>
      </c>
      <c r="Q49" s="14">
        <f>FC_IND_NMM_E!Q$2</f>
        <v>0</v>
      </c>
      <c r="R49" s="14">
        <f>FC_IND_NMM_E!R$2</f>
        <v>0</v>
      </c>
      <c r="S49" s="14">
        <f>FC_IND_NMM_E!S$2</f>
        <v>0</v>
      </c>
      <c r="T49" s="14">
        <f>FC_IND_NMM_E!T$2</f>
        <v>0</v>
      </c>
      <c r="U49" s="14">
        <f>FC_IND_NMM_E!U$2</f>
        <v>0</v>
      </c>
      <c r="V49" s="14">
        <f>FC_IND_NMM_E!V$2</f>
        <v>0</v>
      </c>
      <c r="W49" s="14">
        <f>FC_IND_NMM_E!W$2</f>
        <v>0</v>
      </c>
      <c r="X49" s="14">
        <f>FC_IND_NMM_E!X$2</f>
        <v>0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0</v>
      </c>
      <c r="D50" s="16">
        <f>FC_IND_NMM_CM_E!D$2</f>
        <v>0</v>
      </c>
      <c r="E50" s="16">
        <f>FC_IND_NMM_CM_E!E$2</f>
        <v>0</v>
      </c>
      <c r="F50" s="16">
        <f>FC_IND_NMM_CM_E!F$2</f>
        <v>0</v>
      </c>
      <c r="G50" s="16">
        <f>FC_IND_NMM_CM_E!G$2</f>
        <v>0</v>
      </c>
      <c r="H50" s="16">
        <f>FC_IND_NMM_CM_E!H$2</f>
        <v>0</v>
      </c>
      <c r="I50" s="16">
        <f>FC_IND_NMM_CM_E!I$2</f>
        <v>0</v>
      </c>
      <c r="J50" s="16">
        <f>FC_IND_NMM_CM_E!J$2</f>
        <v>0</v>
      </c>
      <c r="K50" s="16">
        <f>FC_IND_NMM_CM_E!K$2</f>
        <v>0</v>
      </c>
      <c r="L50" s="16">
        <f>FC_IND_NMM_CM_E!L$2</f>
        <v>0</v>
      </c>
      <c r="M50" s="16">
        <f>FC_IND_NMM_CM_E!M$2</f>
        <v>0</v>
      </c>
      <c r="N50" s="16">
        <f>FC_IND_NMM_CM_E!N$2</f>
        <v>0</v>
      </c>
      <c r="O50" s="16">
        <f>FC_IND_NMM_CM_E!O$2</f>
        <v>0</v>
      </c>
      <c r="P50" s="16">
        <f>FC_IND_NMM_CM_E!P$2</f>
        <v>0</v>
      </c>
      <c r="Q50" s="16">
        <f>FC_IND_NMM_CM_E!Q$2</f>
        <v>0</v>
      </c>
      <c r="R50" s="16">
        <f>FC_IND_NMM_CM_E!R$2</f>
        <v>0</v>
      </c>
      <c r="S50" s="16">
        <f>FC_IND_NMM_CM_E!S$2</f>
        <v>0</v>
      </c>
      <c r="T50" s="16">
        <f>FC_IND_NMM_CM_E!T$2</f>
        <v>0</v>
      </c>
      <c r="U50" s="16">
        <f>FC_IND_NMM_CM_E!U$2</f>
        <v>0</v>
      </c>
      <c r="V50" s="16">
        <f>FC_IND_NMM_CM_E!V$2</f>
        <v>0</v>
      </c>
      <c r="W50" s="16">
        <f>FC_IND_NMM_CM_E!W$2</f>
        <v>0</v>
      </c>
      <c r="X50" s="16">
        <f>FC_IND_NMM_CM_E!X$2</f>
        <v>0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0</v>
      </c>
      <c r="D51" s="16">
        <f>FC_IND_NMM_CR_E!D$2</f>
        <v>0</v>
      </c>
      <c r="E51" s="16">
        <f>FC_IND_NMM_CR_E!E$2</f>
        <v>0</v>
      </c>
      <c r="F51" s="16">
        <f>FC_IND_NMM_CR_E!F$2</f>
        <v>0</v>
      </c>
      <c r="G51" s="16">
        <f>FC_IND_NMM_CR_E!G$2</f>
        <v>0</v>
      </c>
      <c r="H51" s="16">
        <f>FC_IND_NMM_CR_E!H$2</f>
        <v>0</v>
      </c>
      <c r="I51" s="16">
        <f>FC_IND_NMM_CR_E!I$2</f>
        <v>0</v>
      </c>
      <c r="J51" s="16">
        <f>FC_IND_NMM_CR_E!J$2</f>
        <v>0</v>
      </c>
      <c r="K51" s="16">
        <f>FC_IND_NMM_CR_E!K$2</f>
        <v>0</v>
      </c>
      <c r="L51" s="16">
        <f>FC_IND_NMM_CR_E!L$2</f>
        <v>0</v>
      </c>
      <c r="M51" s="16">
        <f>FC_IND_NMM_CR_E!M$2</f>
        <v>0</v>
      </c>
      <c r="N51" s="16">
        <f>FC_IND_NMM_CR_E!N$2</f>
        <v>0</v>
      </c>
      <c r="O51" s="16">
        <f>FC_IND_NMM_CR_E!O$2</f>
        <v>0</v>
      </c>
      <c r="P51" s="16">
        <f>FC_IND_NMM_CR_E!P$2</f>
        <v>0</v>
      </c>
      <c r="Q51" s="16">
        <f>FC_IND_NMM_CR_E!Q$2</f>
        <v>0</v>
      </c>
      <c r="R51" s="16">
        <f>FC_IND_NMM_CR_E!R$2</f>
        <v>0</v>
      </c>
      <c r="S51" s="16">
        <f>FC_IND_NMM_CR_E!S$2</f>
        <v>0</v>
      </c>
      <c r="T51" s="16">
        <f>FC_IND_NMM_CR_E!T$2</f>
        <v>0</v>
      </c>
      <c r="U51" s="16">
        <f>FC_IND_NMM_CR_E!U$2</f>
        <v>0</v>
      </c>
      <c r="V51" s="16">
        <f>FC_IND_NMM_CR_E!V$2</f>
        <v>0</v>
      </c>
      <c r="W51" s="16">
        <f>FC_IND_NMM_CR_E!W$2</f>
        <v>0</v>
      </c>
      <c r="X51" s="16">
        <f>FC_IND_NMM_CR_E!X$2</f>
        <v>0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0</v>
      </c>
      <c r="D52" s="16">
        <f>FC_IND_NMM_GL_E!D$2</f>
        <v>0</v>
      </c>
      <c r="E52" s="16">
        <f>FC_IND_NMM_GL_E!E$2</f>
        <v>0</v>
      </c>
      <c r="F52" s="16">
        <f>FC_IND_NMM_GL_E!F$2</f>
        <v>0</v>
      </c>
      <c r="G52" s="16">
        <f>FC_IND_NMM_GL_E!G$2</f>
        <v>0</v>
      </c>
      <c r="H52" s="16">
        <f>FC_IND_NMM_GL_E!H$2</f>
        <v>0</v>
      </c>
      <c r="I52" s="16">
        <f>FC_IND_NMM_GL_E!I$2</f>
        <v>0</v>
      </c>
      <c r="J52" s="16">
        <f>FC_IND_NMM_GL_E!J$2</f>
        <v>0</v>
      </c>
      <c r="K52" s="16">
        <f>FC_IND_NMM_GL_E!K$2</f>
        <v>0</v>
      </c>
      <c r="L52" s="16">
        <f>FC_IND_NMM_GL_E!L$2</f>
        <v>0</v>
      </c>
      <c r="M52" s="16">
        <f>FC_IND_NMM_GL_E!M$2</f>
        <v>0</v>
      </c>
      <c r="N52" s="16">
        <f>FC_IND_NMM_GL_E!N$2</f>
        <v>0</v>
      </c>
      <c r="O52" s="16">
        <f>FC_IND_NMM_GL_E!O$2</f>
        <v>0</v>
      </c>
      <c r="P52" s="16">
        <f>FC_IND_NMM_GL_E!P$2</f>
        <v>0</v>
      </c>
      <c r="Q52" s="16">
        <f>FC_IND_NMM_GL_E!Q$2</f>
        <v>0</v>
      </c>
      <c r="R52" s="16">
        <f>FC_IND_NMM_GL_E!R$2</f>
        <v>0</v>
      </c>
      <c r="S52" s="16">
        <f>FC_IND_NMM_GL_E!S$2</f>
        <v>0</v>
      </c>
      <c r="T52" s="16">
        <f>FC_IND_NMM_GL_E!T$2</f>
        <v>0</v>
      </c>
      <c r="U52" s="16">
        <f>FC_IND_NMM_GL_E!U$2</f>
        <v>0</v>
      </c>
      <c r="V52" s="16">
        <f>FC_IND_NMM_GL_E!V$2</f>
        <v>0</v>
      </c>
      <c r="W52" s="16">
        <f>FC_IND_NMM_GL_E!W$2</f>
        <v>0</v>
      </c>
      <c r="X52" s="16">
        <f>FC_IND_NMM_GL_E!X$2</f>
        <v>0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0</v>
      </c>
      <c r="D53" s="14">
        <f>FC_IND_PPP_E!D$2</f>
        <v>0</v>
      </c>
      <c r="E53" s="14">
        <f>FC_IND_PPP_E!E$2</f>
        <v>0</v>
      </c>
      <c r="F53" s="14">
        <f>FC_IND_PPP_E!F$2</f>
        <v>0</v>
      </c>
      <c r="G53" s="14">
        <f>FC_IND_PPP_E!G$2</f>
        <v>0</v>
      </c>
      <c r="H53" s="14">
        <f>FC_IND_PPP_E!H$2</f>
        <v>0</v>
      </c>
      <c r="I53" s="14">
        <f>FC_IND_PPP_E!I$2</f>
        <v>0</v>
      </c>
      <c r="J53" s="14">
        <f>FC_IND_PPP_E!J$2</f>
        <v>0</v>
      </c>
      <c r="K53" s="14">
        <f>FC_IND_PPP_E!K$2</f>
        <v>0</v>
      </c>
      <c r="L53" s="14">
        <f>FC_IND_PPP_E!L$2</f>
        <v>0</v>
      </c>
      <c r="M53" s="14">
        <f>FC_IND_PPP_E!M$2</f>
        <v>0</v>
      </c>
      <c r="N53" s="14">
        <f>FC_IND_PPP_E!N$2</f>
        <v>0</v>
      </c>
      <c r="O53" s="14">
        <f>FC_IND_PPP_E!O$2</f>
        <v>0</v>
      </c>
      <c r="P53" s="14">
        <f>FC_IND_PPP_E!P$2</f>
        <v>0</v>
      </c>
      <c r="Q53" s="14">
        <f>FC_IND_PPP_E!Q$2</f>
        <v>0</v>
      </c>
      <c r="R53" s="14">
        <f>FC_IND_PPP_E!R$2</f>
        <v>0</v>
      </c>
      <c r="S53" s="14">
        <f>FC_IND_PPP_E!S$2</f>
        <v>0</v>
      </c>
      <c r="T53" s="14">
        <f>FC_IND_PPP_E!T$2</f>
        <v>0</v>
      </c>
      <c r="U53" s="14">
        <f>FC_IND_PPP_E!U$2</f>
        <v>9.60336E-3</v>
      </c>
      <c r="V53" s="14">
        <f>FC_IND_PPP_E!V$2</f>
        <v>3.1744439999999985E-2</v>
      </c>
      <c r="W53" s="14">
        <f>FC_IND_PPP_E!W$2</f>
        <v>1.6005599999999998E-2</v>
      </c>
      <c r="X53" s="14">
        <f>FC_IND_PPP_E!X$2</f>
        <v>1.920672E-2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0</v>
      </c>
      <c r="D55" s="16">
        <f>FC_IND_PPP_PA_E!D$2</f>
        <v>0</v>
      </c>
      <c r="E55" s="16">
        <f>FC_IND_PPP_PA_E!E$2</f>
        <v>0</v>
      </c>
      <c r="F55" s="16">
        <f>FC_IND_PPP_PA_E!F$2</f>
        <v>0</v>
      </c>
      <c r="G55" s="16">
        <f>FC_IND_PPP_PA_E!G$2</f>
        <v>0</v>
      </c>
      <c r="H55" s="16">
        <f>FC_IND_PPP_PA_E!H$2</f>
        <v>0</v>
      </c>
      <c r="I55" s="16">
        <f>FC_IND_PPP_PA_E!I$2</f>
        <v>0</v>
      </c>
      <c r="J55" s="16">
        <f>FC_IND_PPP_PA_E!J$2</f>
        <v>0</v>
      </c>
      <c r="K55" s="16">
        <f>FC_IND_PPP_PA_E!K$2</f>
        <v>0</v>
      </c>
      <c r="L55" s="16">
        <f>FC_IND_PPP_PA_E!L$2</f>
        <v>0</v>
      </c>
      <c r="M55" s="16">
        <f>FC_IND_PPP_PA_E!M$2</f>
        <v>0</v>
      </c>
      <c r="N55" s="16">
        <f>FC_IND_PPP_PA_E!N$2</f>
        <v>0</v>
      </c>
      <c r="O55" s="16">
        <f>FC_IND_PPP_PA_E!O$2</f>
        <v>0</v>
      </c>
      <c r="P55" s="16">
        <f>FC_IND_PPP_PA_E!P$2</f>
        <v>0</v>
      </c>
      <c r="Q55" s="16">
        <f>FC_IND_PPP_PA_E!Q$2</f>
        <v>0</v>
      </c>
      <c r="R55" s="16">
        <f>FC_IND_PPP_PA_E!R$2</f>
        <v>0</v>
      </c>
      <c r="S55" s="16">
        <f>FC_IND_PPP_PA_E!S$2</f>
        <v>0</v>
      </c>
      <c r="T55" s="16">
        <f>FC_IND_PPP_PA_E!T$2</f>
        <v>0</v>
      </c>
      <c r="U55" s="16">
        <f>FC_IND_PPP_PA_E!U$2</f>
        <v>0</v>
      </c>
      <c r="V55" s="16">
        <f>FC_IND_PPP_PA_E!V$2</f>
        <v>0</v>
      </c>
      <c r="W55" s="16">
        <f>FC_IND_PPP_PA_E!W$2</f>
        <v>0</v>
      </c>
      <c r="X55" s="16">
        <f>FC_IND_PPP_PA_E!X$2</f>
        <v>0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0</v>
      </c>
      <c r="D56" s="16">
        <f>FC_IND_PPP_PR_E!D$2</f>
        <v>0</v>
      </c>
      <c r="E56" s="16">
        <f>FC_IND_PPP_PR_E!E$2</f>
        <v>0</v>
      </c>
      <c r="F56" s="16">
        <f>FC_IND_PPP_PR_E!F$2</f>
        <v>0</v>
      </c>
      <c r="G56" s="16">
        <f>FC_IND_PPP_PR_E!G$2</f>
        <v>0</v>
      </c>
      <c r="H56" s="16">
        <f>FC_IND_PPP_PR_E!H$2</f>
        <v>0</v>
      </c>
      <c r="I56" s="16">
        <f>FC_IND_PPP_PR_E!I$2</f>
        <v>0</v>
      </c>
      <c r="J56" s="16">
        <f>FC_IND_PPP_PR_E!J$2</f>
        <v>0</v>
      </c>
      <c r="K56" s="16">
        <f>FC_IND_PPP_PR_E!K$2</f>
        <v>0</v>
      </c>
      <c r="L56" s="16">
        <f>FC_IND_PPP_PR_E!L$2</f>
        <v>0</v>
      </c>
      <c r="M56" s="16">
        <f>FC_IND_PPP_PR_E!M$2</f>
        <v>0</v>
      </c>
      <c r="N56" s="16">
        <f>FC_IND_PPP_PR_E!N$2</f>
        <v>0</v>
      </c>
      <c r="O56" s="16">
        <f>FC_IND_PPP_PR_E!O$2</f>
        <v>0</v>
      </c>
      <c r="P56" s="16">
        <f>FC_IND_PPP_PR_E!P$2</f>
        <v>0</v>
      </c>
      <c r="Q56" s="16">
        <f>FC_IND_PPP_PR_E!Q$2</f>
        <v>0</v>
      </c>
      <c r="R56" s="16">
        <f>FC_IND_PPP_PR_E!R$2</f>
        <v>0</v>
      </c>
      <c r="S56" s="16">
        <f>FC_IND_PPP_PR_E!S$2</f>
        <v>0</v>
      </c>
      <c r="T56" s="16">
        <f>FC_IND_PPP_PR_E!T$2</f>
        <v>0</v>
      </c>
      <c r="U56" s="16">
        <f>FC_IND_PPP_PR_E!U$2</f>
        <v>9.60336E-3</v>
      </c>
      <c r="V56" s="16">
        <f>FC_IND_PPP_PR_E!V$2</f>
        <v>3.1744439999999985E-2</v>
      </c>
      <c r="W56" s="16">
        <f>FC_IND_PPP_PR_E!W$2</f>
        <v>1.6005599999999998E-2</v>
      </c>
      <c r="X56" s="16">
        <f>FC_IND_PPP_PR_E!X$2</f>
        <v>1.920672E-2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0</v>
      </c>
      <c r="D57" s="14">
        <f>FC_IND_FBT_E!D$2</f>
        <v>0</v>
      </c>
      <c r="E57" s="14">
        <f>FC_IND_FBT_E!E$2</f>
        <v>0</v>
      </c>
      <c r="F57" s="14">
        <f>FC_IND_FBT_E!F$2</f>
        <v>0</v>
      </c>
      <c r="G57" s="14">
        <f>FC_IND_FBT_E!G$2</f>
        <v>0</v>
      </c>
      <c r="H57" s="14">
        <f>FC_IND_FBT_E!H$2</f>
        <v>0</v>
      </c>
      <c r="I57" s="14">
        <f>FC_IND_FBT_E!I$2</f>
        <v>0</v>
      </c>
      <c r="J57" s="14">
        <f>FC_IND_FBT_E!J$2</f>
        <v>0</v>
      </c>
      <c r="K57" s="14">
        <f>FC_IND_FBT_E!K$2</f>
        <v>0</v>
      </c>
      <c r="L57" s="14">
        <f>FC_IND_FBT_E!L$2</f>
        <v>0</v>
      </c>
      <c r="M57" s="14">
        <f>FC_IND_FBT_E!M$2</f>
        <v>0</v>
      </c>
      <c r="N57" s="14">
        <f>FC_IND_FBT_E!N$2</f>
        <v>0</v>
      </c>
      <c r="O57" s="14">
        <f>FC_IND_FBT_E!O$2</f>
        <v>0</v>
      </c>
      <c r="P57" s="14">
        <f>FC_IND_FBT_E!P$2</f>
        <v>0</v>
      </c>
      <c r="Q57" s="14">
        <f>FC_IND_FBT_E!Q$2</f>
        <v>0</v>
      </c>
      <c r="R57" s="14">
        <f>FC_IND_FBT_E!R$2</f>
        <v>0</v>
      </c>
      <c r="S57" s="14">
        <f>FC_IND_FBT_E!S$2</f>
        <v>0</v>
      </c>
      <c r="T57" s="14">
        <f>FC_IND_FBT_E!T$2</f>
        <v>0</v>
      </c>
      <c r="U57" s="14">
        <f>FC_IND_FBT_E!U$2</f>
        <v>13.62017736</v>
      </c>
      <c r="V57" s="14">
        <f>FC_IND_FBT_E!V$2</f>
        <v>11.5269084</v>
      </c>
      <c r="W57" s="14">
        <f>FC_IND_FBT_E!W$2</f>
        <v>11.584638719999997</v>
      </c>
      <c r="X57" s="14">
        <f>FC_IND_FBT_E!X$2</f>
        <v>11.586656519999998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0</v>
      </c>
      <c r="D58" s="14">
        <f>FC_IND_TE_E!D$2</f>
        <v>0</v>
      </c>
      <c r="E58" s="14">
        <f>FC_IND_TE_E!E$2</f>
        <v>0</v>
      </c>
      <c r="F58" s="14">
        <f>FC_IND_TE_E!F$2</f>
        <v>0</v>
      </c>
      <c r="G58" s="14">
        <f>FC_IND_TE_E!G$2</f>
        <v>0</v>
      </c>
      <c r="H58" s="14">
        <f>FC_IND_TE_E!H$2</f>
        <v>0</v>
      </c>
      <c r="I58" s="14">
        <f>FC_IND_TE_E!I$2</f>
        <v>0</v>
      </c>
      <c r="J58" s="14">
        <f>FC_IND_TE_E!J$2</f>
        <v>0</v>
      </c>
      <c r="K58" s="14">
        <f>FC_IND_TE_E!K$2</f>
        <v>0</v>
      </c>
      <c r="L58" s="14">
        <f>FC_IND_TE_E!L$2</f>
        <v>0</v>
      </c>
      <c r="M58" s="14">
        <f>FC_IND_TE_E!M$2</f>
        <v>0</v>
      </c>
      <c r="N58" s="14">
        <f>FC_IND_TE_E!N$2</f>
        <v>0</v>
      </c>
      <c r="O58" s="14">
        <f>FC_IND_TE_E!O$2</f>
        <v>0</v>
      </c>
      <c r="P58" s="14">
        <f>FC_IND_TE_E!P$2</f>
        <v>0</v>
      </c>
      <c r="Q58" s="14">
        <f>FC_IND_TE_E!Q$2</f>
        <v>0</v>
      </c>
      <c r="R58" s="14">
        <f>FC_IND_TE_E!R$2</f>
        <v>0</v>
      </c>
      <c r="S58" s="14">
        <f>FC_IND_TE_E!S$2</f>
        <v>0</v>
      </c>
      <c r="T58" s="14">
        <f>FC_IND_TE_E!T$2</f>
        <v>0</v>
      </c>
      <c r="U58" s="14">
        <f>FC_IND_TE_E!U$2</f>
        <v>5.9061600000000014E-3</v>
      </c>
      <c r="V58" s="14">
        <f>FC_IND_TE_E!V$2</f>
        <v>5.9061600000000014E-3</v>
      </c>
      <c r="W58" s="14">
        <f>FC_IND_TE_E!W$2</f>
        <v>8.9712000000000021E-3</v>
      </c>
      <c r="X58" s="14">
        <f>FC_IND_TE_E!X$2</f>
        <v>8.9712000000000021E-3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0</v>
      </c>
      <c r="D59" s="14">
        <f>FC_IND_MAC_E!D$2</f>
        <v>0</v>
      </c>
      <c r="E59" s="14">
        <f>FC_IND_MAC_E!E$2</f>
        <v>0</v>
      </c>
      <c r="F59" s="14">
        <f>FC_IND_MAC_E!F$2</f>
        <v>0</v>
      </c>
      <c r="G59" s="14">
        <f>FC_IND_MAC_E!G$2</f>
        <v>0</v>
      </c>
      <c r="H59" s="14">
        <f>FC_IND_MAC_E!H$2</f>
        <v>0</v>
      </c>
      <c r="I59" s="14">
        <f>FC_IND_MAC_E!I$2</f>
        <v>0</v>
      </c>
      <c r="J59" s="14">
        <f>FC_IND_MAC_E!J$2</f>
        <v>0</v>
      </c>
      <c r="K59" s="14">
        <f>FC_IND_MAC_E!K$2</f>
        <v>0</v>
      </c>
      <c r="L59" s="14">
        <f>FC_IND_MAC_E!L$2</f>
        <v>0</v>
      </c>
      <c r="M59" s="14">
        <f>FC_IND_MAC_E!M$2</f>
        <v>0</v>
      </c>
      <c r="N59" s="14">
        <f>FC_IND_MAC_E!N$2</f>
        <v>0</v>
      </c>
      <c r="O59" s="14">
        <f>FC_IND_MAC_E!O$2</f>
        <v>0</v>
      </c>
      <c r="P59" s="14">
        <f>FC_IND_MAC_E!P$2</f>
        <v>0</v>
      </c>
      <c r="Q59" s="14">
        <f>FC_IND_MAC_E!Q$2</f>
        <v>0</v>
      </c>
      <c r="R59" s="14">
        <f>FC_IND_MAC_E!R$2</f>
        <v>0</v>
      </c>
      <c r="S59" s="14">
        <f>FC_IND_MAC_E!S$2</f>
        <v>0</v>
      </c>
      <c r="T59" s="14">
        <f>FC_IND_MAC_E!T$2</f>
        <v>0</v>
      </c>
      <c r="U59" s="14">
        <f>FC_IND_MAC_E!U$2</f>
        <v>1.2595629600000002</v>
      </c>
      <c r="V59" s="14">
        <f>FC_IND_MAC_E!V$2</f>
        <v>1.4132552400000002</v>
      </c>
      <c r="W59" s="14">
        <f>FC_IND_MAC_E!W$2</f>
        <v>1.8073220400000001</v>
      </c>
      <c r="X59" s="14">
        <f>FC_IND_MAC_E!X$2</f>
        <v>1.8945723600000002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0</v>
      </c>
      <c r="D60" s="14">
        <f>FC_IND_TL_E!D$2</f>
        <v>0</v>
      </c>
      <c r="E60" s="14">
        <f>FC_IND_TL_E!E$2</f>
        <v>0</v>
      </c>
      <c r="F60" s="14">
        <f>FC_IND_TL_E!F$2</f>
        <v>0</v>
      </c>
      <c r="G60" s="14">
        <f>FC_IND_TL_E!G$2</f>
        <v>0</v>
      </c>
      <c r="H60" s="14">
        <f>FC_IND_TL_E!H$2</f>
        <v>0</v>
      </c>
      <c r="I60" s="14">
        <f>FC_IND_TL_E!I$2</f>
        <v>0</v>
      </c>
      <c r="J60" s="14">
        <f>FC_IND_TL_E!J$2</f>
        <v>0</v>
      </c>
      <c r="K60" s="14">
        <f>FC_IND_TL_E!K$2</f>
        <v>0</v>
      </c>
      <c r="L60" s="14">
        <f>FC_IND_TL_E!L$2</f>
        <v>0</v>
      </c>
      <c r="M60" s="14">
        <f>FC_IND_TL_E!M$2</f>
        <v>0</v>
      </c>
      <c r="N60" s="14">
        <f>FC_IND_TL_E!N$2</f>
        <v>0</v>
      </c>
      <c r="O60" s="14">
        <f>FC_IND_TL_E!O$2</f>
        <v>0</v>
      </c>
      <c r="P60" s="14">
        <f>FC_IND_TL_E!P$2</f>
        <v>0</v>
      </c>
      <c r="Q60" s="14">
        <f>FC_IND_TL_E!Q$2</f>
        <v>0</v>
      </c>
      <c r="R60" s="14">
        <f>FC_IND_TL_E!R$2</f>
        <v>0</v>
      </c>
      <c r="S60" s="14">
        <f>FC_IND_TL_E!S$2</f>
        <v>0</v>
      </c>
      <c r="T60" s="14">
        <f>FC_IND_TL_E!T$2</f>
        <v>0</v>
      </c>
      <c r="U60" s="14">
        <f>FC_IND_TL_E!U$2</f>
        <v>2.6664879599999995</v>
      </c>
      <c r="V60" s="14">
        <f>FC_IND_TL_E!V$2</f>
        <v>2.9036192400000007</v>
      </c>
      <c r="W60" s="14">
        <f>FC_IND_TL_E!W$2</f>
        <v>2.3286106799999997</v>
      </c>
      <c r="X60" s="14">
        <f>FC_IND_TL_E!X$2</f>
        <v>2.3835834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0</v>
      </c>
      <c r="H61" s="14">
        <f>FC_IND_WP_E!H$2</f>
        <v>0</v>
      </c>
      <c r="I61" s="14">
        <f>FC_IND_WP_E!I$2</f>
        <v>0</v>
      </c>
      <c r="J61" s="14">
        <f>FC_IND_WP_E!J$2</f>
        <v>0</v>
      </c>
      <c r="K61" s="14">
        <f>FC_IND_WP_E!K$2</f>
        <v>0</v>
      </c>
      <c r="L61" s="14">
        <f>FC_IND_WP_E!L$2</f>
        <v>0</v>
      </c>
      <c r="M61" s="14">
        <f>FC_IND_WP_E!M$2</f>
        <v>0</v>
      </c>
      <c r="N61" s="14">
        <f>FC_IND_WP_E!N$2</f>
        <v>0</v>
      </c>
      <c r="O61" s="14">
        <f>FC_IND_WP_E!O$2</f>
        <v>0</v>
      </c>
      <c r="P61" s="14">
        <f>FC_IND_WP_E!P$2</f>
        <v>0</v>
      </c>
      <c r="Q61" s="14">
        <f>FC_IND_WP_E!Q$2</f>
        <v>0</v>
      </c>
      <c r="R61" s="14">
        <f>FC_IND_WP_E!R$2</f>
        <v>0</v>
      </c>
      <c r="S61" s="14">
        <f>FC_IND_WP_E!S$2</f>
        <v>0</v>
      </c>
      <c r="T61" s="14">
        <f>FC_IND_WP_E!T$2</f>
        <v>0</v>
      </c>
      <c r="U61" s="14">
        <f>FC_IND_WP_E!U$2</f>
        <v>0</v>
      </c>
      <c r="V61" s="14">
        <f>FC_IND_WP_E!V$2</f>
        <v>0</v>
      </c>
      <c r="W61" s="14">
        <f>FC_IND_WP_E!W$2</f>
        <v>0</v>
      </c>
      <c r="X61" s="14">
        <f>FC_IND_WP_E!X$2</f>
        <v>0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0</v>
      </c>
      <c r="D62" s="14">
        <f>FC_IND_MQ_E!D$2</f>
        <v>0</v>
      </c>
      <c r="E62" s="14">
        <f>FC_IND_MQ_E!E$2</f>
        <v>0</v>
      </c>
      <c r="F62" s="14">
        <f>FC_IND_MQ_E!F$2</f>
        <v>0</v>
      </c>
      <c r="G62" s="14">
        <f>FC_IND_MQ_E!G$2</f>
        <v>0</v>
      </c>
      <c r="H62" s="14">
        <f>FC_IND_MQ_E!H$2</f>
        <v>0</v>
      </c>
      <c r="I62" s="14">
        <f>FC_IND_MQ_E!I$2</f>
        <v>0</v>
      </c>
      <c r="J62" s="14">
        <f>FC_IND_MQ_E!J$2</f>
        <v>0</v>
      </c>
      <c r="K62" s="14">
        <f>FC_IND_MQ_E!K$2</f>
        <v>0</v>
      </c>
      <c r="L62" s="14">
        <f>FC_IND_MQ_E!L$2</f>
        <v>0</v>
      </c>
      <c r="M62" s="14">
        <f>FC_IND_MQ_E!M$2</f>
        <v>0</v>
      </c>
      <c r="N62" s="14">
        <f>FC_IND_MQ_E!N$2</f>
        <v>0</v>
      </c>
      <c r="O62" s="14">
        <f>FC_IND_MQ_E!O$2</f>
        <v>0</v>
      </c>
      <c r="P62" s="14">
        <f>FC_IND_MQ_E!P$2</f>
        <v>0</v>
      </c>
      <c r="Q62" s="14">
        <f>FC_IND_MQ_E!Q$2</f>
        <v>0</v>
      </c>
      <c r="R62" s="14">
        <f>FC_IND_MQ_E!R$2</f>
        <v>0</v>
      </c>
      <c r="S62" s="14">
        <f>FC_IND_MQ_E!S$2</f>
        <v>0</v>
      </c>
      <c r="T62" s="14">
        <f>FC_IND_MQ_E!T$2</f>
        <v>0</v>
      </c>
      <c r="U62" s="14">
        <f>FC_IND_MQ_E!U$2</f>
        <v>0</v>
      </c>
      <c r="V62" s="14">
        <f>FC_IND_MQ_E!V$2</f>
        <v>0</v>
      </c>
      <c r="W62" s="14">
        <f>FC_IND_MQ_E!W$2</f>
        <v>0</v>
      </c>
      <c r="X62" s="14">
        <f>FC_IND_MQ_E!X$2</f>
        <v>0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0</v>
      </c>
      <c r="D63" s="14">
        <f>FC_IND_CON_E!D$2</f>
        <v>0</v>
      </c>
      <c r="E63" s="14">
        <f>FC_IND_CON_E!E$2</f>
        <v>0</v>
      </c>
      <c r="F63" s="14">
        <f>FC_IND_CON_E!F$2</f>
        <v>0</v>
      </c>
      <c r="G63" s="14">
        <f>FC_IND_CON_E!G$2</f>
        <v>0</v>
      </c>
      <c r="H63" s="14">
        <f>FC_IND_CON_E!H$2</f>
        <v>0</v>
      </c>
      <c r="I63" s="14">
        <f>FC_IND_CON_E!I$2</f>
        <v>0</v>
      </c>
      <c r="J63" s="14">
        <f>FC_IND_CON_E!J$2</f>
        <v>0</v>
      </c>
      <c r="K63" s="14">
        <f>FC_IND_CON_E!K$2</f>
        <v>0</v>
      </c>
      <c r="L63" s="14">
        <f>FC_IND_CON_E!L$2</f>
        <v>0</v>
      </c>
      <c r="M63" s="14">
        <f>FC_IND_CON_E!M$2</f>
        <v>0</v>
      </c>
      <c r="N63" s="14">
        <f>FC_IND_CON_E!N$2</f>
        <v>0</v>
      </c>
      <c r="O63" s="14">
        <f>FC_IND_CON_E!O$2</f>
        <v>0</v>
      </c>
      <c r="P63" s="14">
        <f>FC_IND_CON_E!P$2</f>
        <v>3.1861814399999999</v>
      </c>
      <c r="Q63" s="14">
        <f>FC_IND_CON_E!Q$2</f>
        <v>3.1861814399999999</v>
      </c>
      <c r="R63" s="14">
        <f>FC_IND_CON_E!R$2</f>
        <v>3.1861814399999999</v>
      </c>
      <c r="S63" s="14">
        <f>FC_IND_CON_E!S$2</f>
        <v>3.1861814399999999</v>
      </c>
      <c r="T63" s="14">
        <f>FC_IND_CON_E!T$2</f>
        <v>2.3450871600000003</v>
      </c>
      <c r="U63" s="14">
        <f>FC_IND_CON_E!U$2</f>
        <v>8.874321479999999</v>
      </c>
      <c r="V63" s="14">
        <f>FC_IND_CON_E!V$2</f>
        <v>19.526914440000002</v>
      </c>
      <c r="W63" s="14">
        <f>FC_IND_CON_E!W$2</f>
        <v>37.651586760000001</v>
      </c>
      <c r="X63" s="14">
        <f>FC_IND_CON_E!X$2</f>
        <v>41.187444119999995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0</v>
      </c>
      <c r="D64" s="14">
        <f>FC_IND_NSP_E!D$2</f>
        <v>0</v>
      </c>
      <c r="E64" s="14">
        <f>FC_IND_NSP_E!E$2</f>
        <v>0</v>
      </c>
      <c r="F64" s="14">
        <f>FC_IND_NSP_E!F$2</f>
        <v>0</v>
      </c>
      <c r="G64" s="14">
        <f>FC_IND_NSP_E!G$2</f>
        <v>0</v>
      </c>
      <c r="H64" s="14">
        <f>FC_IND_NSP_E!H$2</f>
        <v>27.760893840000001</v>
      </c>
      <c r="I64" s="14">
        <f>FC_IND_NSP_E!I$2</f>
        <v>30.66354432</v>
      </c>
      <c r="J64" s="14">
        <f>FC_IND_NSP_E!J$2</f>
        <v>36.855482400000007</v>
      </c>
      <c r="K64" s="14">
        <f>FC_IND_NSP_E!K$2</f>
        <v>36.855482400000007</v>
      </c>
      <c r="L64" s="14">
        <f>FC_IND_NSP_E!L$2</f>
        <v>24.615144000000001</v>
      </c>
      <c r="M64" s="14">
        <f>FC_IND_NSP_E!M$2</f>
        <v>30.754023480000004</v>
      </c>
      <c r="N64" s="14">
        <f>FC_IND_NSP_E!N$2</f>
        <v>15.27389964</v>
      </c>
      <c r="O64" s="14">
        <f>FC_IND_NSP_E!O$2</f>
        <v>27.747988200000002</v>
      </c>
      <c r="P64" s="14">
        <f>FC_IND_NSP_E!P$2</f>
        <v>50.294608199999992</v>
      </c>
      <c r="Q64" s="14">
        <f>FC_IND_NSP_E!Q$2</f>
        <v>59.510389679999989</v>
      </c>
      <c r="R64" s="14">
        <f>FC_IND_NSP_E!R$2</f>
        <v>56.51490059999999</v>
      </c>
      <c r="S64" s="14">
        <f>FC_IND_NSP_E!S$2</f>
        <v>56.321354879999987</v>
      </c>
      <c r="T64" s="14">
        <f>FC_IND_NSP_E!T$2</f>
        <v>51.159775679999989</v>
      </c>
      <c r="U64" s="14">
        <f>FC_IND_NSP_E!U$2</f>
        <v>18.046413360000003</v>
      </c>
      <c r="V64" s="14">
        <f>FC_IND_NSP_E!V$2</f>
        <v>19.612466280000003</v>
      </c>
      <c r="W64" s="14">
        <f>FC_IND_NSP_E!W$2</f>
        <v>19.910107800000006</v>
      </c>
      <c r="X64" s="14">
        <f>FC_IND_NSP_E!X$2</f>
        <v>21.31774884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460.12803840000004</v>
      </c>
      <c r="D65" s="12">
        <f>FC_TRA_E!D$2</f>
        <v>428.73024491999996</v>
      </c>
      <c r="E65" s="12">
        <f>FC_TRA_E!E$2</f>
        <v>287.60273316000001</v>
      </c>
      <c r="F65" s="12">
        <f>FC_TRA_E!F$2</f>
        <v>367.84163879999994</v>
      </c>
      <c r="G65" s="12">
        <f>FC_TRA_E!G$2</f>
        <v>448.89492383999999</v>
      </c>
      <c r="H65" s="12">
        <f>FC_TRA_E!H$2</f>
        <v>496.12106447999997</v>
      </c>
      <c r="I65" s="12">
        <f>FC_TRA_E!I$2</f>
        <v>512.05250520000004</v>
      </c>
      <c r="J65" s="12">
        <f>FC_TRA_E!J$2</f>
        <v>527.36475167999993</v>
      </c>
      <c r="K65" s="12">
        <f>FC_TRA_E!K$2</f>
        <v>574.95291155999996</v>
      </c>
      <c r="L65" s="12">
        <f>FC_TRA_E!L$2</f>
        <v>507.60221723999996</v>
      </c>
      <c r="M65" s="12">
        <f>FC_TRA_E!M$2</f>
        <v>558.40202927999997</v>
      </c>
      <c r="N65" s="12">
        <f>FC_TRA_E!N$2</f>
        <v>545.83772832000011</v>
      </c>
      <c r="O65" s="12">
        <f>FC_TRA_E!O$2</f>
        <v>536.39483040000005</v>
      </c>
      <c r="P65" s="12">
        <f>FC_TRA_E!P$2</f>
        <v>536.36912963999998</v>
      </c>
      <c r="Q65" s="12">
        <f>FC_TRA_E!Q$2</f>
        <v>545.92794072000004</v>
      </c>
      <c r="R65" s="12">
        <f>FC_TRA_E!R$2</f>
        <v>580.15166651999994</v>
      </c>
      <c r="S65" s="12">
        <f>FC_TRA_E!S$2</f>
        <v>579.86813555999993</v>
      </c>
      <c r="T65" s="12">
        <f>FC_TRA_E!T$2</f>
        <v>602.1439221600001</v>
      </c>
      <c r="U65" s="12">
        <f>FC_TRA_E!U$2</f>
        <v>656.71825247999982</v>
      </c>
      <c r="V65" s="12">
        <f>FC_TRA_E!V$2</f>
        <v>697.02731388000007</v>
      </c>
      <c r="W65" s="12">
        <f>FC_TRA_E!W$2</f>
        <v>576.14484563999986</v>
      </c>
      <c r="X65" s="12">
        <f>FC_TRA_E!X$2</f>
        <v>614.7046234799999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0</v>
      </c>
      <c r="D66" s="14">
        <f>FC_TRA_RAIL_E!D$2</f>
        <v>0</v>
      </c>
      <c r="E66" s="14">
        <f>FC_TRA_RAIL_E!E$2</f>
        <v>0</v>
      </c>
      <c r="F66" s="14">
        <f>FC_TRA_RAIL_E!F$2</f>
        <v>0</v>
      </c>
      <c r="G66" s="14">
        <f>FC_TRA_RAIL_E!G$2</f>
        <v>0</v>
      </c>
      <c r="H66" s="14">
        <f>FC_TRA_RAIL_E!H$2</f>
        <v>0</v>
      </c>
      <c r="I66" s="14">
        <f>FC_TRA_RAIL_E!I$2</f>
        <v>0</v>
      </c>
      <c r="J66" s="14">
        <f>FC_TRA_RAIL_E!J$2</f>
        <v>0</v>
      </c>
      <c r="K66" s="14">
        <f>FC_TRA_RAIL_E!K$2</f>
        <v>0</v>
      </c>
      <c r="L66" s="14">
        <f>FC_TRA_RAIL_E!L$2</f>
        <v>0</v>
      </c>
      <c r="M66" s="14">
        <f>FC_TRA_RAIL_E!M$2</f>
        <v>0</v>
      </c>
      <c r="N66" s="14">
        <f>FC_TRA_RAIL_E!N$2</f>
        <v>0</v>
      </c>
      <c r="O66" s="14">
        <f>FC_TRA_RAIL_E!O$2</f>
        <v>0</v>
      </c>
      <c r="P66" s="14">
        <f>FC_TRA_RAIL_E!P$2</f>
        <v>0</v>
      </c>
      <c r="Q66" s="14">
        <f>FC_TRA_RAIL_E!Q$2</f>
        <v>0</v>
      </c>
      <c r="R66" s="14">
        <f>FC_TRA_RAIL_E!R$2</f>
        <v>0</v>
      </c>
      <c r="S66" s="14">
        <f>FC_TRA_RAIL_E!S$2</f>
        <v>0</v>
      </c>
      <c r="T66" s="14">
        <f>FC_TRA_RAIL_E!T$2</f>
        <v>0</v>
      </c>
      <c r="U66" s="14">
        <f>FC_TRA_RAIL_E!U$2</f>
        <v>0</v>
      </c>
      <c r="V66" s="14">
        <f>FC_TRA_RAIL_E!V$2</f>
        <v>0</v>
      </c>
      <c r="W66" s="14">
        <f>FC_TRA_RAIL_E!W$2</f>
        <v>0</v>
      </c>
      <c r="X66" s="14">
        <f>FC_TRA_RAIL_E!X$2</f>
        <v>0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0</v>
      </c>
      <c r="D68" s="16">
        <f>FC_TRA_RAIL_CPT_E!D$2</f>
        <v>0</v>
      </c>
      <c r="E68" s="16">
        <f>FC_TRA_RAIL_CPT_E!E$2</f>
        <v>0</v>
      </c>
      <c r="F68" s="16">
        <f>FC_TRA_RAIL_CPT_E!F$2</f>
        <v>0</v>
      </c>
      <c r="G68" s="16">
        <f>FC_TRA_RAIL_CPT_E!G$2</f>
        <v>0</v>
      </c>
      <c r="H68" s="16">
        <f>FC_TRA_RAIL_CPT_E!H$2</f>
        <v>0</v>
      </c>
      <c r="I68" s="16">
        <f>FC_TRA_RAIL_CPT_E!I$2</f>
        <v>0</v>
      </c>
      <c r="J68" s="16">
        <f>FC_TRA_RAIL_CPT_E!J$2</f>
        <v>0</v>
      </c>
      <c r="K68" s="16">
        <f>FC_TRA_RAIL_CPT_E!K$2</f>
        <v>0</v>
      </c>
      <c r="L68" s="16">
        <f>FC_TRA_RAIL_CPT_E!L$2</f>
        <v>0</v>
      </c>
      <c r="M68" s="16">
        <f>FC_TRA_RAIL_CPT_E!M$2</f>
        <v>0</v>
      </c>
      <c r="N68" s="16">
        <f>FC_TRA_RAIL_CPT_E!N$2</f>
        <v>0</v>
      </c>
      <c r="O68" s="16">
        <f>FC_TRA_RAIL_CPT_E!O$2</f>
        <v>0</v>
      </c>
      <c r="P68" s="16">
        <f>FC_TRA_RAIL_CPT_E!P$2</f>
        <v>0</v>
      </c>
      <c r="Q68" s="16">
        <f>FC_TRA_RAIL_CPT_E!Q$2</f>
        <v>0</v>
      </c>
      <c r="R68" s="16">
        <f>FC_TRA_RAIL_CPT_E!R$2</f>
        <v>0</v>
      </c>
      <c r="S68" s="16">
        <f>FC_TRA_RAIL_CPT_E!S$2</f>
        <v>0</v>
      </c>
      <c r="T68" s="16">
        <f>FC_TRA_RAIL_CPT_E!T$2</f>
        <v>0</v>
      </c>
      <c r="U68" s="16">
        <f>FC_TRA_RAIL_CPT_E!U$2</f>
        <v>0</v>
      </c>
      <c r="V68" s="16">
        <f>FC_TRA_RAIL_CPT_E!V$2</f>
        <v>0</v>
      </c>
      <c r="W68" s="16">
        <f>FC_TRA_RAIL_CPT_E!W$2</f>
        <v>0</v>
      </c>
      <c r="X68" s="16">
        <f>FC_TRA_RAIL_CPT_E!X$2</f>
        <v>0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0</v>
      </c>
      <c r="D70" s="16">
        <f>FC_TRA_RAIL_FRT_E!D$2</f>
        <v>0</v>
      </c>
      <c r="E70" s="16">
        <f>FC_TRA_RAIL_FRT_E!E$2</f>
        <v>0</v>
      </c>
      <c r="F70" s="16">
        <f>FC_TRA_RAIL_FRT_E!F$2</f>
        <v>0</v>
      </c>
      <c r="G70" s="16">
        <f>FC_TRA_RAIL_FRT_E!G$2</f>
        <v>0</v>
      </c>
      <c r="H70" s="16">
        <f>FC_TRA_RAIL_FRT_E!H$2</f>
        <v>0</v>
      </c>
      <c r="I70" s="16">
        <f>FC_TRA_RAIL_FRT_E!I$2</f>
        <v>0</v>
      </c>
      <c r="J70" s="16">
        <f>FC_TRA_RAIL_FRT_E!J$2</f>
        <v>0</v>
      </c>
      <c r="K70" s="16">
        <f>FC_TRA_RAIL_FRT_E!K$2</f>
        <v>0</v>
      </c>
      <c r="L70" s="16">
        <f>FC_TRA_RAIL_FRT_E!L$2</f>
        <v>0</v>
      </c>
      <c r="M70" s="16">
        <f>FC_TRA_RAIL_FRT_E!M$2</f>
        <v>0</v>
      </c>
      <c r="N70" s="16">
        <f>FC_TRA_RAIL_FRT_E!N$2</f>
        <v>0</v>
      </c>
      <c r="O70" s="16">
        <f>FC_TRA_RAIL_FRT_E!O$2</f>
        <v>0</v>
      </c>
      <c r="P70" s="16">
        <f>FC_TRA_RAIL_FRT_E!P$2</f>
        <v>0</v>
      </c>
      <c r="Q70" s="16">
        <f>FC_TRA_RAIL_FRT_E!Q$2</f>
        <v>0</v>
      </c>
      <c r="R70" s="16">
        <f>FC_TRA_RAIL_FRT_E!R$2</f>
        <v>0</v>
      </c>
      <c r="S70" s="16">
        <f>FC_TRA_RAIL_FRT_E!S$2</f>
        <v>0</v>
      </c>
      <c r="T70" s="16">
        <f>FC_TRA_RAIL_FRT_E!T$2</f>
        <v>0</v>
      </c>
      <c r="U70" s="16">
        <f>FC_TRA_RAIL_FRT_E!U$2</f>
        <v>0</v>
      </c>
      <c r="V70" s="16">
        <f>FC_TRA_RAIL_FRT_E!V$2</f>
        <v>0</v>
      </c>
      <c r="W70" s="16">
        <f>FC_TRA_RAIL_FRT_E!W$2</f>
        <v>0</v>
      </c>
      <c r="X70" s="16">
        <f>FC_TRA_RAIL_FRT_E!X$2</f>
        <v>0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460.12803840000004</v>
      </c>
      <c r="D71" s="14">
        <f>FC_TRA_ROAD_E!D$2</f>
        <v>428.73024491999996</v>
      </c>
      <c r="E71" s="14">
        <f>FC_TRA_ROAD_E!E$2</f>
        <v>287.60273316000001</v>
      </c>
      <c r="F71" s="14">
        <f>FC_TRA_ROAD_E!F$2</f>
        <v>367.84163879999994</v>
      </c>
      <c r="G71" s="14">
        <f>FC_TRA_ROAD_E!G$2</f>
        <v>448.89492383999999</v>
      </c>
      <c r="H71" s="14">
        <f>FC_TRA_ROAD_E!H$2</f>
        <v>470.90171663999996</v>
      </c>
      <c r="I71" s="14">
        <f>FC_TRA_ROAD_E!I$2</f>
        <v>483.64670916</v>
      </c>
      <c r="J71" s="14">
        <f>FC_TRA_ROAD_E!J$2</f>
        <v>495.7727741999999</v>
      </c>
      <c r="K71" s="14">
        <f>FC_TRA_ROAD_E!K$2</f>
        <v>543.45114648000003</v>
      </c>
      <c r="L71" s="14">
        <f>FC_TRA_ROAD_E!L$2</f>
        <v>479.0157296399999</v>
      </c>
      <c r="M71" s="14">
        <f>FC_TRA_ROAD_E!M$2</f>
        <v>504.50598144000003</v>
      </c>
      <c r="N71" s="14">
        <f>FC_TRA_ROAD_E!N$2</f>
        <v>494.94717036000009</v>
      </c>
      <c r="O71" s="14">
        <f>FC_TRA_ROAD_E!O$2</f>
        <v>491.96738124000001</v>
      </c>
      <c r="P71" s="14">
        <f>FC_TRA_ROAD_E!P$2</f>
        <v>501.31979999999993</v>
      </c>
      <c r="Q71" s="14">
        <f>FC_TRA_ROAD_E!Q$2</f>
        <v>510.87861108000004</v>
      </c>
      <c r="R71" s="14">
        <f>FC_TRA_ROAD_E!R$2</f>
        <v>541.91615544000001</v>
      </c>
      <c r="S71" s="14">
        <f>FC_TRA_ROAD_E!S$2</f>
        <v>544.81880591999993</v>
      </c>
      <c r="T71" s="14">
        <f>FC_TRA_ROAD_E!T$2</f>
        <v>560.8873897200001</v>
      </c>
      <c r="U71" s="14">
        <f>FC_TRA_ROAD_E!U$2</f>
        <v>623.30900975999975</v>
      </c>
      <c r="V71" s="14">
        <f>FC_TRA_ROAD_E!V$2</f>
        <v>650.88876672000004</v>
      </c>
      <c r="W71" s="14">
        <f>FC_TRA_ROAD_E!W$2</f>
        <v>520.33192955999994</v>
      </c>
      <c r="X71" s="14">
        <f>FC_TRA_ROAD_E!X$2</f>
        <v>547.56999287999986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3.3190101535457859</v>
      </c>
      <c r="D72" s="16">
        <f>FC_TRA_ROAD_P2W_E!D$2</f>
        <v>3.4200288686008915</v>
      </c>
      <c r="E72" s="16">
        <f>FC_TRA_ROAD_P2W_E!E$2</f>
        <v>3.537624086063198</v>
      </c>
      <c r="F72" s="16">
        <f>FC_TRA_ROAD_P2W_E!F$2</f>
        <v>3.6149335592639069</v>
      </c>
      <c r="G72" s="16">
        <f>FC_TRA_ROAD_P2W_E!G$2</f>
        <v>3.3683878188143868</v>
      </c>
      <c r="H72" s="16">
        <f>FC_TRA_ROAD_P2W_E!H$2</f>
        <v>3.1459049960523049</v>
      </c>
      <c r="I72" s="16">
        <f>FC_TRA_ROAD_P2W_E!I$2</f>
        <v>3.2043765516003591</v>
      </c>
      <c r="J72" s="16">
        <f>FC_TRA_ROAD_P2W_E!J$2</f>
        <v>3.3140201627363992</v>
      </c>
      <c r="K72" s="16">
        <f>FC_TRA_ROAD_P2W_E!K$2</f>
        <v>3.6772624471545488</v>
      </c>
      <c r="L72" s="16">
        <f>FC_TRA_ROAD_P2W_E!L$2</f>
        <v>3.6167390994958306</v>
      </c>
      <c r="M72" s="16">
        <f>FC_TRA_ROAD_P2W_E!M$2</f>
        <v>3.6363875578563083</v>
      </c>
      <c r="N72" s="16">
        <f>FC_TRA_ROAD_P2W_E!N$2</f>
        <v>3.7856605736032534</v>
      </c>
      <c r="O72" s="16">
        <f>FC_TRA_ROAD_P2W_E!O$2</f>
        <v>3.7697716471220759</v>
      </c>
      <c r="P72" s="16">
        <f>FC_TRA_ROAD_P2W_E!P$2</f>
        <v>3.9679698766528064</v>
      </c>
      <c r="Q72" s="16">
        <f>FC_TRA_ROAD_P2W_E!Q$2</f>
        <v>4.2434687991842344</v>
      </c>
      <c r="R72" s="16">
        <f>FC_TRA_ROAD_P2W_E!R$2</f>
        <v>4.3113707150891889</v>
      </c>
      <c r="S72" s="16">
        <f>FC_TRA_ROAD_P2W_E!S$2</f>
        <v>4.5882790202481782</v>
      </c>
      <c r="T72" s="16">
        <f>FC_TRA_ROAD_P2W_E!T$2</f>
        <v>4.3381367162440396</v>
      </c>
      <c r="U72" s="16">
        <f>FC_TRA_ROAD_P2W_E!U$2</f>
        <v>4.3074543884782255</v>
      </c>
      <c r="V72" s="16">
        <f>FC_TRA_ROAD_P2W_E!V$2</f>
        <v>4.5677030741403541</v>
      </c>
      <c r="W72" s="16">
        <f>FC_TRA_ROAD_P2W_E!W$2</f>
        <v>3.9030086550771368</v>
      </c>
      <c r="X72" s="16">
        <f>FC_TRA_ROAD_P2W_E!X$2</f>
        <v>3.8228132453998964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238.90052441284496</v>
      </c>
      <c r="D73" s="16">
        <f>FC_TRA_ROAD_CAR_E!D$2</f>
        <v>227.37953431422426</v>
      </c>
      <c r="E73" s="16">
        <f>FC_TRA_ROAD_CAR_E!E$2</f>
        <v>236.09483867537665</v>
      </c>
      <c r="F73" s="16">
        <f>FC_TRA_ROAD_CAR_E!F$2</f>
        <v>233.96487703765132</v>
      </c>
      <c r="G73" s="16">
        <f>FC_TRA_ROAD_CAR_E!G$2</f>
        <v>209.05362679079298</v>
      </c>
      <c r="H73" s="16">
        <f>FC_TRA_ROAD_CAR_E!H$2</f>
        <v>242.33823030444213</v>
      </c>
      <c r="I73" s="16">
        <f>FC_TRA_ROAD_CAR_E!I$2</f>
        <v>247.71826421314131</v>
      </c>
      <c r="J73" s="16">
        <f>FC_TRA_ROAD_CAR_E!J$2</f>
        <v>255.00497925646539</v>
      </c>
      <c r="K73" s="16">
        <f>FC_TRA_ROAD_CAR_E!K$2</f>
        <v>302.80359650396377</v>
      </c>
      <c r="L73" s="16">
        <f>FC_TRA_ROAD_CAR_E!L$2</f>
        <v>265.32580328160515</v>
      </c>
      <c r="M73" s="16">
        <f>FC_TRA_ROAD_CAR_E!M$2</f>
        <v>312.15812491400942</v>
      </c>
      <c r="N73" s="16">
        <f>FC_TRA_ROAD_CAR_E!N$2</f>
        <v>315.01315369110591</v>
      </c>
      <c r="O73" s="16">
        <f>FC_TRA_ROAD_CAR_E!O$2</f>
        <v>314.91095544819973</v>
      </c>
      <c r="P73" s="16">
        <f>FC_TRA_ROAD_CAR_E!P$2</f>
        <v>323.27889066996124</v>
      </c>
      <c r="Q73" s="16">
        <f>FC_TRA_ROAD_CAR_E!Q$2</f>
        <v>324.75735419167182</v>
      </c>
      <c r="R73" s="16">
        <f>FC_TRA_ROAD_CAR_E!R$2</f>
        <v>344.93748022513722</v>
      </c>
      <c r="S73" s="16">
        <f>FC_TRA_ROAD_CAR_E!S$2</f>
        <v>349.42964904622966</v>
      </c>
      <c r="T73" s="16">
        <f>FC_TRA_ROAD_CAR_E!T$2</f>
        <v>352.40984576316202</v>
      </c>
      <c r="U73" s="16">
        <f>FC_TRA_ROAD_CAR_E!U$2</f>
        <v>384.97231697067184</v>
      </c>
      <c r="V73" s="16">
        <f>FC_TRA_ROAD_CAR_E!V$2</f>
        <v>401.03501130701932</v>
      </c>
      <c r="W73" s="16">
        <f>FC_TRA_ROAD_CAR_E!W$2</f>
        <v>326.62295331703473</v>
      </c>
      <c r="X73" s="16">
        <f>FC_TRA_ROAD_CAR_E!X$2</f>
        <v>354.6733968805072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35.163488173661705</v>
      </c>
      <c r="D74" s="16">
        <f>FC_TRA_ROAD_BUS_E!D$2</f>
        <v>34.035847038131493</v>
      </c>
      <c r="E74" s="16">
        <f>FC_TRA_ROAD_BUS_E!E$2</f>
        <v>13.651014499438551</v>
      </c>
      <c r="F74" s="16">
        <f>FC_TRA_ROAD_BUS_E!F$2</f>
        <v>27.524379020100778</v>
      </c>
      <c r="G74" s="16">
        <f>FC_TRA_ROAD_BUS_E!G$2</f>
        <v>39.128293300794539</v>
      </c>
      <c r="H74" s="16">
        <f>FC_TRA_ROAD_BUS_E!H$2</f>
        <v>54.575754000860648</v>
      </c>
      <c r="I74" s="16">
        <f>FC_TRA_ROAD_BUS_E!I$2</f>
        <v>58.77690708901352</v>
      </c>
      <c r="J74" s="16">
        <f>FC_TRA_ROAD_BUS_E!J$2</f>
        <v>55.659377335150431</v>
      </c>
      <c r="K74" s="16">
        <f>FC_TRA_ROAD_BUS_E!K$2</f>
        <v>55.318410063960023</v>
      </c>
      <c r="L74" s="16">
        <f>FC_TRA_ROAD_BUS_E!L$2</f>
        <v>47.666809324083388</v>
      </c>
      <c r="M74" s="16">
        <f>FC_TRA_ROAD_BUS_E!M$2</f>
        <v>52.297896829124269</v>
      </c>
      <c r="N74" s="16">
        <f>FC_TRA_ROAD_BUS_E!N$2</f>
        <v>52.611592376959734</v>
      </c>
      <c r="O74" s="16">
        <f>FC_TRA_ROAD_BUS_E!O$2</f>
        <v>59.866109934585147</v>
      </c>
      <c r="P74" s="16">
        <f>FC_TRA_ROAD_BUS_E!P$2</f>
        <v>60.669354377978031</v>
      </c>
      <c r="Q74" s="16">
        <f>FC_TRA_ROAD_BUS_E!Q$2</f>
        <v>72.346787716498994</v>
      </c>
      <c r="R74" s="16">
        <f>FC_TRA_ROAD_BUS_E!R$2</f>
        <v>82.589452614620996</v>
      </c>
      <c r="S74" s="16">
        <f>FC_TRA_ROAD_BUS_E!S$2</f>
        <v>81.612039974639444</v>
      </c>
      <c r="T74" s="16">
        <f>FC_TRA_ROAD_BUS_E!T$2</f>
        <v>87.661445361264811</v>
      </c>
      <c r="U74" s="16">
        <f>FC_TRA_ROAD_BUS_E!U$2</f>
        <v>102.63775375170977</v>
      </c>
      <c r="V74" s="16">
        <f>FC_TRA_ROAD_BUS_E!V$2</f>
        <v>104.45431527855911</v>
      </c>
      <c r="W74" s="16">
        <f>FC_TRA_ROAD_BUS_E!W$2</f>
        <v>69.94887510267165</v>
      </c>
      <c r="X74" s="16">
        <f>FC_TRA_ROAD_BUS_E!X$2</f>
        <v>66.60494669774819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50.117750299718075</v>
      </c>
      <c r="D75" s="16">
        <f>FC_TRA_ROAD_LCV_E!D$2</f>
        <v>47.106044604138411</v>
      </c>
      <c r="E75" s="16">
        <f>FC_TRA_ROAD_LCV_E!E$2</f>
        <v>19.896722800888735</v>
      </c>
      <c r="F75" s="16">
        <f>FC_TRA_ROAD_LCV_E!F$2</f>
        <v>37.186696611056732</v>
      </c>
      <c r="G75" s="16">
        <f>FC_TRA_ROAD_LCV_E!G$2</f>
        <v>49.478492983224726</v>
      </c>
      <c r="H75" s="16">
        <f>FC_TRA_ROAD_LCV_E!H$2</f>
        <v>67.502495786312863</v>
      </c>
      <c r="I75" s="16">
        <f>FC_TRA_ROAD_LCV_E!I$2</f>
        <v>72.881029171359671</v>
      </c>
      <c r="J75" s="16">
        <f>FC_TRA_ROAD_LCV_E!J$2</f>
        <v>72.687648373500309</v>
      </c>
      <c r="K75" s="16">
        <f>FC_TRA_ROAD_LCV_E!K$2</f>
        <v>72.351581110589024</v>
      </c>
      <c r="L75" s="16">
        <f>FC_TRA_ROAD_LCV_E!L$2</f>
        <v>65.577327569561589</v>
      </c>
      <c r="M75" s="16">
        <f>FC_TRA_ROAD_LCV_E!M$2</f>
        <v>60.58151938384254</v>
      </c>
      <c r="N75" s="16">
        <f>FC_TRA_ROAD_LCV_E!N$2</f>
        <v>57.509863755246407</v>
      </c>
      <c r="O75" s="16">
        <f>FC_TRA_ROAD_LCV_E!O$2</f>
        <v>54.629548357769913</v>
      </c>
      <c r="P75" s="16">
        <f>FC_TRA_ROAD_LCV_E!P$2</f>
        <v>54.532252817791225</v>
      </c>
      <c r="Q75" s="16">
        <f>FC_TRA_ROAD_LCV_E!Q$2</f>
        <v>55.070343469840864</v>
      </c>
      <c r="R75" s="16">
        <f>FC_TRA_ROAD_LCV_E!R$2</f>
        <v>57.204000898773863</v>
      </c>
      <c r="S75" s="16">
        <f>FC_TRA_ROAD_LCV_E!S$2</f>
        <v>55.316839005412881</v>
      </c>
      <c r="T75" s="16">
        <f>FC_TRA_ROAD_LCV_E!T$2</f>
        <v>59.918676405771315</v>
      </c>
      <c r="U75" s="16">
        <f>FC_TRA_ROAD_LCV_E!U$2</f>
        <v>68.595812888540721</v>
      </c>
      <c r="V75" s="16">
        <f>FC_TRA_ROAD_LCV_E!V$2</f>
        <v>73.308372480106627</v>
      </c>
      <c r="W75" s="16">
        <f>FC_TRA_ROAD_LCV_E!W$2</f>
        <v>61.262465769229046</v>
      </c>
      <c r="X75" s="16">
        <f>FC_TRA_ROAD_LCV_E!X$2</f>
        <v>61.215573493639376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132.6272653602295</v>
      </c>
      <c r="D76" s="16">
        <f>FC_TRA_ROAD_HGV_E!D$2</f>
        <v>116.78879009490493</v>
      </c>
      <c r="E76" s="16">
        <f>FC_TRA_ROAD_HGV_E!E$2</f>
        <v>14.422533098232874</v>
      </c>
      <c r="F76" s="16">
        <f>FC_TRA_ROAD_HGV_E!F$2</f>
        <v>65.550752571927248</v>
      </c>
      <c r="G76" s="16">
        <f>FC_TRA_ROAD_HGV_E!G$2</f>
        <v>147.86612294637337</v>
      </c>
      <c r="H76" s="16">
        <f>FC_TRA_ROAD_HGV_E!H$2</f>
        <v>103.33933155233198</v>
      </c>
      <c r="I76" s="16">
        <f>FC_TRA_ROAD_HGV_E!I$2</f>
        <v>101.06613213488517</v>
      </c>
      <c r="J76" s="16">
        <f>FC_TRA_ROAD_HGV_E!J$2</f>
        <v>109.10674907214738</v>
      </c>
      <c r="K76" s="16">
        <f>FC_TRA_ROAD_HGV_E!K$2</f>
        <v>109.30029635433256</v>
      </c>
      <c r="L76" s="16">
        <f>FC_TRA_ROAD_HGV_E!L$2</f>
        <v>96.829050365253977</v>
      </c>
      <c r="M76" s="16">
        <f>FC_TRA_ROAD_HGV_E!M$2</f>
        <v>75.832052755167439</v>
      </c>
      <c r="N76" s="16">
        <f>FC_TRA_ROAD_HGV_E!N$2</f>
        <v>66.026899963084745</v>
      </c>
      <c r="O76" s="16">
        <f>FC_TRA_ROAD_HGV_E!O$2</f>
        <v>58.790995852323107</v>
      </c>
      <c r="P76" s="16">
        <f>FC_TRA_ROAD_HGV_E!P$2</f>
        <v>58.871332257616665</v>
      </c>
      <c r="Q76" s="16">
        <f>FC_TRA_ROAD_HGV_E!Q$2</f>
        <v>54.460656902804132</v>
      </c>
      <c r="R76" s="16">
        <f>FC_TRA_ROAD_HGV_E!R$2</f>
        <v>52.873850986378692</v>
      </c>
      <c r="S76" s="16">
        <f>FC_TRA_ROAD_HGV_E!S$2</f>
        <v>53.871998873469828</v>
      </c>
      <c r="T76" s="16">
        <f>FC_TRA_ROAD_HGV_E!T$2</f>
        <v>56.559285473557857</v>
      </c>
      <c r="U76" s="16">
        <f>FC_TRA_ROAD_HGV_E!U$2</f>
        <v>62.795671760599312</v>
      </c>
      <c r="V76" s="16">
        <f>FC_TRA_ROAD_HGV_E!V$2</f>
        <v>67.523364580174643</v>
      </c>
      <c r="W76" s="16">
        <f>FC_TRA_ROAD_HGV_E!W$2</f>
        <v>58.59462671598741</v>
      </c>
      <c r="X76" s="16">
        <f>FC_TRA_ROAD_HGV_E!X$2</f>
        <v>61.253262562705245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25.219347840000001</v>
      </c>
      <c r="I80" s="14">
        <f>FC_TRA_DNAVI_E!I$2</f>
        <v>28.405796039999998</v>
      </c>
      <c r="J80" s="14">
        <f>FC_TRA_DNAVI_E!J$2</f>
        <v>31.591977480000004</v>
      </c>
      <c r="K80" s="14">
        <f>FC_TRA_DNAVI_E!K$2</f>
        <v>31.501765080000002</v>
      </c>
      <c r="L80" s="14">
        <f>FC_TRA_DNAVI_E!L$2</f>
        <v>28.586487599999998</v>
      </c>
      <c r="M80" s="14">
        <f>FC_TRA_DNAVI_E!M$2</f>
        <v>53.896047840000016</v>
      </c>
      <c r="N80" s="14">
        <f>FC_TRA_DNAVI_E!N$2</f>
        <v>50.890557959999995</v>
      </c>
      <c r="O80" s="14">
        <f>FC_TRA_DNAVI_E!O$2</f>
        <v>44.427449159999988</v>
      </c>
      <c r="P80" s="14">
        <f>FC_TRA_DNAVI_E!P$2</f>
        <v>35.049329639999996</v>
      </c>
      <c r="Q80" s="14">
        <f>FC_TRA_DNAVI_E!Q$2</f>
        <v>35.049329639999996</v>
      </c>
      <c r="R80" s="14">
        <f>FC_TRA_DNAVI_E!R$2</f>
        <v>38.235511079999988</v>
      </c>
      <c r="S80" s="14">
        <f>FC_TRA_DNAVI_E!S$2</f>
        <v>35.049329639999996</v>
      </c>
      <c r="T80" s="14">
        <f>FC_TRA_DNAVI_E!T$2</f>
        <v>41.256532440000001</v>
      </c>
      <c r="U80" s="14">
        <f>FC_TRA_DNAVI_E!U$2</f>
        <v>33.409242720000009</v>
      </c>
      <c r="V80" s="14">
        <f>FC_TRA_DNAVI_E!V$2</f>
        <v>46.138547160000002</v>
      </c>
      <c r="W80" s="14">
        <f>FC_TRA_DNAVI_E!W$2</f>
        <v>55.812916079999994</v>
      </c>
      <c r="X80" s="14">
        <f>FC_TRA_DNAVI_E!X$2</f>
        <v>67.134630600000008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25.219347840000001</v>
      </c>
      <c r="I81" s="16">
        <f>FC_TRA_DNAVI_DCS_E!I$2</f>
        <v>28.405796039999998</v>
      </c>
      <c r="J81" s="16">
        <f>FC_TRA_DNAVI_DCS_E!J$2</f>
        <v>31.591977480000004</v>
      </c>
      <c r="K81" s="16">
        <f>FC_TRA_DNAVI_DCS_E!K$2</f>
        <v>31.501765080000002</v>
      </c>
      <c r="L81" s="16">
        <f>FC_TRA_DNAVI_DCS_E!L$2</f>
        <v>28.586487599999998</v>
      </c>
      <c r="M81" s="16">
        <f>FC_TRA_DNAVI_DCS_E!M$2</f>
        <v>53.896047840000016</v>
      </c>
      <c r="N81" s="16">
        <f>FC_TRA_DNAVI_DCS_E!N$2</f>
        <v>50.890557959999995</v>
      </c>
      <c r="O81" s="16">
        <f>FC_TRA_DNAVI_DCS_E!O$2</f>
        <v>44.427449159999988</v>
      </c>
      <c r="P81" s="16">
        <f>FC_TRA_DNAVI_DCS_E!P$2</f>
        <v>35.049329639999996</v>
      </c>
      <c r="Q81" s="16">
        <f>FC_TRA_DNAVI_DCS_E!Q$2</f>
        <v>35.049329639999996</v>
      </c>
      <c r="R81" s="16">
        <f>FC_TRA_DNAVI_DCS_E!R$2</f>
        <v>38.235511079999988</v>
      </c>
      <c r="S81" s="16">
        <f>FC_TRA_DNAVI_DCS_E!S$2</f>
        <v>35.049329639999996</v>
      </c>
      <c r="T81" s="16">
        <f>FC_TRA_DNAVI_DCS_E!T$2</f>
        <v>41.256532440000001</v>
      </c>
      <c r="U81" s="16">
        <f>FC_TRA_DNAVI_DCS_E!U$2</f>
        <v>33.409242720000009</v>
      </c>
      <c r="V81" s="16">
        <f>FC_TRA_DNAVI_DCS_E!V$2</f>
        <v>46.138547160000002</v>
      </c>
      <c r="W81" s="16">
        <f>FC_TRA_DNAVI_DCS_E!W$2</f>
        <v>55.812916079999994</v>
      </c>
      <c r="X81" s="16">
        <f>FC_TRA_DNAVI_DCS_E!X$2</f>
        <v>67.134630600000008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88.086295800000002</v>
      </c>
      <c r="D84" s="12">
        <f>FC_OTH_E!D$2</f>
        <v>88.086295800000016</v>
      </c>
      <c r="E84" s="12">
        <f>FC_OTH_E!E$2</f>
        <v>97.36930476000002</v>
      </c>
      <c r="F84" s="12">
        <f>FC_OTH_E!F$2</f>
        <v>106.81696475999996</v>
      </c>
      <c r="G84" s="12">
        <f>FC_OTH_E!G$2</f>
        <v>109.96627104000004</v>
      </c>
      <c r="H84" s="12">
        <f>FC_OTH_E!H$2</f>
        <v>124.6805442</v>
      </c>
      <c r="I84" s="12">
        <f>FC_OTH_E!I$2</f>
        <v>108.59239331999999</v>
      </c>
      <c r="J84" s="12">
        <f>FC_OTH_E!J$2</f>
        <v>118.00818036000001</v>
      </c>
      <c r="K84" s="12">
        <f>FC_OTH_E!K$2</f>
        <v>120.91083084</v>
      </c>
      <c r="L84" s="12">
        <f>FC_OTH_E!L$2</f>
        <v>108.17668692000001</v>
      </c>
      <c r="M84" s="12">
        <f>FC_OTH_E!M$2</f>
        <v>130.40810136000002</v>
      </c>
      <c r="N84" s="12">
        <f>FC_OTH_E!N$2</f>
        <v>99.365629320000039</v>
      </c>
      <c r="O84" s="12">
        <f>FC_OTH_E!O$2</f>
        <v>127.48789440000003</v>
      </c>
      <c r="P84" s="12">
        <f>FC_OTH_E!P$2</f>
        <v>136.99282248</v>
      </c>
      <c r="Q84" s="12">
        <f>FC_OTH_E!Q$2</f>
        <v>140.55766488</v>
      </c>
      <c r="R84" s="12">
        <f>FC_OTH_E!R$2</f>
        <v>161.90539559999999</v>
      </c>
      <c r="S84" s="12">
        <f>FC_OTH_E!S$2</f>
        <v>150.07572288</v>
      </c>
      <c r="T84" s="12">
        <f>FC_OTH_E!T$2</f>
        <v>150.79886568000001</v>
      </c>
      <c r="U84" s="12">
        <f>FC_OTH_E!U$2</f>
        <v>133.32291839999999</v>
      </c>
      <c r="V84" s="12">
        <f>FC_OTH_E!V$2</f>
        <v>145.41001883999999</v>
      </c>
      <c r="W84" s="12">
        <f>FC_OTH_E!W$2</f>
        <v>127.63058832</v>
      </c>
      <c r="X84" s="12">
        <f>FC_OTH_E!X$2</f>
        <v>131.62623551999999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48.078090234720122</v>
      </c>
      <c r="D85" s="14">
        <f>FC_OTH_CP_E!D$2</f>
        <v>48.078090234720136</v>
      </c>
      <c r="E85" s="14">
        <f>FC_OTH_CP_E!E$2</f>
        <v>54.894832792548819</v>
      </c>
      <c r="F85" s="14">
        <f>FC_OTH_CP_E!F$2</f>
        <v>64.342492792548768</v>
      </c>
      <c r="G85" s="14">
        <f>FC_OTH_CP_E!G$2</f>
        <v>67.491799072548815</v>
      </c>
      <c r="H85" s="14">
        <f>FC_OTH_CP_E!H$2</f>
        <v>58.074488507756016</v>
      </c>
      <c r="I85" s="14">
        <f>FC_OTH_CP_E!I$2</f>
        <v>54.45815538710977</v>
      </c>
      <c r="J85" s="14">
        <f>FC_OTH_CP_E!J$2</f>
        <v>63.600875463704718</v>
      </c>
      <c r="K85" s="14">
        <f>FC_OTH_CP_E!K$2</f>
        <v>63.590144707109772</v>
      </c>
      <c r="L85" s="14">
        <f>FC_OTH_CP_E!L$2</f>
        <v>51.108725811303493</v>
      </c>
      <c r="M85" s="14">
        <f>FC_OTH_CP_E!M$2</f>
        <v>69.880292487855854</v>
      </c>
      <c r="N85" s="14">
        <f>FC_OTH_CP_E!N$2</f>
        <v>48.124426424708211</v>
      </c>
      <c r="O85" s="14">
        <f>FC_OTH_CP_E!O$2</f>
        <v>70.146533727855868</v>
      </c>
      <c r="P85" s="14">
        <f>FC_OTH_CP_E!P$2</f>
        <v>83.111042811303491</v>
      </c>
      <c r="Q85" s="14">
        <f>FC_OTH_CP_E!Q$2</f>
        <v>89.588933847855827</v>
      </c>
      <c r="R85" s="14">
        <f>FC_OTH_CP_E!R$2</f>
        <v>108.09093461656666</v>
      </c>
      <c r="S85" s="14">
        <f>FC_OTH_CP_E!S$2</f>
        <v>99.106991847855852</v>
      </c>
      <c r="T85" s="14">
        <f>FC_OTH_CP_E!T$2</f>
        <v>90.956541600000037</v>
      </c>
      <c r="U85" s="14">
        <f>FC_OTH_CP_E!U$2</f>
        <v>65.246223240000006</v>
      </c>
      <c r="V85" s="14">
        <f>FC_OTH_CP_E!V$2</f>
        <v>64.806378840000008</v>
      </c>
      <c r="W85" s="14">
        <f>FC_OTH_CP_E!W$2</f>
        <v>50.699870279999985</v>
      </c>
      <c r="X85" s="14">
        <f>FC_OTH_CP_E!X$2</f>
        <v>54.885231720000007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43.838464921604739</v>
      </c>
      <c r="D86" s="16">
        <f>FC_OTH_CP_SH_E!D$2</f>
        <v>43.875259167795804</v>
      </c>
      <c r="E86" s="16">
        <f>FC_OTH_CP_SH_E!E$2</f>
        <v>50.154779206440885</v>
      </c>
      <c r="F86" s="16">
        <f>FC_OTH_CP_SH_E!F$2</f>
        <v>59.964650182768814</v>
      </c>
      <c r="G86" s="16">
        <f>FC_OTH_CP_SH_E!G$2</f>
        <v>63.359590352578195</v>
      </c>
      <c r="H86" s="16">
        <f>FC_OTH_CP_SH_E!H$2</f>
        <v>53.58293186063807</v>
      </c>
      <c r="I86" s="16">
        <f>FC_OTH_CP_SH_E!I$2</f>
        <v>44.861959294895883</v>
      </c>
      <c r="J86" s="16">
        <f>FC_OTH_CP_SH_E!J$2</f>
        <v>51.648458338828007</v>
      </c>
      <c r="K86" s="16">
        <f>FC_OTH_CP_SH_E!K$2</f>
        <v>49.087303382569431</v>
      </c>
      <c r="L86" s="16">
        <f>FC_OTH_CP_SH_E!L$2</f>
        <v>32.34122715492385</v>
      </c>
      <c r="M86" s="16">
        <f>FC_OTH_CP_SH_E!M$2</f>
        <v>56.837296905972835</v>
      </c>
      <c r="N86" s="16">
        <f>FC_OTH_CP_SH_E!N$2</f>
        <v>33.542516118989646</v>
      </c>
      <c r="O86" s="16">
        <f>FC_OTH_CP_SH_E!O$2</f>
        <v>56.731809944368962</v>
      </c>
      <c r="P86" s="16">
        <f>FC_OTH_CP_SH_E!P$2</f>
        <v>70.54185091780829</v>
      </c>
      <c r="Q86" s="16">
        <f>FC_OTH_CP_SH_E!Q$2</f>
        <v>77.217059408607923</v>
      </c>
      <c r="R86" s="16">
        <f>FC_OTH_CP_SH_E!R$2</f>
        <v>93.885320553153306</v>
      </c>
      <c r="S86" s="16">
        <f>FC_OTH_CP_SH_E!S$2</f>
        <v>86.920417696338603</v>
      </c>
      <c r="T86" s="16">
        <f>FC_OTH_CP_SH_E!T$2</f>
        <v>75.884805535763547</v>
      </c>
      <c r="U86" s="16">
        <f>FC_OTH_CP_SH_E!U$2</f>
        <v>45.536140870138411</v>
      </c>
      <c r="V86" s="16">
        <f>FC_OTH_CP_SH_E!V$2</f>
        <v>44.025467232730485</v>
      </c>
      <c r="W86" s="16">
        <f>FC_OTH_CP_SH_E!W$2</f>
        <v>36.702016163973099</v>
      </c>
      <c r="X86" s="16">
        <f>FC_OTH_CP_SH_E!X$2</f>
        <v>39.490618078593222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2.0793722428155901</v>
      </c>
      <c r="D88" s="16">
        <f>FC_OTH_CP_HW_E!D$2</f>
        <v>2.0976430692571939</v>
      </c>
      <c r="E88" s="16">
        <f>FC_OTH_CP_HW_E!E$2</f>
        <v>2.0924178412658487</v>
      </c>
      <c r="F88" s="16">
        <f>FC_OTH_CP_HW_E!F$2</f>
        <v>1.8114491158021326</v>
      </c>
      <c r="G88" s="16">
        <f>FC_OTH_CP_HW_E!G$2</f>
        <v>1.6922201689637351</v>
      </c>
      <c r="H88" s="16">
        <f>FC_OTH_CP_HW_E!H$2</f>
        <v>1.8630327475555044</v>
      </c>
      <c r="I88" s="16">
        <f>FC_OTH_CP_HW_E!I$2</f>
        <v>4.7315472111352079</v>
      </c>
      <c r="J88" s="16">
        <f>FC_OTH_CP_HW_E!J$2</f>
        <v>5.9373260204199694</v>
      </c>
      <c r="K88" s="16">
        <f>FC_OTH_CP_HW_E!K$2</f>
        <v>5.5930910800577944</v>
      </c>
      <c r="L88" s="16">
        <f>FC_OTH_CP_HW_E!L$2</f>
        <v>5.1936595010821067</v>
      </c>
      <c r="M88" s="16">
        <f>FC_OTH_CP_HW_E!M$2</f>
        <v>2.5362080761190806</v>
      </c>
      <c r="N88" s="16">
        <f>FC_OTH_CP_HW_E!N$2</f>
        <v>2.3559328168350002</v>
      </c>
      <c r="O88" s="16">
        <f>FC_OTH_CP_HW_E!O$2</f>
        <v>1.7172409674084272</v>
      </c>
      <c r="P88" s="16">
        <f>FC_OTH_CP_HW_E!P$2</f>
        <v>0.95811641012527848</v>
      </c>
      <c r="Q88" s="16">
        <f>FC_OTH_CP_HW_E!Q$2</f>
        <v>0.75979704886940336</v>
      </c>
      <c r="R88" s="16">
        <f>FC_OTH_CP_HW_E!R$2</f>
        <v>0.65484327730560743</v>
      </c>
      <c r="S88" s="16">
        <f>FC_OTH_CP_HW_E!S$2</f>
        <v>0.55455279810641211</v>
      </c>
      <c r="T88" s="16">
        <f>FC_OTH_CP_HW_E!T$2</f>
        <v>0.67636673380403523</v>
      </c>
      <c r="U88" s="16">
        <f>FC_OTH_CP_HW_E!U$2</f>
        <v>0.9044039168112783</v>
      </c>
      <c r="V88" s="16">
        <f>FC_OTH_CP_HW_E!V$2</f>
        <v>0.91041064000750316</v>
      </c>
      <c r="W88" s="16">
        <f>FC_OTH_CP_HW_E!W$2</f>
        <v>0.69809527389997439</v>
      </c>
      <c r="X88" s="16">
        <f>FC_OTH_CP_HW_E!X$2</f>
        <v>0.76186901668852369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2.1602530702997971</v>
      </c>
      <c r="D89" s="16">
        <f>FC_OTH_CP_CA_E!D$2</f>
        <v>2.1051879976671426</v>
      </c>
      <c r="E89" s="16">
        <f>FC_OTH_CP_CA_E!E$2</f>
        <v>2.6476357448420895</v>
      </c>
      <c r="F89" s="16">
        <f>FC_OTH_CP_CA_E!F$2</f>
        <v>2.5663934939778144</v>
      </c>
      <c r="G89" s="16">
        <f>FC_OTH_CP_CA_E!G$2</f>
        <v>2.4399885510068926</v>
      </c>
      <c r="H89" s="16">
        <f>FC_OTH_CP_CA_E!H$2</f>
        <v>2.6285238995624463</v>
      </c>
      <c r="I89" s="16">
        <f>FC_OTH_CP_CA_E!I$2</f>
        <v>4.864648881078673</v>
      </c>
      <c r="J89" s="16">
        <f>FC_OTH_CP_CA_E!J$2</f>
        <v>6.0150911044567437</v>
      </c>
      <c r="K89" s="16">
        <f>FC_OTH_CP_CA_E!K$2</f>
        <v>8.9097502444825487</v>
      </c>
      <c r="L89" s="16">
        <f>FC_OTH_CP_CA_E!L$2</f>
        <v>13.573839155297536</v>
      </c>
      <c r="M89" s="16">
        <f>FC_OTH_CP_CA_E!M$2</f>
        <v>10.506787505763938</v>
      </c>
      <c r="N89" s="16">
        <f>FC_OTH_CP_CA_E!N$2</f>
        <v>12.225977488883565</v>
      </c>
      <c r="O89" s="16">
        <f>FC_OTH_CP_CA_E!O$2</f>
        <v>11.69748281607847</v>
      </c>
      <c r="P89" s="16">
        <f>FC_OTH_CP_CA_E!P$2</f>
        <v>11.611075483369925</v>
      </c>
      <c r="Q89" s="16">
        <f>FC_OTH_CP_CA_E!Q$2</f>
        <v>11.612077390378504</v>
      </c>
      <c r="R89" s="16">
        <f>FC_OTH_CP_CA_E!R$2</f>
        <v>13.550770786107741</v>
      </c>
      <c r="S89" s="16">
        <f>FC_OTH_CP_CA_E!S$2</f>
        <v>11.632021353410829</v>
      </c>
      <c r="T89" s="16">
        <f>FC_OTH_CP_CA_E!T$2</f>
        <v>14.395369330432453</v>
      </c>
      <c r="U89" s="16">
        <f>FC_OTH_CP_CA_E!U$2</f>
        <v>18.805678453050312</v>
      </c>
      <c r="V89" s="16">
        <f>FC_OTH_CP_CA_E!V$2</f>
        <v>19.870500967262014</v>
      </c>
      <c r="W89" s="16">
        <f>FC_OTH_CP_CA_E!W$2</f>
        <v>13.299758842126909</v>
      </c>
      <c r="X89" s="16">
        <f>FC_OTH_CP_CA_E!X$2</f>
        <v>14.63274462471826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40.00820556527988</v>
      </c>
      <c r="D90" s="14">
        <f>FC_OTH_HH_E!D$2</f>
        <v>40.00820556527988</v>
      </c>
      <c r="E90" s="14">
        <f>FC_OTH_HH_E!E$2</f>
        <v>42.474471967451208</v>
      </c>
      <c r="F90" s="14">
        <f>FC_OTH_HH_E!F$2</f>
        <v>42.474471967451208</v>
      </c>
      <c r="G90" s="14">
        <f>FC_OTH_HH_E!G$2</f>
        <v>42.474471967451208</v>
      </c>
      <c r="H90" s="14">
        <f>FC_OTH_HH_E!H$2</f>
        <v>41.322196212243988</v>
      </c>
      <c r="I90" s="14">
        <f>FC_OTH_HH_E!I$2</f>
        <v>38.409456292890226</v>
      </c>
      <c r="J90" s="14">
        <f>FC_OTH_HH_E!J$2</f>
        <v>35.49607505629529</v>
      </c>
      <c r="K90" s="14">
        <f>FC_OTH_HH_E!K$2</f>
        <v>38.409456292890233</v>
      </c>
      <c r="L90" s="14">
        <f>FC_OTH_HH_E!L$2</f>
        <v>41.343179468696519</v>
      </c>
      <c r="M90" s="14">
        <f>FC_OTH_HH_E!M$2</f>
        <v>38.430130832144179</v>
      </c>
      <c r="N90" s="14">
        <f>FC_OTH_HH_E!N$2</f>
        <v>35.516421255291817</v>
      </c>
      <c r="O90" s="14">
        <f>FC_OTH_HH_E!O$2</f>
        <v>38.430130832144165</v>
      </c>
      <c r="P90" s="14">
        <f>FC_OTH_HH_E!P$2</f>
        <v>41.343179468696512</v>
      </c>
      <c r="Q90" s="14">
        <f>FC_OTH_HH_E!Q$2</f>
        <v>38.430130832144179</v>
      </c>
      <c r="R90" s="14">
        <f>FC_OTH_HH_E!R$2</f>
        <v>44.255649903433358</v>
      </c>
      <c r="S90" s="14">
        <f>FC_OTH_HH_E!S$2</f>
        <v>38.430130832144187</v>
      </c>
      <c r="T90" s="14">
        <f>FC_OTH_HH_E!T$2</f>
        <v>43.431514919999991</v>
      </c>
      <c r="U90" s="14">
        <f>FC_OTH_HH_E!U$2</f>
        <v>32.983298640000008</v>
      </c>
      <c r="V90" s="14">
        <f>FC_OTH_HH_E!V$2</f>
        <v>34.67423123999999</v>
      </c>
      <c r="W90" s="14">
        <f>FC_OTH_HH_E!W$2</f>
        <v>36.771553080000018</v>
      </c>
      <c r="X90" s="14">
        <f>FC_OTH_HH_E!X$2</f>
        <v>33.825763080000009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11.372339356936857</v>
      </c>
      <c r="D91" s="16">
        <f>FC_OTH_HH_SH_E!D$2</f>
        <v>11.925904788198716</v>
      </c>
      <c r="E91" s="16">
        <f>FC_OTH_HH_SH_E!E$2</f>
        <v>16.209822969317916</v>
      </c>
      <c r="F91" s="16">
        <f>FC_OTH_HH_SH_E!F$2</f>
        <v>19.057355811122996</v>
      </c>
      <c r="G91" s="16">
        <f>FC_OTH_HH_SH_E!G$2</f>
        <v>15.161360738637384</v>
      </c>
      <c r="H91" s="16">
        <f>FC_OTH_HH_SH_E!H$2</f>
        <v>14.692305926844753</v>
      </c>
      <c r="I91" s="16">
        <f>FC_OTH_HH_SH_E!I$2</f>
        <v>14.601883477972423</v>
      </c>
      <c r="J91" s="16">
        <f>FC_OTH_HH_SH_E!J$2</f>
        <v>12.301507156087316</v>
      </c>
      <c r="K91" s="16">
        <f>FC_OTH_HH_SH_E!K$2</f>
        <v>10.465194212385047</v>
      </c>
      <c r="L91" s="16">
        <f>FC_OTH_HH_SH_E!L$2</f>
        <v>10.665592916953349</v>
      </c>
      <c r="M91" s="16">
        <f>FC_OTH_HH_SH_E!M$2</f>
        <v>9.6550235065511085</v>
      </c>
      <c r="N91" s="16">
        <f>FC_OTH_HH_SH_E!N$2</f>
        <v>8.7442793597325217</v>
      </c>
      <c r="O91" s="16">
        <f>FC_OTH_HH_SH_E!O$2</f>
        <v>10.862529418236445</v>
      </c>
      <c r="P91" s="16">
        <f>FC_OTH_HH_SH_E!P$2</f>
        <v>11.382998799615319</v>
      </c>
      <c r="Q91" s="16">
        <f>FC_OTH_HH_SH_E!Q$2</f>
        <v>10.561669137164932</v>
      </c>
      <c r="R91" s="16">
        <f>FC_OTH_HH_SH_E!R$2</f>
        <v>14.071512503433354</v>
      </c>
      <c r="S91" s="16">
        <f>FC_OTH_HH_SH_E!S$2</f>
        <v>8.5652794321441768</v>
      </c>
      <c r="T91" s="16">
        <f>FC_OTH_HH_SH_E!T$2</f>
        <v>13.409923119999984</v>
      </c>
      <c r="U91" s="16">
        <f>FC_OTH_HH_SH_E!U$2</f>
        <v>2.4653622400000055</v>
      </c>
      <c r="V91" s="16">
        <f>FC_OTH_HH_SH_E!V$2</f>
        <v>5.4189258399999867</v>
      </c>
      <c r="W91" s="16">
        <f>FC_OTH_HH_SH_E!W$2</f>
        <v>7.4146566800000047</v>
      </c>
      <c r="X91" s="16">
        <f>FC_OTH_HH_SH_E!X$2</f>
        <v>5.5225104800000002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0</v>
      </c>
      <c r="D93" s="16">
        <f>FC_OTH_HH_WH_E!D$2</f>
        <v>0</v>
      </c>
      <c r="E93" s="16">
        <f>FC_OTH_HH_WH_E!E$2</f>
        <v>0</v>
      </c>
      <c r="F93" s="16">
        <f>FC_OTH_HH_WH_E!F$2</f>
        <v>0</v>
      </c>
      <c r="G93" s="16">
        <f>FC_OTH_HH_WH_E!G$2</f>
        <v>0</v>
      </c>
      <c r="H93" s="16">
        <f>FC_OTH_HH_WH_E!H$2</f>
        <v>0</v>
      </c>
      <c r="I93" s="16">
        <f>FC_OTH_HH_WH_E!I$2</f>
        <v>0</v>
      </c>
      <c r="J93" s="16">
        <f>FC_OTH_HH_WH_E!J$2</f>
        <v>0</v>
      </c>
      <c r="K93" s="16">
        <f>FC_OTH_HH_WH_E!K$2</f>
        <v>0</v>
      </c>
      <c r="L93" s="16">
        <f>FC_OTH_HH_WH_E!L$2</f>
        <v>0</v>
      </c>
      <c r="M93" s="16">
        <f>FC_OTH_HH_WH_E!M$2</f>
        <v>0</v>
      </c>
      <c r="N93" s="16">
        <f>FC_OTH_HH_WH_E!N$2</f>
        <v>0</v>
      </c>
      <c r="O93" s="16">
        <f>FC_OTH_HH_WH_E!O$2</f>
        <v>0</v>
      </c>
      <c r="P93" s="16">
        <f>FC_OTH_HH_WH_E!P$2</f>
        <v>0</v>
      </c>
      <c r="Q93" s="16">
        <f>FC_OTH_HH_WH_E!Q$2</f>
        <v>0</v>
      </c>
      <c r="R93" s="16">
        <f>FC_OTH_HH_WH_E!R$2</f>
        <v>0</v>
      </c>
      <c r="S93" s="16">
        <f>FC_OTH_HH_WH_E!S$2</f>
        <v>0</v>
      </c>
      <c r="T93" s="16">
        <f>FC_OTH_HH_WH_E!T$2</f>
        <v>0</v>
      </c>
      <c r="U93" s="16">
        <f>FC_OTH_HH_WH_E!U$2</f>
        <v>0</v>
      </c>
      <c r="V93" s="16">
        <f>FC_OTH_HH_WH_E!V$2</f>
        <v>0</v>
      </c>
      <c r="W93" s="16">
        <f>FC_OTH_HH_WH_E!W$2</f>
        <v>0</v>
      </c>
      <c r="X93" s="16">
        <f>FC_OTH_HH_WH_E!X$2</f>
        <v>0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28.635866208343028</v>
      </c>
      <c r="D94" s="16">
        <f>FC_OTH_HH_CO_E!D$2</f>
        <v>28.082300777081169</v>
      </c>
      <c r="E94" s="16">
        <f>FC_OTH_HH_CO_E!E$2</f>
        <v>26.264648998133296</v>
      </c>
      <c r="F94" s="16">
        <f>FC_OTH_HH_CO_E!F$2</f>
        <v>23.417116156328213</v>
      </c>
      <c r="G94" s="16">
        <f>FC_OTH_HH_CO_E!G$2</f>
        <v>27.313111228813828</v>
      </c>
      <c r="H94" s="16">
        <f>FC_OTH_HH_CO_E!H$2</f>
        <v>26.629890285399242</v>
      </c>
      <c r="I94" s="16">
        <f>FC_OTH_HH_CO_E!I$2</f>
        <v>23.807572814917805</v>
      </c>
      <c r="J94" s="16">
        <f>FC_OTH_HH_CO_E!J$2</f>
        <v>23.194567900207975</v>
      </c>
      <c r="K94" s="16">
        <f>FC_OTH_HH_CO_E!K$2</f>
        <v>27.944262080505183</v>
      </c>
      <c r="L94" s="16">
        <f>FC_OTH_HH_CO_E!L$2</f>
        <v>30.677586551743172</v>
      </c>
      <c r="M94" s="16">
        <f>FC_OTH_HH_CO_E!M$2</f>
        <v>28.775107325593066</v>
      </c>
      <c r="N94" s="16">
        <f>FC_OTH_HH_CO_E!N$2</f>
        <v>26.77214189555929</v>
      </c>
      <c r="O94" s="16">
        <f>FC_OTH_HH_CO_E!O$2</f>
        <v>27.56760141390772</v>
      </c>
      <c r="P94" s="16">
        <f>FC_OTH_HH_CO_E!P$2</f>
        <v>29.960180669081193</v>
      </c>
      <c r="Q94" s="16">
        <f>FC_OTH_HH_CO_E!Q$2</f>
        <v>27.868461694979242</v>
      </c>
      <c r="R94" s="16">
        <f>FC_OTH_HH_CO_E!R$2</f>
        <v>30.184137400000001</v>
      </c>
      <c r="S94" s="16">
        <f>FC_OTH_HH_CO_E!S$2</f>
        <v>29.864851400000006</v>
      </c>
      <c r="T94" s="16">
        <f>FC_OTH_HH_CO_E!T$2</f>
        <v>30.021591800000007</v>
      </c>
      <c r="U94" s="16">
        <f>FC_OTH_HH_CO_E!U$2</f>
        <v>30.517936400000004</v>
      </c>
      <c r="V94" s="16">
        <f>FC_OTH_HH_CO_E!V$2</f>
        <v>29.255305400000001</v>
      </c>
      <c r="W94" s="16">
        <f>FC_OTH_HH_CO_E!W$2</f>
        <v>29.356896400000011</v>
      </c>
      <c r="X94" s="16">
        <f>FC_OTH_HH_CO_E!X$2</f>
        <v>28.303252600000004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0</v>
      </c>
      <c r="D95" s="33">
        <f>FC_OTH_AFF_E!D$2</f>
        <v>0</v>
      </c>
      <c r="E95" s="33">
        <f>FC_OTH_AFF_E!E$2</f>
        <v>0</v>
      </c>
      <c r="F95" s="33">
        <f>FC_OTH_AFF_E!F$2</f>
        <v>0</v>
      </c>
      <c r="G95" s="33">
        <f>FC_OTH_AFF_E!G$2</f>
        <v>0</v>
      </c>
      <c r="H95" s="33">
        <f>FC_OTH_AFF_E!H$2</f>
        <v>25.283859479999997</v>
      </c>
      <c r="I95" s="33">
        <f>FC_OTH_AFF_E!I$2</f>
        <v>15.72478164</v>
      </c>
      <c r="J95" s="33">
        <f>FC_OTH_AFF_E!J$2</f>
        <v>18.911229840000001</v>
      </c>
      <c r="K95" s="33">
        <f>FC_OTH_AFF_E!K$2</f>
        <v>18.911229840000001</v>
      </c>
      <c r="L95" s="33">
        <f>FC_OTH_AFF_E!L$2</f>
        <v>15.72478164</v>
      </c>
      <c r="M95" s="33">
        <f>FC_OTH_AFF_E!M$2</f>
        <v>22.097678039999998</v>
      </c>
      <c r="N95" s="33">
        <f>FC_OTH_AFF_E!N$2</f>
        <v>15.72478164</v>
      </c>
      <c r="O95" s="33">
        <f>FC_OTH_AFF_E!O$2</f>
        <v>18.911229840000001</v>
      </c>
      <c r="P95" s="33">
        <f>FC_OTH_AFF_E!P$2</f>
        <v>12.538600199999999</v>
      </c>
      <c r="Q95" s="33">
        <f>FC_OTH_AFF_E!Q$2</f>
        <v>12.538600199999999</v>
      </c>
      <c r="R95" s="33">
        <f>FC_OTH_AFF_E!R$2</f>
        <v>9.5588110799999999</v>
      </c>
      <c r="S95" s="33">
        <f>FC_OTH_AFF_E!S$2</f>
        <v>12.538600199999999</v>
      </c>
      <c r="T95" s="33">
        <f>FC_OTH_AFF_E!T$2</f>
        <v>16.410809159999999</v>
      </c>
      <c r="U95" s="33">
        <f>FC_OTH_AFF_E!U$2</f>
        <v>35.093396519999999</v>
      </c>
      <c r="V95" s="33">
        <f>FC_OTH_AFF_E!V$2</f>
        <v>45.929408759999994</v>
      </c>
      <c r="W95" s="33">
        <f>FC_OTH_AFF_E!W$2</f>
        <v>40.159164959999998</v>
      </c>
      <c r="X95" s="33">
        <f>FC_OTH_AFF_E!X$2</f>
        <v>42.915240719999993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4646.132955</v>
      </c>
      <c r="D2" s="21">
        <f t="shared" ref="D2:X2" si="0">SUM(D3,D17,D22,D25,D26,D51,D52)</f>
        <v>5132.6143001999999</v>
      </c>
      <c r="E2" s="21">
        <f t="shared" si="0"/>
        <v>5005.6748233200005</v>
      </c>
      <c r="F2" s="21">
        <f t="shared" si="0"/>
        <v>5826.3529071599996</v>
      </c>
      <c r="G2" s="21">
        <f t="shared" si="0"/>
        <v>6091.5079735199988</v>
      </c>
      <c r="H2" s="21">
        <f t="shared" si="0"/>
        <v>5000.5625241599992</v>
      </c>
      <c r="I2" s="21">
        <f t="shared" si="0"/>
        <v>5327.9969216400004</v>
      </c>
      <c r="J2" s="21">
        <f t="shared" si="0"/>
        <v>5695.8217768800005</v>
      </c>
      <c r="K2" s="21">
        <f t="shared" si="0"/>
        <v>5933.5432452000005</v>
      </c>
      <c r="L2" s="21">
        <f t="shared" si="0"/>
        <v>6397.3370955600003</v>
      </c>
      <c r="M2" s="21">
        <f t="shared" si="0"/>
        <v>7548.4756710000011</v>
      </c>
      <c r="N2" s="21">
        <f t="shared" si="0"/>
        <v>7175.8931032800019</v>
      </c>
      <c r="O2" s="21">
        <f t="shared" si="0"/>
        <v>6819.9774516000007</v>
      </c>
      <c r="P2" s="21">
        <f t="shared" si="0"/>
        <v>6518.761840080002</v>
      </c>
      <c r="Q2" s="21">
        <f t="shared" si="0"/>
        <v>6641.3327752799996</v>
      </c>
      <c r="R2" s="21">
        <f t="shared" si="0"/>
        <v>6944.1618866399995</v>
      </c>
      <c r="S2" s="21">
        <f t="shared" si="0"/>
        <v>7360.9004138400005</v>
      </c>
      <c r="T2" s="21">
        <f t="shared" si="0"/>
        <v>8806.4525797199985</v>
      </c>
      <c r="U2" s="21">
        <f t="shared" si="0"/>
        <v>9120.44500272</v>
      </c>
      <c r="V2" s="21">
        <f t="shared" si="0"/>
        <v>9426.7690466400018</v>
      </c>
      <c r="W2" s="21">
        <f t="shared" si="0"/>
        <v>8811.3386282400006</v>
      </c>
      <c r="X2" s="21">
        <f t="shared" si="0"/>
        <v>8073.3775856399998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0</v>
      </c>
      <c r="D7" s="8">
        <f>INTMARB!D7+GIC!D7</f>
        <v>0</v>
      </c>
      <c r="E7" s="8">
        <f>INTMARB!E7+GIC!E7</f>
        <v>0</v>
      </c>
      <c r="F7" s="8">
        <f>INTMARB!F7+GIC!F7</f>
        <v>0</v>
      </c>
      <c r="G7" s="8">
        <f>INTMARB!G7+GIC!G7</f>
        <v>0</v>
      </c>
      <c r="H7" s="8">
        <f>INTMARB!H7+GIC!H7</f>
        <v>0</v>
      </c>
      <c r="I7" s="8">
        <f>INTMARB!I7+GIC!I7</f>
        <v>0</v>
      </c>
      <c r="J7" s="8">
        <f>INTMARB!J7+GIC!J7</f>
        <v>0</v>
      </c>
      <c r="K7" s="8">
        <f>INTMARB!K7+GIC!K7</f>
        <v>0</v>
      </c>
      <c r="L7" s="8">
        <f>INTMARB!L7+GIC!L7</f>
        <v>0</v>
      </c>
      <c r="M7" s="8">
        <f>INTMARB!M7+GIC!M7</f>
        <v>0</v>
      </c>
      <c r="N7" s="8">
        <f>INTMARB!N7+GIC!N7</f>
        <v>0</v>
      </c>
      <c r="O7" s="8">
        <f>INTMARB!O7+GIC!O7</f>
        <v>0</v>
      </c>
      <c r="P7" s="8">
        <f>INTMARB!P7+GIC!P7</f>
        <v>0</v>
      </c>
      <c r="Q7" s="8">
        <f>INTMARB!Q7+GIC!Q7</f>
        <v>0</v>
      </c>
      <c r="R7" s="8">
        <f>INTMARB!R7+GIC!R7</f>
        <v>0</v>
      </c>
      <c r="S7" s="8">
        <f>INTMARB!S7+GIC!S7</f>
        <v>0</v>
      </c>
      <c r="T7" s="8">
        <f>INTMARB!T7+GIC!T7</f>
        <v>0</v>
      </c>
      <c r="U7" s="8">
        <f>INTMARB!U7+GIC!U7</f>
        <v>0</v>
      </c>
      <c r="V7" s="8">
        <f>INTMARB!V7+GIC!V7</f>
        <v>0</v>
      </c>
      <c r="W7" s="8">
        <f>INTMARB!W7+GIC!W7</f>
        <v>0</v>
      </c>
      <c r="X7" s="8">
        <f>INTMARB!X7+GIC!X7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0</v>
      </c>
      <c r="D13" s="8">
        <f>INTMARB!D13+GIC!D13</f>
        <v>0</v>
      </c>
      <c r="E13" s="8">
        <f>INTMARB!E13+GIC!E13</f>
        <v>0</v>
      </c>
      <c r="F13" s="8">
        <f>INTMARB!F13+GIC!F13</f>
        <v>0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4646.132955</v>
      </c>
      <c r="D26" s="27">
        <f t="shared" ref="D26:X26" si="14">SUM(D27,D33)</f>
        <v>5132.6143001999999</v>
      </c>
      <c r="E26" s="27">
        <f t="shared" si="14"/>
        <v>5005.6748233200005</v>
      </c>
      <c r="F26" s="27">
        <f t="shared" si="14"/>
        <v>5826.3529071599996</v>
      </c>
      <c r="G26" s="27">
        <f t="shared" si="14"/>
        <v>6091.5079735199988</v>
      </c>
      <c r="H26" s="27">
        <f t="shared" si="14"/>
        <v>5000.5625241599992</v>
      </c>
      <c r="I26" s="27">
        <f t="shared" si="14"/>
        <v>5327.9969216400004</v>
      </c>
      <c r="J26" s="27">
        <f t="shared" si="14"/>
        <v>5695.8217768800005</v>
      </c>
      <c r="K26" s="27">
        <f t="shared" si="14"/>
        <v>5933.5432452000005</v>
      </c>
      <c r="L26" s="27">
        <f t="shared" si="14"/>
        <v>6397.3370955600003</v>
      </c>
      <c r="M26" s="27">
        <f t="shared" si="14"/>
        <v>7548.4756710000011</v>
      </c>
      <c r="N26" s="27">
        <f t="shared" si="14"/>
        <v>7175.8931032800019</v>
      </c>
      <c r="O26" s="27">
        <f t="shared" si="14"/>
        <v>6819.9774516000007</v>
      </c>
      <c r="P26" s="27">
        <f t="shared" si="14"/>
        <v>6518.761840080002</v>
      </c>
      <c r="Q26" s="27">
        <f t="shared" si="14"/>
        <v>6641.3327752799996</v>
      </c>
      <c r="R26" s="27">
        <f t="shared" si="14"/>
        <v>6944.1618866399995</v>
      </c>
      <c r="S26" s="27">
        <f t="shared" si="14"/>
        <v>7360.9004138400005</v>
      </c>
      <c r="T26" s="27">
        <f t="shared" si="14"/>
        <v>8262.3886984799992</v>
      </c>
      <c r="U26" s="27">
        <f t="shared" si="14"/>
        <v>8433.7036520399997</v>
      </c>
      <c r="V26" s="27">
        <f t="shared" si="14"/>
        <v>8708.9799812400015</v>
      </c>
      <c r="W26" s="27">
        <f t="shared" si="14"/>
        <v>8064.1330790400007</v>
      </c>
      <c r="X26" s="27">
        <f t="shared" si="14"/>
        <v>7327.30079088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4646.132955</v>
      </c>
      <c r="D33" s="19">
        <f t="shared" ref="D33:X33" si="18">SUM(D34:D50)</f>
        <v>5132.6143001999999</v>
      </c>
      <c r="E33" s="19">
        <f t="shared" si="18"/>
        <v>5005.6748233200005</v>
      </c>
      <c r="F33" s="19">
        <f t="shared" si="18"/>
        <v>5826.3529071599996</v>
      </c>
      <c r="G33" s="19">
        <f t="shared" si="18"/>
        <v>6091.5079735199988</v>
      </c>
      <c r="H33" s="19">
        <f t="shared" si="18"/>
        <v>5000.5625241599992</v>
      </c>
      <c r="I33" s="19">
        <f t="shared" si="18"/>
        <v>5327.9969216400004</v>
      </c>
      <c r="J33" s="19">
        <f t="shared" si="18"/>
        <v>5695.8217768800005</v>
      </c>
      <c r="K33" s="19">
        <f t="shared" si="18"/>
        <v>5933.5432452000005</v>
      </c>
      <c r="L33" s="19">
        <f t="shared" si="18"/>
        <v>6397.3370955600003</v>
      </c>
      <c r="M33" s="19">
        <f t="shared" si="18"/>
        <v>7548.4756710000011</v>
      </c>
      <c r="N33" s="19">
        <f t="shared" si="18"/>
        <v>7175.8931032800019</v>
      </c>
      <c r="O33" s="19">
        <f t="shared" si="18"/>
        <v>6819.9774516000007</v>
      </c>
      <c r="P33" s="19">
        <f t="shared" si="18"/>
        <v>6518.761840080002</v>
      </c>
      <c r="Q33" s="19">
        <f t="shared" si="18"/>
        <v>6641.3327752799996</v>
      </c>
      <c r="R33" s="19">
        <f t="shared" si="18"/>
        <v>6944.1618866399995</v>
      </c>
      <c r="S33" s="19">
        <f t="shared" si="18"/>
        <v>7360.9004138400005</v>
      </c>
      <c r="T33" s="19">
        <f t="shared" si="18"/>
        <v>8262.3886984799992</v>
      </c>
      <c r="U33" s="19">
        <f t="shared" si="18"/>
        <v>8433.7036520399997</v>
      </c>
      <c r="V33" s="19">
        <f t="shared" si="18"/>
        <v>8708.9799812400015</v>
      </c>
      <c r="W33" s="19">
        <f t="shared" si="18"/>
        <v>8064.1330790400007</v>
      </c>
      <c r="X33" s="19">
        <f t="shared" si="18"/>
        <v>7327.30079088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47.754029519999996</v>
      </c>
      <c r="D36" s="8">
        <f>INTMARB!D36+GIC!D36</f>
        <v>47.754029519999996</v>
      </c>
      <c r="E36" s="8">
        <f>INTMARB!E36+GIC!E36</f>
        <v>50.738684759999998</v>
      </c>
      <c r="F36" s="8">
        <f>INTMARB!F36+GIC!F36</f>
        <v>50.738684759999998</v>
      </c>
      <c r="G36" s="8">
        <f>INTMARB!G36+GIC!G36</f>
        <v>50.738684759999998</v>
      </c>
      <c r="H36" s="8">
        <f>INTMARB!H36+GIC!H36</f>
        <v>52.246799999999993</v>
      </c>
      <c r="I36" s="8">
        <f>INTMARB!I36+GIC!I36</f>
        <v>58.05210095999999</v>
      </c>
      <c r="J36" s="8">
        <f>INTMARB!J36+GIC!J36</f>
        <v>58.052100960000004</v>
      </c>
      <c r="K36" s="8">
        <f>INTMARB!K36+GIC!K36</f>
        <v>60.95475144000001</v>
      </c>
      <c r="L36" s="8">
        <f>INTMARB!L36+GIC!L36</f>
        <v>66.759825239999998</v>
      </c>
      <c r="M36" s="8">
        <f>INTMARB!M36+GIC!M36</f>
        <v>63.857174760000007</v>
      </c>
      <c r="N36" s="8">
        <f>INTMARB!N36+GIC!N36</f>
        <v>60.95452428000003</v>
      </c>
      <c r="O36" s="8">
        <f>INTMARB!O36+GIC!O36</f>
        <v>63.857174759999992</v>
      </c>
      <c r="P36" s="8">
        <f>INTMARB!P36+GIC!P36</f>
        <v>63.857401919999987</v>
      </c>
      <c r="Q36" s="8">
        <f>INTMARB!Q36+GIC!Q36</f>
        <v>63.857174759999999</v>
      </c>
      <c r="R36" s="8">
        <f>INTMARB!R36+GIC!R36</f>
        <v>69.662475719999989</v>
      </c>
      <c r="S36" s="8">
        <f>INTMARB!S36+GIC!S36</f>
        <v>66.759825240000012</v>
      </c>
      <c r="T36" s="8">
        <f>INTMARB!T36+GIC!T36</f>
        <v>75.406897799999996</v>
      </c>
      <c r="U36" s="8">
        <f>INTMARB!U36+GIC!U36</f>
        <v>73.807464240000016</v>
      </c>
      <c r="V36" s="8">
        <f>INTMARB!V36+GIC!V36</f>
        <v>77.470646399999993</v>
      </c>
      <c r="W36" s="8">
        <f>INTMARB!W36+GIC!W36</f>
        <v>68.568927480000013</v>
      </c>
      <c r="X36" s="8">
        <f>INTMARB!X36+GIC!X36</f>
        <v>68.803129439999992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217.96917912000001</v>
      </c>
      <c r="D37" s="8">
        <f>INTMARB!D37+GIC!D37</f>
        <v>205.68927455999997</v>
      </c>
      <c r="E37" s="8">
        <f>INTMARB!E37+GIC!E37</f>
        <v>230.24933316000002</v>
      </c>
      <c r="F37" s="8">
        <f>INTMARB!F37+GIC!F37</f>
        <v>214.89932772</v>
      </c>
      <c r="G37" s="8">
        <f>INTMARB!G37+GIC!G37</f>
        <v>178.05936456000001</v>
      </c>
      <c r="H37" s="8">
        <f>INTMARB!H37+GIC!H37</f>
        <v>196.67331683999996</v>
      </c>
      <c r="I37" s="8">
        <f>INTMARB!I37+GIC!I37</f>
        <v>196.67331684000001</v>
      </c>
      <c r="J37" s="8">
        <f>INTMARB!J37+GIC!J37</f>
        <v>205.61293367999994</v>
      </c>
      <c r="K37" s="8">
        <f>INTMARB!K37+GIC!K37</f>
        <v>253.29130595999996</v>
      </c>
      <c r="L37" s="8">
        <f>INTMARB!L37+GIC!L37</f>
        <v>217.53258911999995</v>
      </c>
      <c r="M37" s="8">
        <f>INTMARB!M37+GIC!M37</f>
        <v>217.53258912000001</v>
      </c>
      <c r="N37" s="8">
        <f>INTMARB!N37+GIC!N37</f>
        <v>217.53258912000001</v>
      </c>
      <c r="O37" s="8">
        <f>INTMARB!O37+GIC!O37</f>
        <v>214.55279999999996</v>
      </c>
      <c r="P37" s="8">
        <f>INTMARB!P37+GIC!P37</f>
        <v>217.53258911999998</v>
      </c>
      <c r="Q37" s="8">
        <f>INTMARB!Q37+GIC!Q37</f>
        <v>217.53258912000001</v>
      </c>
      <c r="R37" s="8">
        <f>INTMARB!R37+GIC!R37</f>
        <v>226.47245543999995</v>
      </c>
      <c r="S37" s="8">
        <f>INTMARB!S37+GIC!S37</f>
        <v>229.45224455999997</v>
      </c>
      <c r="T37" s="8">
        <f>INTMARB!T37+GIC!T37</f>
        <v>232.16409215999997</v>
      </c>
      <c r="U37" s="8">
        <f>INTMARB!U37+GIC!U37</f>
        <v>233.81465183999998</v>
      </c>
      <c r="V37" s="8">
        <f>INTMARB!V37+GIC!V37</f>
        <v>247.54353623999995</v>
      </c>
      <c r="W37" s="8">
        <f>INTMARB!W37+GIC!W37</f>
        <v>208.26839879999994</v>
      </c>
      <c r="X37" s="8">
        <f>INTMARB!X37+GIC!X37</f>
        <v>225.27470195999999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3.1011119999999983</v>
      </c>
      <c r="D38" s="8">
        <f>INTMARB!D38+GIC!D38</f>
        <v>3.1011119999999992</v>
      </c>
      <c r="E38" s="8">
        <f>INTMARB!E38+GIC!E38</f>
        <v>0</v>
      </c>
      <c r="F38" s="8">
        <f>INTMARB!F38+GIC!F38</f>
        <v>0</v>
      </c>
      <c r="G38" s="8">
        <f>INTMARB!G38+GIC!G38</f>
        <v>3.1011119999999992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9.5508000000000037E-2</v>
      </c>
      <c r="U38" s="8">
        <f>INTMARB!U38+GIC!U38</f>
        <v>0.153972</v>
      </c>
      <c r="V38" s="8">
        <f>INTMARB!V38+GIC!V38</f>
        <v>0.150696</v>
      </c>
      <c r="W38" s="8">
        <f>INTMARB!W38+GIC!W38</f>
        <v>8.6183999999999983E-2</v>
      </c>
      <c r="X38" s="8">
        <f>INTMARB!X38+GIC!X38</f>
        <v>0.19404000000000007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377.32401000000004</v>
      </c>
      <c r="D40" s="8">
        <f>INTMARB!D40+GIC!D40</f>
        <v>282.20031000000006</v>
      </c>
      <c r="E40" s="8">
        <f>INTMARB!E40+GIC!E40</f>
        <v>275.85873000000004</v>
      </c>
      <c r="F40" s="8">
        <f>INTMARB!F40+GIC!F40</f>
        <v>244.15083000000004</v>
      </c>
      <c r="G40" s="8">
        <f>INTMARB!G40+GIC!G40</f>
        <v>310.73742000000004</v>
      </c>
      <c r="H40" s="8">
        <f>INTMARB!H40+GIC!H40</f>
        <v>268.97772744000002</v>
      </c>
      <c r="I40" s="8">
        <f>INTMARB!I40+GIC!I40</f>
        <v>272.0695712399999</v>
      </c>
      <c r="J40" s="8">
        <f>INTMARB!J40+GIC!J40</f>
        <v>284.43616992000005</v>
      </c>
      <c r="K40" s="8">
        <f>INTMARB!K40+GIC!K40</f>
        <v>293.71144248000007</v>
      </c>
      <c r="L40" s="8">
        <f>INTMARB!L40+GIC!L40</f>
        <v>275.16115619999994</v>
      </c>
      <c r="M40" s="8">
        <f>INTMARB!M40+GIC!M40</f>
        <v>306.07829999999996</v>
      </c>
      <c r="N40" s="8">
        <f>INTMARB!N40+GIC!N40</f>
        <v>318.44489867999994</v>
      </c>
      <c r="O40" s="8">
        <f>INTMARB!O40+GIC!O40</f>
        <v>302.98645619999996</v>
      </c>
      <c r="P40" s="8">
        <f>INTMARB!P40+GIC!P40</f>
        <v>318.44489867999999</v>
      </c>
      <c r="Q40" s="8">
        <f>INTMARB!Q40+GIC!Q40</f>
        <v>336.99518496000013</v>
      </c>
      <c r="R40" s="8">
        <f>INTMARB!R40+GIC!R40</f>
        <v>352.45362743999982</v>
      </c>
      <c r="S40" s="8">
        <f>INTMARB!S40+GIC!S40</f>
        <v>377.18734248000015</v>
      </c>
      <c r="T40" s="8">
        <f>INTMARB!T40+GIC!T40</f>
        <v>421.15131648000011</v>
      </c>
      <c r="U40" s="8">
        <f>INTMARB!U40+GIC!U40</f>
        <v>473.95131156000002</v>
      </c>
      <c r="V40" s="8">
        <f>INTMARB!V40+GIC!V40</f>
        <v>497.86890407999982</v>
      </c>
      <c r="W40" s="8">
        <f>INTMARB!W40+GIC!W40</f>
        <v>180.15652259999996</v>
      </c>
      <c r="X40" s="8">
        <f>INTMARB!X40+GIC!X40</f>
        <v>234.32604011999999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31.492286280000013</v>
      </c>
      <c r="D41" s="8">
        <f>INTMARB!D41+GIC!D41</f>
        <v>31.49228628000002</v>
      </c>
      <c r="E41" s="8">
        <f>INTMARB!E41+GIC!E41</f>
        <v>37.790640000000025</v>
      </c>
      <c r="F41" s="8">
        <f>INTMARB!F41+GIC!F41</f>
        <v>47.238299999999974</v>
      </c>
      <c r="G41" s="8">
        <f>INTMARB!G41+GIC!G41</f>
        <v>50.387606280000028</v>
      </c>
      <c r="H41" s="8">
        <f>INTMARB!H41+GIC!H41</f>
        <v>9.4476600000000044</v>
      </c>
      <c r="I41" s="8">
        <f>INTMARB!I41+GIC!I41</f>
        <v>6.2983537200000006</v>
      </c>
      <c r="J41" s="8">
        <f>INTMARB!J41+GIC!J41</f>
        <v>3.1493062799999985</v>
      </c>
      <c r="K41" s="8">
        <f>INTMARB!K41+GIC!K41</f>
        <v>3.1493062799999989</v>
      </c>
      <c r="L41" s="8">
        <f>INTMARB!L41+GIC!L41</f>
        <v>3.1493062799999985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2.0746026</v>
      </c>
      <c r="U41" s="8">
        <f>INTMARB!U41+GIC!U41</f>
        <v>2.19781044</v>
      </c>
      <c r="V41" s="8">
        <f>INTMARB!V41+GIC!V41</f>
        <v>2.0021274000000009</v>
      </c>
      <c r="W41" s="8">
        <f>INTMARB!W41+GIC!W41</f>
        <v>1.5411333599999999</v>
      </c>
      <c r="X41" s="8">
        <f>INTMARB!X41+GIC!X41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888.97770000000003</v>
      </c>
      <c r="D43" s="8">
        <f>INTMARB!D43+GIC!D43</f>
        <v>876.23244071999989</v>
      </c>
      <c r="E43" s="8">
        <f>INTMARB!E43+GIC!E43</f>
        <v>809.32022963999998</v>
      </c>
      <c r="F43" s="8">
        <f>INTMARB!F43+GIC!F43</f>
        <v>1057.8514517999999</v>
      </c>
      <c r="G43" s="8">
        <f>INTMARB!G43+GIC!G43</f>
        <v>1105.6460407199997</v>
      </c>
      <c r="H43" s="8">
        <f>INTMARB!H43+GIC!H43</f>
        <v>965.44898891999969</v>
      </c>
      <c r="I43" s="8">
        <f>INTMARB!I43+GIC!I43</f>
        <v>1064.2235479200001</v>
      </c>
      <c r="J43" s="8">
        <f>INTMARB!J43+GIC!J43</f>
        <v>1057.8514517999997</v>
      </c>
      <c r="K43" s="8">
        <f>INTMARB!K43+GIC!K43</f>
        <v>1325.50056288</v>
      </c>
      <c r="L43" s="8">
        <f>INTMARB!L43+GIC!L43</f>
        <v>1704.6705592800004</v>
      </c>
      <c r="M43" s="8">
        <f>INTMARB!M43+GIC!M43</f>
        <v>1462.5117</v>
      </c>
      <c r="N43" s="8">
        <f>INTMARB!N43+GIC!N43</f>
        <v>1309.56912216</v>
      </c>
      <c r="O43" s="8">
        <f>INTMARB!O43+GIC!O43</f>
        <v>1315.9414850400003</v>
      </c>
      <c r="P43" s="8">
        <f>INTMARB!P43+GIC!P43</f>
        <v>1153.4400961199999</v>
      </c>
      <c r="Q43" s="8">
        <f>INTMARB!Q43+GIC!Q43</f>
        <v>1198.0482368400001</v>
      </c>
      <c r="R43" s="8">
        <f>INTMARB!R43+GIC!R43</f>
        <v>1360.5493589999996</v>
      </c>
      <c r="S43" s="8">
        <f>INTMARB!S43+GIC!S43</f>
        <v>1315.9412182799999</v>
      </c>
      <c r="T43" s="8">
        <f>INTMARB!T43+GIC!T43</f>
        <v>1522.1816438400001</v>
      </c>
      <c r="U43" s="8">
        <f>INTMARB!U43+GIC!U43</f>
        <v>1680.2446798799997</v>
      </c>
      <c r="V43" s="8">
        <f>INTMARB!V43+GIC!V43</f>
        <v>1791.32861232</v>
      </c>
      <c r="W43" s="8">
        <f>INTMARB!W43+GIC!W43</f>
        <v>1812.8710828799999</v>
      </c>
      <c r="X43" s="8">
        <f>INTMARB!X43+GIC!X43</f>
        <v>1747.6218536400002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3070.6746580800004</v>
      </c>
      <c r="D44" s="8">
        <f>INTMARB!D44+GIC!D44</f>
        <v>3677.3048671200004</v>
      </c>
      <c r="E44" s="8">
        <f>INTMARB!E44+GIC!E44</f>
        <v>3592.8772257600003</v>
      </c>
      <c r="F44" s="8">
        <f>INTMARB!F44+GIC!F44</f>
        <v>4202.6343328800003</v>
      </c>
      <c r="G44" s="8">
        <f>INTMARB!G44+GIC!G44</f>
        <v>4383.9977651999998</v>
      </c>
      <c r="H44" s="8">
        <f>INTMARB!H44+GIC!H44</f>
        <v>3507.76803096</v>
      </c>
      <c r="I44" s="8">
        <f>INTMARB!I44+GIC!I44</f>
        <v>3730.6800309600007</v>
      </c>
      <c r="J44" s="8">
        <f>INTMARB!J44+GIC!J44</f>
        <v>4086.7198142400011</v>
      </c>
      <c r="K44" s="8">
        <f>INTMARB!K44+GIC!K44</f>
        <v>3996.9358761600006</v>
      </c>
      <c r="L44" s="8">
        <f>INTMARB!L44+GIC!L44</f>
        <v>4130.0636594400003</v>
      </c>
      <c r="M44" s="8">
        <f>INTMARB!M44+GIC!M44</f>
        <v>5498.495907120001</v>
      </c>
      <c r="N44" s="8">
        <f>INTMARB!N44+GIC!N44</f>
        <v>5269.3919690400016</v>
      </c>
      <c r="O44" s="8">
        <f>INTMARB!O44+GIC!O44</f>
        <v>4922.6395356000003</v>
      </c>
      <c r="P44" s="8">
        <f>INTMARB!P44+GIC!P44</f>
        <v>4765.4868542400018</v>
      </c>
      <c r="Q44" s="8">
        <f>INTMARB!Q44+GIC!Q44</f>
        <v>4824.8995895999997</v>
      </c>
      <c r="R44" s="8">
        <f>INTMARB!R44+GIC!R44</f>
        <v>4935.0239690400003</v>
      </c>
      <c r="S44" s="8">
        <f>INTMARB!S44+GIC!S44</f>
        <v>5371.5597832800004</v>
      </c>
      <c r="T44" s="8">
        <f>INTMARB!T44+GIC!T44</f>
        <v>6009.3146375999995</v>
      </c>
      <c r="U44" s="8">
        <f>INTMARB!U44+GIC!U44</f>
        <v>5969.5337620799992</v>
      </c>
      <c r="V44" s="8">
        <f>INTMARB!V44+GIC!V44</f>
        <v>6092.6154588000009</v>
      </c>
      <c r="W44" s="8">
        <f>INTMARB!W44+GIC!W44</f>
        <v>5792.6408299200011</v>
      </c>
      <c r="X44" s="8">
        <f>INTMARB!X44+GIC!X44</f>
        <v>5049.64420488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0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0</v>
      </c>
      <c r="T48" s="8">
        <f>INTMARB!T48+GIC!T48</f>
        <v>0</v>
      </c>
      <c r="U48" s="8">
        <f>INTMARB!U48+GIC!U48</f>
        <v>0</v>
      </c>
      <c r="V48" s="8">
        <f>INTMARB!V48+GIC!V48</f>
        <v>0</v>
      </c>
      <c r="W48" s="8">
        <f>INTMARB!W48+GIC!W48</f>
        <v>0</v>
      </c>
      <c r="X48" s="8">
        <f>INTMARB!X48+GIC!X48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8.8399800000000006</v>
      </c>
      <c r="D50" s="8">
        <f>INTMARB!D50+GIC!D50</f>
        <v>8.8399800000000024</v>
      </c>
      <c r="E50" s="8">
        <f>INTMARB!E50+GIC!E50</f>
        <v>8.8399800000000024</v>
      </c>
      <c r="F50" s="8">
        <f>INTMARB!F50+GIC!F50</f>
        <v>8.8399799999999953</v>
      </c>
      <c r="G50" s="8">
        <f>INTMARB!G50+GIC!G50</f>
        <v>8.8399800000000042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0</v>
      </c>
      <c r="D51" s="27">
        <f>INTMARB!D51+GIC!D51</f>
        <v>0</v>
      </c>
      <c r="E51" s="27">
        <f>INTMARB!E51+GIC!E51</f>
        <v>0</v>
      </c>
      <c r="F51" s="27">
        <f>INTMARB!F51+GIC!F51</f>
        <v>0</v>
      </c>
      <c r="G51" s="27">
        <f>INTMARB!G51+GIC!G51</f>
        <v>0</v>
      </c>
      <c r="H51" s="27">
        <f>INTMARB!H51+GIC!H51</f>
        <v>0</v>
      </c>
      <c r="I51" s="27">
        <f>INTMARB!I51+GIC!I51</f>
        <v>0</v>
      </c>
      <c r="J51" s="27">
        <f>INTMARB!J51+GIC!J51</f>
        <v>0</v>
      </c>
      <c r="K51" s="27">
        <f>INTMARB!K51+GIC!K51</f>
        <v>0</v>
      </c>
      <c r="L51" s="27">
        <f>INTMARB!L51+GIC!L51</f>
        <v>0</v>
      </c>
      <c r="M51" s="27">
        <f>INTMARB!M51+GIC!M51</f>
        <v>0</v>
      </c>
      <c r="N51" s="27">
        <f>INTMARB!N51+GIC!N51</f>
        <v>0</v>
      </c>
      <c r="O51" s="27">
        <f>INTMARB!O51+GIC!O51</f>
        <v>0</v>
      </c>
      <c r="P51" s="27">
        <f>INTMARB!P51+GIC!P51</f>
        <v>0</v>
      </c>
      <c r="Q51" s="27">
        <f>INTMARB!Q51+GIC!Q51</f>
        <v>0</v>
      </c>
      <c r="R51" s="27">
        <f>INTMARB!R51+GIC!R51</f>
        <v>0</v>
      </c>
      <c r="S51" s="27">
        <f>INTMARB!S51+GIC!S51</f>
        <v>0</v>
      </c>
      <c r="T51" s="27">
        <f>INTMARB!T51+GIC!T51</f>
        <v>544.06388124</v>
      </c>
      <c r="U51" s="27">
        <f>INTMARB!U51+GIC!U51</f>
        <v>686.74135067999998</v>
      </c>
      <c r="V51" s="27">
        <f>INTMARB!V51+GIC!V51</f>
        <v>717.78906540000014</v>
      </c>
      <c r="W51" s="27">
        <f>INTMARB!W51+GIC!W51</f>
        <v>747.20554920000006</v>
      </c>
      <c r="X51" s="27">
        <f>INTMARB!X51+GIC!X51</f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0</v>
      </c>
      <c r="S53" s="8">
        <f>INTMARB!S53+GIC!S53</f>
        <v>0</v>
      </c>
      <c r="T53" s="8">
        <f>INTMARB!T53+GIC!T53</f>
        <v>0</v>
      </c>
      <c r="U53" s="8">
        <f>INTMARB!U53+GIC!U53</f>
        <v>0</v>
      </c>
      <c r="V53" s="8">
        <f>INTMARB!V53+GIC!V53</f>
        <v>0</v>
      </c>
      <c r="W53" s="8">
        <f>INTMARB!W53+GIC!W53</f>
        <v>0</v>
      </c>
      <c r="X53" s="8">
        <f>INTMARB!X53+GIC!X53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5.0700528</v>
      </c>
      <c r="N61" s="49">
        <f t="shared" si="21"/>
        <v>11.459735999999999</v>
      </c>
      <c r="O61" s="49">
        <f t="shared" si="21"/>
        <v>17.916371280000003</v>
      </c>
      <c r="P61" s="49">
        <f t="shared" si="21"/>
        <v>22.629360240000004</v>
      </c>
      <c r="Q61" s="49">
        <f t="shared" si="21"/>
        <v>30.447643680000002</v>
      </c>
      <c r="R61" s="49">
        <f t="shared" si="21"/>
        <v>29.530819440000002</v>
      </c>
      <c r="S61" s="49">
        <f t="shared" si="21"/>
        <v>28.99080936</v>
      </c>
      <c r="T61" s="49">
        <f t="shared" si="21"/>
        <v>32.541525360000001</v>
      </c>
      <c r="U61" s="49">
        <f t="shared" si="21"/>
        <v>40.93953192</v>
      </c>
      <c r="V61" s="49">
        <f t="shared" si="21"/>
        <v>44.716622399999991</v>
      </c>
      <c r="W61" s="49">
        <f t="shared" si="21"/>
        <v>53.214019919999998</v>
      </c>
      <c r="X61" s="49">
        <f t="shared" si="21"/>
        <v>44.475158159999992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0</v>
      </c>
      <c r="D62" s="52">
        <f>INTMARB!D62+GIC!D62</f>
        <v>0</v>
      </c>
      <c r="E62" s="52">
        <f>INTMARB!E62+GIC!E62</f>
        <v>0</v>
      </c>
      <c r="F62" s="52">
        <f>INTMARB!F62+GIC!F62</f>
        <v>0</v>
      </c>
      <c r="G62" s="52">
        <f>INTMARB!G62+GIC!G62</f>
        <v>0</v>
      </c>
      <c r="H62" s="52">
        <f>INTMARB!H62+GIC!H62</f>
        <v>0</v>
      </c>
      <c r="I62" s="52">
        <f>INTMARB!I62+GIC!I62</f>
        <v>0</v>
      </c>
      <c r="J62" s="52">
        <f>INTMARB!J62+GIC!J62</f>
        <v>0</v>
      </c>
      <c r="K62" s="52">
        <f>INTMARB!K62+GIC!K62</f>
        <v>0</v>
      </c>
      <c r="L62" s="52">
        <f>INTMARB!L62+GIC!L62</f>
        <v>0</v>
      </c>
      <c r="M62" s="52">
        <f>INTMARB!M62+GIC!M62</f>
        <v>3.4719552</v>
      </c>
      <c r="N62" s="52">
        <f>INTMARB!N62+GIC!N62</f>
        <v>3.3598656000000005</v>
      </c>
      <c r="O62" s="52">
        <f>INTMARB!O62+GIC!O62</f>
        <v>4.4799552000000027</v>
      </c>
      <c r="P62" s="52">
        <f>INTMARB!P62+GIC!P62</f>
        <v>4.0320000000000009</v>
      </c>
      <c r="Q62" s="52">
        <f>INTMARB!Q62+GIC!Q62</f>
        <v>5.0400000000000027</v>
      </c>
      <c r="R62" s="52">
        <f>INTMARB!R62+GIC!R62</f>
        <v>5.3758655999999991</v>
      </c>
      <c r="S62" s="52">
        <f>INTMARB!S62+GIC!S62</f>
        <v>5.0960447999999996</v>
      </c>
      <c r="T62" s="52">
        <f>INTMARB!T62+GIC!T62</f>
        <v>6.3516096000000051</v>
      </c>
      <c r="U62" s="52">
        <f>INTMARB!U62+GIC!U62</f>
        <v>6.2729855999999993</v>
      </c>
      <c r="V62" s="52">
        <f>INTMARB!V62+GIC!V62</f>
        <v>7.8503040000000013</v>
      </c>
      <c r="W62" s="52">
        <f>INTMARB!W62+GIC!W62</f>
        <v>6.7600512000000013</v>
      </c>
      <c r="X62" s="52">
        <f>INTMARB!X62+GIC!X62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0</v>
      </c>
      <c r="K64" s="52">
        <f>INTMARB!K64+GIC!K64</f>
        <v>0</v>
      </c>
      <c r="L64" s="52">
        <f>INTMARB!L64+GIC!L64</f>
        <v>0</v>
      </c>
      <c r="M64" s="52">
        <f>INTMARB!M64+GIC!M64</f>
        <v>0</v>
      </c>
      <c r="N64" s="52">
        <f>INTMARB!N64+GIC!N64</f>
        <v>3.4944436799999998</v>
      </c>
      <c r="O64" s="52">
        <f>INTMARB!O64+GIC!O64</f>
        <v>5.5144907999999999</v>
      </c>
      <c r="P64" s="52">
        <f>INTMARB!P64+GIC!P64</f>
        <v>3.6035344800000004</v>
      </c>
      <c r="Q64" s="52">
        <f>INTMARB!Q64+GIC!Q64</f>
        <v>3.9311999999999996</v>
      </c>
      <c r="R64" s="52">
        <f>INTMARB!R64+GIC!R64</f>
        <v>4.2042218399999998</v>
      </c>
      <c r="S64" s="52">
        <f>INTMARB!S64+GIC!S64</f>
        <v>4.3681528800000002</v>
      </c>
      <c r="T64" s="52">
        <f>INTMARB!T64+GIC!T64</f>
        <v>4.2042218399999989</v>
      </c>
      <c r="U64" s="52">
        <f>INTMARB!U64+GIC!U64</f>
        <v>3.8130674400000002</v>
      </c>
      <c r="V64" s="52">
        <f>INTMARB!V64+GIC!V64</f>
        <v>4.0066790399999999</v>
      </c>
      <c r="W64" s="52">
        <f>INTMARB!W64+GIC!W64</f>
        <v>3.2976871200000009</v>
      </c>
      <c r="X64" s="52">
        <f>INTMARB!X64+GIC!X64</f>
        <v>4.3996024799999986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0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</v>
      </c>
      <c r="U67" s="52">
        <f>INTMARB!U67+GIC!U67</f>
        <v>0</v>
      </c>
      <c r="V67" s="52">
        <f>INTMARB!V67+GIC!V67</f>
        <v>0</v>
      </c>
      <c r="W67" s="52">
        <f>INTMARB!W67+GIC!W67</f>
        <v>0</v>
      </c>
      <c r="X67" s="52">
        <f>INTMARB!X67+GIC!X67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1.5980975999999998</v>
      </c>
      <c r="N68" s="52">
        <f>INTMARB!N68+GIC!N68</f>
        <v>1.98577008</v>
      </c>
      <c r="O68" s="52">
        <f>INTMARB!O68+GIC!O68</f>
        <v>2.6826120000000007</v>
      </c>
      <c r="P68" s="52">
        <f>INTMARB!P68+GIC!P68</f>
        <v>3.835689120000001</v>
      </c>
      <c r="Q68" s="52">
        <f>INTMARB!Q68+GIC!Q68</f>
        <v>4.7392387200000003</v>
      </c>
      <c r="R68" s="52">
        <f>INTMARB!R68+GIC!R68</f>
        <v>3.2135270399999989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0</v>
      </c>
      <c r="L69" s="52">
        <f>INTMARB!L69+GIC!L69</f>
        <v>0</v>
      </c>
      <c r="M69" s="52">
        <f>INTMARB!M69+GIC!M69</f>
        <v>0</v>
      </c>
      <c r="N69" s="52">
        <f>INTMARB!N69+GIC!N69</f>
        <v>2.6196566399999996</v>
      </c>
      <c r="O69" s="52">
        <f>INTMARB!O69+GIC!O69</f>
        <v>5.2393132800000002</v>
      </c>
      <c r="P69" s="52">
        <f>INTMARB!P69+GIC!P69</f>
        <v>11.158136640000002</v>
      </c>
      <c r="Q69" s="52">
        <f>INTMARB!Q69+GIC!Q69</f>
        <v>16.73720496</v>
      </c>
      <c r="R69" s="52">
        <f>INTMARB!R69+GIC!R69</f>
        <v>16.737204960000003</v>
      </c>
      <c r="S69" s="52">
        <f>INTMARB!S69+GIC!S69</f>
        <v>19.526611680000002</v>
      </c>
      <c r="T69" s="52">
        <f>INTMARB!T69+GIC!T69</f>
        <v>21.985693919999996</v>
      </c>
      <c r="U69" s="52">
        <f>INTMARB!U69+GIC!U69</f>
        <v>30.853478880000001</v>
      </c>
      <c r="V69" s="52">
        <f>INTMARB!V69+GIC!V69</f>
        <v>32.859639359999989</v>
      </c>
      <c r="W69" s="52">
        <f>INTMARB!W69+GIC!W69</f>
        <v>43.156281599999993</v>
      </c>
      <c r="X69" s="52">
        <f>INTMARB!X69+GIC!X69</f>
        <v>32.734493279999988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2115.16649676</v>
      </c>
      <c r="D2" s="21">
        <f t="shared" ref="D2:X2" si="0">SUM(D3,D17,D22,D25,D26,D51,D52)</f>
        <v>2333.22308892</v>
      </c>
      <c r="E2" s="21">
        <f t="shared" si="0"/>
        <v>2387.9836508400003</v>
      </c>
      <c r="F2" s="21">
        <f t="shared" si="0"/>
        <v>2947.8873909600002</v>
      </c>
      <c r="G2" s="21">
        <f t="shared" si="0"/>
        <v>3153.2759071199998</v>
      </c>
      <c r="H2" s="21">
        <f t="shared" si="0"/>
        <v>2112.6331817999999</v>
      </c>
      <c r="I2" s="21">
        <f t="shared" si="0"/>
        <v>2412.8289039600004</v>
      </c>
      <c r="J2" s="21">
        <f t="shared" si="0"/>
        <v>2703.5818761600003</v>
      </c>
      <c r="K2" s="21">
        <f t="shared" si="0"/>
        <v>2924.4556504800003</v>
      </c>
      <c r="L2" s="21">
        <f t="shared" si="0"/>
        <v>3620.3204664000004</v>
      </c>
      <c r="M2" s="21">
        <f t="shared" si="0"/>
        <v>4660.8343801200008</v>
      </c>
      <c r="N2" s="21">
        <f t="shared" si="0"/>
        <v>4292.5267818000011</v>
      </c>
      <c r="O2" s="21">
        <f t="shared" si="0"/>
        <v>3809.4601168800004</v>
      </c>
      <c r="P2" s="21">
        <f t="shared" si="0"/>
        <v>3822.0892491600021</v>
      </c>
      <c r="Q2" s="21">
        <f t="shared" si="0"/>
        <v>3938.4396007199989</v>
      </c>
      <c r="R2" s="21">
        <f t="shared" si="0"/>
        <v>4942.9317322799998</v>
      </c>
      <c r="S2" s="21">
        <f t="shared" si="0"/>
        <v>5639.8023575999996</v>
      </c>
      <c r="T2" s="21">
        <f t="shared" si="0"/>
        <v>6871.0672061999994</v>
      </c>
      <c r="U2" s="21">
        <f t="shared" si="0"/>
        <v>7101.3779665199982</v>
      </c>
      <c r="V2" s="21">
        <f t="shared" si="0"/>
        <v>7277.7442172400015</v>
      </c>
      <c r="W2" s="21">
        <f t="shared" si="0"/>
        <v>7027.2414302400011</v>
      </c>
      <c r="X2" s="21">
        <f t="shared" si="0"/>
        <v>6230.7827024399994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2115.16649676</v>
      </c>
      <c r="D26" s="27">
        <f t="shared" si="13"/>
        <v>2333.22308892</v>
      </c>
      <c r="E26" s="27">
        <f t="shared" si="13"/>
        <v>2387.9836508400003</v>
      </c>
      <c r="F26" s="27">
        <f t="shared" si="13"/>
        <v>2947.8873909600002</v>
      </c>
      <c r="G26" s="27">
        <f t="shared" si="13"/>
        <v>3153.2759071199998</v>
      </c>
      <c r="H26" s="27">
        <f t="shared" si="13"/>
        <v>2112.6331817999999</v>
      </c>
      <c r="I26" s="27">
        <f t="shared" si="13"/>
        <v>2412.8289039600004</v>
      </c>
      <c r="J26" s="27">
        <f t="shared" si="13"/>
        <v>2703.5818761600003</v>
      </c>
      <c r="K26" s="27">
        <f t="shared" si="13"/>
        <v>2924.4556504800003</v>
      </c>
      <c r="L26" s="27">
        <f t="shared" si="13"/>
        <v>3620.3204664000004</v>
      </c>
      <c r="M26" s="27">
        <f t="shared" si="13"/>
        <v>4660.8343801200008</v>
      </c>
      <c r="N26" s="27">
        <f t="shared" si="13"/>
        <v>4292.5267818000011</v>
      </c>
      <c r="O26" s="27">
        <f t="shared" si="13"/>
        <v>3809.4601168800004</v>
      </c>
      <c r="P26" s="27">
        <f t="shared" si="13"/>
        <v>3822.0892491600021</v>
      </c>
      <c r="Q26" s="27">
        <f t="shared" si="13"/>
        <v>3938.4396007199989</v>
      </c>
      <c r="R26" s="27">
        <f t="shared" si="13"/>
        <v>4942.9317322799998</v>
      </c>
      <c r="S26" s="27">
        <f t="shared" si="13"/>
        <v>5639.8023575999996</v>
      </c>
      <c r="T26" s="27">
        <f t="shared" si="13"/>
        <v>6871.0672061999994</v>
      </c>
      <c r="U26" s="27">
        <f t="shared" si="13"/>
        <v>7101.3779665199982</v>
      </c>
      <c r="V26" s="27">
        <f t="shared" si="13"/>
        <v>7277.7442172400015</v>
      </c>
      <c r="W26" s="27">
        <f t="shared" ref="W26:X26" si="14">SUM(W27,W33)</f>
        <v>7027.2414302400011</v>
      </c>
      <c r="X26" s="27">
        <f t="shared" si="14"/>
        <v>6230.7827024399994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2115.16649676</v>
      </c>
      <c r="D33" s="19">
        <f t="shared" si="17"/>
        <v>2333.22308892</v>
      </c>
      <c r="E33" s="19">
        <f t="shared" si="17"/>
        <v>2387.9836508400003</v>
      </c>
      <c r="F33" s="19">
        <f t="shared" si="17"/>
        <v>2947.8873909600002</v>
      </c>
      <c r="G33" s="19">
        <f t="shared" si="17"/>
        <v>3153.2759071199998</v>
      </c>
      <c r="H33" s="19">
        <f t="shared" si="17"/>
        <v>2112.6331817999999</v>
      </c>
      <c r="I33" s="19">
        <f t="shared" si="17"/>
        <v>2412.8289039600004</v>
      </c>
      <c r="J33" s="19">
        <f t="shared" si="17"/>
        <v>2703.5818761600003</v>
      </c>
      <c r="K33" s="19">
        <f t="shared" si="17"/>
        <v>2924.4556504800003</v>
      </c>
      <c r="L33" s="19">
        <f t="shared" si="17"/>
        <v>3620.3204664000004</v>
      </c>
      <c r="M33" s="19">
        <f t="shared" si="17"/>
        <v>4660.8343801200008</v>
      </c>
      <c r="N33" s="19">
        <f t="shared" si="17"/>
        <v>4292.5267818000011</v>
      </c>
      <c r="O33" s="19">
        <f t="shared" si="17"/>
        <v>3809.4601168800004</v>
      </c>
      <c r="P33" s="19">
        <f t="shared" si="17"/>
        <v>3822.0892491600021</v>
      </c>
      <c r="Q33" s="19">
        <f t="shared" si="17"/>
        <v>3938.4396007199989</v>
      </c>
      <c r="R33" s="19">
        <f t="shared" si="17"/>
        <v>4942.9317322799998</v>
      </c>
      <c r="S33" s="19">
        <f t="shared" si="17"/>
        <v>5639.8023575999996</v>
      </c>
      <c r="T33" s="19">
        <f t="shared" si="17"/>
        <v>6871.0672061999994</v>
      </c>
      <c r="U33" s="19">
        <f t="shared" si="17"/>
        <v>7101.3779665199982</v>
      </c>
      <c r="V33" s="19">
        <f t="shared" si="17"/>
        <v>7277.7442172400015</v>
      </c>
      <c r="W33" s="19">
        <f t="shared" ref="W33:X33" si="18">SUM(W34:W50)</f>
        <v>7027.2414302400011</v>
      </c>
      <c r="X33" s="19">
        <f t="shared" si="18"/>
        <v>6230.7827024399994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407.84642964</v>
      </c>
      <c r="D43" s="8">
        <f>INTMARB_IN!D43+INTMARB_EX!D43</f>
        <v>363.23828892</v>
      </c>
      <c r="E43" s="8">
        <f>INTMARB_IN!E43+INTMARB_EX!E43</f>
        <v>449.26838892000001</v>
      </c>
      <c r="F43" s="8">
        <f>INTMARB_IN!F43+INTMARB_EX!F43</f>
        <v>458.82720000000006</v>
      </c>
      <c r="G43" s="8">
        <f>INTMARB_IN!G43+INTMARB_EX!G43</f>
        <v>573.53399999999976</v>
      </c>
      <c r="H43" s="8">
        <f>INTMARB_IN!H43+INTMARB_EX!H43</f>
        <v>477.94508891999976</v>
      </c>
      <c r="I43" s="8">
        <f>INTMARB_IN!I43+INTMARB_EX!I43</f>
        <v>583.09281108000016</v>
      </c>
      <c r="J43" s="8">
        <f>INTMARB_IN!J43+INTMARB_EX!J43</f>
        <v>573.53399999999976</v>
      </c>
      <c r="K43" s="8">
        <f>INTMARB_IN!K43+INTMARB_EX!K43</f>
        <v>720.10368144000006</v>
      </c>
      <c r="L43" s="8">
        <f>INTMARB_IN!L43+INTMARB_EX!L43</f>
        <v>1131.1365592800003</v>
      </c>
      <c r="M43" s="8">
        <f>INTMARB_IN!M43+INTMARB_EX!M43</f>
        <v>812.50641108000002</v>
      </c>
      <c r="N43" s="8">
        <f>INTMARB_IN!N43+INTMARB_EX!N43</f>
        <v>707.35868891999996</v>
      </c>
      <c r="O43" s="8">
        <f>INTMARB_IN!O43+INTMARB_EX!O43</f>
        <v>704.1722407200001</v>
      </c>
      <c r="P43" s="8">
        <f>INTMARB_IN!P43+INTMARB_EX!P43</f>
        <v>554.41611108000006</v>
      </c>
      <c r="Q43" s="8">
        <f>INTMARB_IN!Q43+INTMARB_EX!Q43</f>
        <v>589.46544072000006</v>
      </c>
      <c r="R43" s="8">
        <f>INTMARB_IN!R43+INTMARB_EX!R43</f>
        <v>825.25167035999971</v>
      </c>
      <c r="S43" s="8">
        <f>INTMARB_IN!S43+INTMARB_EX!S43</f>
        <v>834.81048143999988</v>
      </c>
      <c r="T43" s="8">
        <f>INTMARB_IN!T43+INTMARB_EX!T43</f>
        <v>1026.34549524</v>
      </c>
      <c r="U43" s="8">
        <f>INTMARB_IN!U43+INTMARB_EX!U43</f>
        <v>1148.1321056399997</v>
      </c>
      <c r="V43" s="8">
        <f>INTMARB_IN!V43+INTMARB_EX!V43</f>
        <v>1203.9308283600001</v>
      </c>
      <c r="W43" s="8">
        <f>INTMARB_IN!W43+INTMARB_EX!W43</f>
        <v>1256.4027871199999</v>
      </c>
      <c r="X43" s="8">
        <f>INTMARB_IN!X43+INTMARB_EX!X43</f>
        <v>1206.6805904400003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1707.3200671200002</v>
      </c>
      <c r="D44" s="8">
        <f>INTMARB_IN!D44+INTMARB_EX!D44</f>
        <v>1969.9848000000002</v>
      </c>
      <c r="E44" s="8">
        <f>INTMARB_IN!E44+INTMARB_EX!E44</f>
        <v>1938.7152619200006</v>
      </c>
      <c r="F44" s="8">
        <f>INTMARB_IN!F44+INTMARB_EX!F44</f>
        <v>2489.06019096</v>
      </c>
      <c r="G44" s="8">
        <f>INTMARB_IN!G44+INTMARB_EX!G44</f>
        <v>2579.7419071200002</v>
      </c>
      <c r="H44" s="8">
        <f>INTMARB_IN!H44+INTMARB_EX!H44</f>
        <v>1634.6880928800001</v>
      </c>
      <c r="I44" s="8">
        <f>INTMARB_IN!I44+INTMARB_EX!I44</f>
        <v>1829.7360928800003</v>
      </c>
      <c r="J44" s="8">
        <f>INTMARB_IN!J44+INTMARB_EX!J44</f>
        <v>2130.0478761600007</v>
      </c>
      <c r="K44" s="8">
        <f>INTMARB_IN!K44+INTMARB_EX!K44</f>
        <v>2204.3519690400003</v>
      </c>
      <c r="L44" s="8">
        <f>INTMARB_IN!L44+INTMARB_EX!L44</f>
        <v>2489.1839071200002</v>
      </c>
      <c r="M44" s="8">
        <f>INTMARB_IN!M44+INTMARB_EX!M44</f>
        <v>3848.3279690400009</v>
      </c>
      <c r="N44" s="8">
        <f>INTMARB_IN!N44+INTMARB_EX!N44</f>
        <v>3585.168092880001</v>
      </c>
      <c r="O44" s="8">
        <f>INTMARB_IN!O44+INTMARB_EX!O44</f>
        <v>3105.2878761600005</v>
      </c>
      <c r="P44" s="8">
        <f>INTMARB_IN!P44+INTMARB_EX!P44</f>
        <v>3267.673138080002</v>
      </c>
      <c r="Q44" s="8">
        <f>INTMARB_IN!Q44+INTMARB_EX!Q44</f>
        <v>3348.9741599999988</v>
      </c>
      <c r="R44" s="8">
        <f>INTMARB_IN!R44+INTMARB_EX!R44</f>
        <v>4117.6800619200003</v>
      </c>
      <c r="S44" s="8">
        <f>INTMARB_IN!S44+INTMARB_EX!S44</f>
        <v>4804.9918761600002</v>
      </c>
      <c r="T44" s="8">
        <f>INTMARB_IN!T44+INTMARB_EX!T44</f>
        <v>5844.7217109599997</v>
      </c>
      <c r="U44" s="8">
        <f>INTMARB_IN!U44+INTMARB_EX!U44</f>
        <v>5953.2458608799989</v>
      </c>
      <c r="V44" s="8">
        <f>INTMARB_IN!V44+INTMARB_EX!V44</f>
        <v>6073.8133888800012</v>
      </c>
      <c r="W44" s="8">
        <f>INTMARB_IN!W44+INTMARB_EX!W44</f>
        <v>5770.8386431200015</v>
      </c>
      <c r="X44" s="8">
        <f>INTMARB_IN!X44+INTMARB_EX!X44</f>
        <v>5024.1021119999996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1063.7515330826873</v>
      </c>
      <c r="D2" s="21">
        <f t="shared" ref="D2:X2" si="0">SUM(D3,D17,D22,D25,D26,D51,D52)</f>
        <v>1174.7502461464551</v>
      </c>
      <c r="E2" s="21">
        <f t="shared" si="0"/>
        <v>1196.8502572808734</v>
      </c>
      <c r="F2" s="21">
        <f t="shared" si="0"/>
        <v>1479.2919854375771</v>
      </c>
      <c r="G2" s="21">
        <f t="shared" si="0"/>
        <v>1341.0850287615376</v>
      </c>
      <c r="H2" s="21">
        <f t="shared" si="0"/>
        <v>1063.7635547729988</v>
      </c>
      <c r="I2" s="21">
        <f t="shared" si="0"/>
        <v>1095.9923690838637</v>
      </c>
      <c r="J2" s="21">
        <f t="shared" si="0"/>
        <v>1121.1281332423509</v>
      </c>
      <c r="K2" s="21">
        <f t="shared" si="0"/>
        <v>1529.6748131023414</v>
      </c>
      <c r="L2" s="21">
        <f t="shared" si="0"/>
        <v>1866.9563914569517</v>
      </c>
      <c r="M2" s="21">
        <f t="shared" si="0"/>
        <v>2411.110140812591</v>
      </c>
      <c r="N2" s="21">
        <f t="shared" si="0"/>
        <v>2153.9326643134191</v>
      </c>
      <c r="O2" s="21">
        <f t="shared" si="0"/>
        <v>2120.7183961044047</v>
      </c>
      <c r="P2" s="21">
        <f t="shared" si="0"/>
        <v>2132.8170670708141</v>
      </c>
      <c r="Q2" s="21">
        <f t="shared" si="0"/>
        <v>2009.6446741298469</v>
      </c>
      <c r="R2" s="21">
        <f t="shared" si="0"/>
        <v>2784.3606269845764</v>
      </c>
      <c r="S2" s="21">
        <f t="shared" si="0"/>
        <v>2952.8919001734585</v>
      </c>
      <c r="T2" s="21">
        <f t="shared" si="0"/>
        <v>3511.6546891909184</v>
      </c>
      <c r="U2" s="21">
        <f t="shared" si="0"/>
        <v>3795.8736966566657</v>
      </c>
      <c r="V2" s="21">
        <f t="shared" si="0"/>
        <v>3466.6649020012464</v>
      </c>
      <c r="W2" s="21">
        <f t="shared" si="0"/>
        <v>3807.8439278535498</v>
      </c>
      <c r="X2" s="21">
        <f t="shared" si="0"/>
        <v>3208.6959511959194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1063.7515330826873</v>
      </c>
      <c r="D26" s="27">
        <f t="shared" ref="D26:X26" si="14">SUM(D27,D33)</f>
        <v>1174.7502461464551</v>
      </c>
      <c r="E26" s="27">
        <f t="shared" si="14"/>
        <v>1196.8502572808734</v>
      </c>
      <c r="F26" s="27">
        <f t="shared" si="14"/>
        <v>1479.2919854375771</v>
      </c>
      <c r="G26" s="27">
        <f t="shared" si="14"/>
        <v>1341.0850287615376</v>
      </c>
      <c r="H26" s="27">
        <f t="shared" si="14"/>
        <v>1063.7635547729988</v>
      </c>
      <c r="I26" s="27">
        <f t="shared" si="14"/>
        <v>1095.9923690838637</v>
      </c>
      <c r="J26" s="27">
        <f t="shared" si="14"/>
        <v>1121.1281332423509</v>
      </c>
      <c r="K26" s="27">
        <f t="shared" si="14"/>
        <v>1529.6748131023414</v>
      </c>
      <c r="L26" s="27">
        <f t="shared" si="14"/>
        <v>1866.9563914569517</v>
      </c>
      <c r="M26" s="27">
        <f t="shared" si="14"/>
        <v>2411.110140812591</v>
      </c>
      <c r="N26" s="27">
        <f t="shared" si="14"/>
        <v>2153.9326643134191</v>
      </c>
      <c r="O26" s="27">
        <f t="shared" si="14"/>
        <v>2120.7183961044047</v>
      </c>
      <c r="P26" s="27">
        <f t="shared" si="14"/>
        <v>2132.8170670708141</v>
      </c>
      <c r="Q26" s="27">
        <f t="shared" si="14"/>
        <v>2009.6446741298469</v>
      </c>
      <c r="R26" s="27">
        <f t="shared" si="14"/>
        <v>2784.3606269845764</v>
      </c>
      <c r="S26" s="27">
        <f t="shared" si="14"/>
        <v>2952.8919001734585</v>
      </c>
      <c r="T26" s="27">
        <f t="shared" si="14"/>
        <v>3511.6546891909184</v>
      </c>
      <c r="U26" s="27">
        <f t="shared" si="14"/>
        <v>3795.8736966566657</v>
      </c>
      <c r="V26" s="27">
        <f t="shared" si="14"/>
        <v>3466.6649020012464</v>
      </c>
      <c r="W26" s="27">
        <f t="shared" si="14"/>
        <v>3807.8439278535498</v>
      </c>
      <c r="X26" s="27">
        <f t="shared" si="14"/>
        <v>3208.6959511959194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1063.7515330826873</v>
      </c>
      <c r="D33" s="19">
        <f t="shared" ref="D33:X33" si="18">SUM(D34:D50)</f>
        <v>1174.7502461464551</v>
      </c>
      <c r="E33" s="19">
        <f t="shared" si="18"/>
        <v>1196.8502572808734</v>
      </c>
      <c r="F33" s="19">
        <f t="shared" si="18"/>
        <v>1479.2919854375771</v>
      </c>
      <c r="G33" s="19">
        <f t="shared" si="18"/>
        <v>1341.0850287615376</v>
      </c>
      <c r="H33" s="19">
        <f t="shared" si="18"/>
        <v>1063.7635547729988</v>
      </c>
      <c r="I33" s="19">
        <f t="shared" si="18"/>
        <v>1095.9923690838637</v>
      </c>
      <c r="J33" s="19">
        <f t="shared" si="18"/>
        <v>1121.1281332423509</v>
      </c>
      <c r="K33" s="19">
        <f t="shared" si="18"/>
        <v>1529.6748131023414</v>
      </c>
      <c r="L33" s="19">
        <f t="shared" si="18"/>
        <v>1866.9563914569517</v>
      </c>
      <c r="M33" s="19">
        <f t="shared" si="18"/>
        <v>2411.110140812591</v>
      </c>
      <c r="N33" s="19">
        <f t="shared" si="18"/>
        <v>2153.9326643134191</v>
      </c>
      <c r="O33" s="19">
        <f t="shared" si="18"/>
        <v>2120.7183961044047</v>
      </c>
      <c r="P33" s="19">
        <f t="shared" si="18"/>
        <v>2132.8170670708141</v>
      </c>
      <c r="Q33" s="19">
        <f t="shared" si="18"/>
        <v>2009.6446741298469</v>
      </c>
      <c r="R33" s="19">
        <f t="shared" si="18"/>
        <v>2784.3606269845764</v>
      </c>
      <c r="S33" s="19">
        <f t="shared" si="18"/>
        <v>2952.8919001734585</v>
      </c>
      <c r="T33" s="19">
        <f t="shared" si="18"/>
        <v>3511.6546891909184</v>
      </c>
      <c r="U33" s="19">
        <f t="shared" si="18"/>
        <v>3795.8736966566657</v>
      </c>
      <c r="V33" s="19">
        <f t="shared" si="18"/>
        <v>3466.6649020012464</v>
      </c>
      <c r="W33" s="19">
        <f t="shared" si="18"/>
        <v>3807.8439278535498</v>
      </c>
      <c r="X33" s="19">
        <f t="shared" si="18"/>
        <v>3208.6959511959194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341.40027207430938</v>
      </c>
      <c r="D43" s="8">
        <v>304.07611991252543</v>
      </c>
      <c r="E43" s="8">
        <v>375.64113979889589</v>
      </c>
      <c r="F43" s="8">
        <v>383.66715578616225</v>
      </c>
      <c r="G43" s="8">
        <v>452.94962831653476</v>
      </c>
      <c r="H43" s="8">
        <v>400.44736053540834</v>
      </c>
      <c r="I43" s="8">
        <v>471.70439304264715</v>
      </c>
      <c r="J43" s="8">
        <v>448.71918190463776</v>
      </c>
      <c r="K43" s="8">
        <v>610.92947144026368</v>
      </c>
      <c r="L43" s="8">
        <v>955.99040854313785</v>
      </c>
      <c r="M43" s="8">
        <v>686.61923254635565</v>
      </c>
      <c r="N43" s="8">
        <v>591.94996688705385</v>
      </c>
      <c r="O43" s="8">
        <v>609.164684321138</v>
      </c>
      <c r="P43" s="8">
        <v>479.7339537937292</v>
      </c>
      <c r="Q43" s="8">
        <v>495.7629159901652</v>
      </c>
      <c r="R43" s="8">
        <v>715.99640006239531</v>
      </c>
      <c r="S43" s="8">
        <v>707.81681644476816</v>
      </c>
      <c r="T43" s="8">
        <v>863.56631080001853</v>
      </c>
      <c r="U43" s="8">
        <v>980.10160205820296</v>
      </c>
      <c r="V43" s="8">
        <v>993.38117926583118</v>
      </c>
      <c r="W43" s="8">
        <v>1077.5270620980555</v>
      </c>
      <c r="X43" s="8">
        <v>1017.2101786906039</v>
      </c>
    </row>
    <row r="44" spans="1:24" ht="11.25" customHeight="1" x14ac:dyDescent="0.2">
      <c r="A44" s="28" t="s">
        <v>74</v>
      </c>
      <c r="B44" s="7" t="s">
        <v>75</v>
      </c>
      <c r="C44" s="8">
        <v>722.35126100837783</v>
      </c>
      <c r="D44" s="8">
        <v>870.67412623392977</v>
      </c>
      <c r="E44" s="8">
        <v>821.20911748197739</v>
      </c>
      <c r="F44" s="8">
        <v>1095.6248296514148</v>
      </c>
      <c r="G44" s="8">
        <v>888.13540044500292</v>
      </c>
      <c r="H44" s="8">
        <v>663.31619423759037</v>
      </c>
      <c r="I44" s="8">
        <v>624.28797604121644</v>
      </c>
      <c r="J44" s="8">
        <v>672.40895133771323</v>
      </c>
      <c r="K44" s="8">
        <v>918.74534166207764</v>
      </c>
      <c r="L44" s="8">
        <v>910.96598291381383</v>
      </c>
      <c r="M44" s="8">
        <v>1724.4909082662352</v>
      </c>
      <c r="N44" s="8">
        <v>1561.9826974263651</v>
      </c>
      <c r="O44" s="8">
        <v>1511.5537117832666</v>
      </c>
      <c r="P44" s="8">
        <v>1653.0831132770847</v>
      </c>
      <c r="Q44" s="8">
        <v>1513.8817581396816</v>
      </c>
      <c r="R44" s="8">
        <v>2068.3642269221809</v>
      </c>
      <c r="S44" s="8">
        <v>2245.0750837286905</v>
      </c>
      <c r="T44" s="8">
        <v>2648.0883783908998</v>
      </c>
      <c r="U44" s="8">
        <v>2815.7720945984629</v>
      </c>
      <c r="V44" s="8">
        <v>2473.2837227354153</v>
      </c>
      <c r="W44" s="8">
        <v>2730.3168657554943</v>
      </c>
      <c r="X44" s="8">
        <v>2191.4857725053157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1051.4149636773129</v>
      </c>
      <c r="D2" s="21">
        <f t="shared" ref="D2:X2" si="0">SUM(D3,D17,D22,D25,D26,D51,D52)</f>
        <v>1158.4728427735452</v>
      </c>
      <c r="E2" s="21">
        <f t="shared" si="0"/>
        <v>1191.1333935591274</v>
      </c>
      <c r="F2" s="21">
        <f t="shared" si="0"/>
        <v>1468.5954055224231</v>
      </c>
      <c r="G2" s="21">
        <f t="shared" si="0"/>
        <v>1812.1908783584624</v>
      </c>
      <c r="H2" s="21">
        <f t="shared" si="0"/>
        <v>1048.8696270270013</v>
      </c>
      <c r="I2" s="21">
        <f t="shared" si="0"/>
        <v>1316.836534876137</v>
      </c>
      <c r="J2" s="21">
        <f t="shared" si="0"/>
        <v>1582.4537429176492</v>
      </c>
      <c r="K2" s="21">
        <f t="shared" si="0"/>
        <v>1394.7808373776591</v>
      </c>
      <c r="L2" s="21">
        <f t="shared" si="0"/>
        <v>1753.3640749430488</v>
      </c>
      <c r="M2" s="21">
        <f t="shared" si="0"/>
        <v>2249.7242393074102</v>
      </c>
      <c r="N2" s="21">
        <f t="shared" si="0"/>
        <v>2138.594117486582</v>
      </c>
      <c r="O2" s="21">
        <f t="shared" si="0"/>
        <v>1688.7417207755957</v>
      </c>
      <c r="P2" s="21">
        <f t="shared" si="0"/>
        <v>1689.2721820891879</v>
      </c>
      <c r="Q2" s="21">
        <f t="shared" si="0"/>
        <v>1928.794926590152</v>
      </c>
      <c r="R2" s="21">
        <f t="shared" si="0"/>
        <v>2158.5711052954239</v>
      </c>
      <c r="S2" s="21">
        <f t="shared" si="0"/>
        <v>2686.9104574265407</v>
      </c>
      <c r="T2" s="21">
        <f t="shared" si="0"/>
        <v>3359.4125170090811</v>
      </c>
      <c r="U2" s="21">
        <f t="shared" si="0"/>
        <v>3305.5042698633333</v>
      </c>
      <c r="V2" s="21">
        <f t="shared" si="0"/>
        <v>3811.079315238755</v>
      </c>
      <c r="W2" s="21">
        <f t="shared" si="0"/>
        <v>3219.3975023864518</v>
      </c>
      <c r="X2" s="21">
        <f t="shared" si="0"/>
        <v>3022.08675124408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1051.4149636773129</v>
      </c>
      <c r="D26" s="27">
        <f t="shared" si="7"/>
        <v>1158.4728427735452</v>
      </c>
      <c r="E26" s="27">
        <f t="shared" si="7"/>
        <v>1191.1333935591274</v>
      </c>
      <c r="F26" s="27">
        <f t="shared" si="7"/>
        <v>1468.5954055224231</v>
      </c>
      <c r="G26" s="27">
        <f t="shared" si="7"/>
        <v>1812.1908783584624</v>
      </c>
      <c r="H26" s="27">
        <f t="shared" si="7"/>
        <v>1048.8696270270013</v>
      </c>
      <c r="I26" s="27">
        <f t="shared" si="7"/>
        <v>1316.836534876137</v>
      </c>
      <c r="J26" s="27">
        <f t="shared" si="7"/>
        <v>1582.4537429176492</v>
      </c>
      <c r="K26" s="27">
        <f t="shared" si="7"/>
        <v>1394.7808373776591</v>
      </c>
      <c r="L26" s="27">
        <f t="shared" si="7"/>
        <v>1753.3640749430488</v>
      </c>
      <c r="M26" s="27">
        <f t="shared" si="7"/>
        <v>2249.7242393074102</v>
      </c>
      <c r="N26" s="27">
        <f t="shared" si="7"/>
        <v>2138.594117486582</v>
      </c>
      <c r="O26" s="27">
        <f t="shared" si="7"/>
        <v>1688.7417207755957</v>
      </c>
      <c r="P26" s="27">
        <f t="shared" si="7"/>
        <v>1689.2721820891879</v>
      </c>
      <c r="Q26" s="27">
        <f t="shared" si="7"/>
        <v>1928.794926590152</v>
      </c>
      <c r="R26" s="27">
        <f t="shared" si="7"/>
        <v>2158.5711052954239</v>
      </c>
      <c r="S26" s="27">
        <f t="shared" si="7"/>
        <v>2686.9104574265407</v>
      </c>
      <c r="T26" s="27">
        <f t="shared" si="7"/>
        <v>3359.4125170090811</v>
      </c>
      <c r="U26" s="27">
        <f t="shared" si="7"/>
        <v>3305.5042698633333</v>
      </c>
      <c r="V26" s="27">
        <f t="shared" si="7"/>
        <v>3811.079315238755</v>
      </c>
      <c r="W26" s="27">
        <f t="shared" si="7"/>
        <v>3219.3975023864518</v>
      </c>
      <c r="X26" s="27">
        <f t="shared" si="7"/>
        <v>3022.08675124408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1051.4149636773129</v>
      </c>
      <c r="D33" s="19">
        <f t="shared" si="9"/>
        <v>1158.4728427735452</v>
      </c>
      <c r="E33" s="19">
        <f t="shared" si="9"/>
        <v>1191.1333935591274</v>
      </c>
      <c r="F33" s="19">
        <f t="shared" si="9"/>
        <v>1468.5954055224231</v>
      </c>
      <c r="G33" s="19">
        <f t="shared" si="9"/>
        <v>1812.1908783584624</v>
      </c>
      <c r="H33" s="19">
        <f t="shared" si="9"/>
        <v>1048.8696270270013</v>
      </c>
      <c r="I33" s="19">
        <f t="shared" si="9"/>
        <v>1316.836534876137</v>
      </c>
      <c r="J33" s="19">
        <f t="shared" si="9"/>
        <v>1582.4537429176492</v>
      </c>
      <c r="K33" s="19">
        <f t="shared" si="9"/>
        <v>1394.7808373776591</v>
      </c>
      <c r="L33" s="19">
        <f t="shared" si="9"/>
        <v>1753.3640749430488</v>
      </c>
      <c r="M33" s="19">
        <f t="shared" si="9"/>
        <v>2249.7242393074102</v>
      </c>
      <c r="N33" s="19">
        <f t="shared" si="9"/>
        <v>2138.594117486582</v>
      </c>
      <c r="O33" s="19">
        <f t="shared" si="9"/>
        <v>1688.7417207755957</v>
      </c>
      <c r="P33" s="19">
        <f t="shared" si="9"/>
        <v>1689.2721820891879</v>
      </c>
      <c r="Q33" s="19">
        <f t="shared" si="9"/>
        <v>1928.794926590152</v>
      </c>
      <c r="R33" s="19">
        <f t="shared" si="9"/>
        <v>2158.5711052954239</v>
      </c>
      <c r="S33" s="19">
        <f t="shared" si="9"/>
        <v>2686.9104574265407</v>
      </c>
      <c r="T33" s="19">
        <f t="shared" si="9"/>
        <v>3359.4125170090811</v>
      </c>
      <c r="U33" s="19">
        <f t="shared" si="9"/>
        <v>3305.5042698633333</v>
      </c>
      <c r="V33" s="19">
        <f t="shared" si="9"/>
        <v>3811.079315238755</v>
      </c>
      <c r="W33" s="19">
        <f t="shared" si="9"/>
        <v>3219.3975023864518</v>
      </c>
      <c r="X33" s="19">
        <f t="shared" si="9"/>
        <v>3022.08675124408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66.446157565690598</v>
      </c>
      <c r="D43" s="8">
        <v>59.162169007474553</v>
      </c>
      <c r="E43" s="8">
        <v>73.627249121104143</v>
      </c>
      <c r="F43" s="8">
        <v>75.160044213837836</v>
      </c>
      <c r="G43" s="8">
        <v>120.58437168346505</v>
      </c>
      <c r="H43" s="8">
        <v>77.497728384591426</v>
      </c>
      <c r="I43" s="8">
        <v>111.38841803735305</v>
      </c>
      <c r="J43" s="8">
        <v>124.81481809536199</v>
      </c>
      <c r="K43" s="8">
        <v>109.17420999973639</v>
      </c>
      <c r="L43" s="8">
        <v>175.1461507368623</v>
      </c>
      <c r="M43" s="8">
        <v>125.88717853364442</v>
      </c>
      <c r="N43" s="8">
        <v>115.40872203294614</v>
      </c>
      <c r="O43" s="8">
        <v>95.007556398862107</v>
      </c>
      <c r="P43" s="8">
        <v>74.682157286270908</v>
      </c>
      <c r="Q43" s="8">
        <v>93.702524729834835</v>
      </c>
      <c r="R43" s="8">
        <v>109.25527029760445</v>
      </c>
      <c r="S43" s="8">
        <v>126.99366499523168</v>
      </c>
      <c r="T43" s="8">
        <v>162.77918443998144</v>
      </c>
      <c r="U43" s="8">
        <v>168.03050358179689</v>
      </c>
      <c r="V43" s="8">
        <v>210.5496490941689</v>
      </c>
      <c r="W43" s="8">
        <v>178.87572502194431</v>
      </c>
      <c r="X43" s="8">
        <v>189.47041174939628</v>
      </c>
    </row>
    <row r="44" spans="1:24" ht="11.25" customHeight="1" x14ac:dyDescent="0.2">
      <c r="A44" s="28" t="s">
        <v>74</v>
      </c>
      <c r="B44" s="7" t="s">
        <v>75</v>
      </c>
      <c r="C44" s="8">
        <v>984.96880611162237</v>
      </c>
      <c r="D44" s="8">
        <v>1099.3106737660705</v>
      </c>
      <c r="E44" s="8">
        <v>1117.5061444380233</v>
      </c>
      <c r="F44" s="8">
        <v>1393.4353613085852</v>
      </c>
      <c r="G44" s="8">
        <v>1691.6065066749975</v>
      </c>
      <c r="H44" s="8">
        <v>971.37189864240986</v>
      </c>
      <c r="I44" s="8">
        <v>1205.448116838784</v>
      </c>
      <c r="J44" s="8">
        <v>1457.6389248222872</v>
      </c>
      <c r="K44" s="8">
        <v>1285.6066273779227</v>
      </c>
      <c r="L44" s="8">
        <v>1578.2179242061866</v>
      </c>
      <c r="M44" s="8">
        <v>2123.8370607737656</v>
      </c>
      <c r="N44" s="8">
        <v>2023.1853954536359</v>
      </c>
      <c r="O44" s="8">
        <v>1593.7341643767336</v>
      </c>
      <c r="P44" s="8">
        <v>1614.590024802917</v>
      </c>
      <c r="Q44" s="8">
        <v>1835.0924018603173</v>
      </c>
      <c r="R44" s="8">
        <v>2049.3158349978194</v>
      </c>
      <c r="S44" s="8">
        <v>2559.9167924313092</v>
      </c>
      <c r="T44" s="8">
        <v>3196.6333325690998</v>
      </c>
      <c r="U44" s="8">
        <v>3137.4737662815364</v>
      </c>
      <c r="V44" s="8">
        <v>3600.5296661445859</v>
      </c>
      <c r="W44" s="8">
        <v>3040.5217773645077</v>
      </c>
      <c r="X44" s="8">
        <v>2832.6163394946839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2530.9664582400005</v>
      </c>
      <c r="D2" s="21">
        <f t="shared" ref="D2:X2" si="0">SUM(D3,D17,D22,D25,D26,D51,D52)</f>
        <v>2799.3912112800003</v>
      </c>
      <c r="E2" s="21">
        <f t="shared" si="0"/>
        <v>2617.6911724800002</v>
      </c>
      <c r="F2" s="21">
        <f t="shared" si="0"/>
        <v>2878.4655162000004</v>
      </c>
      <c r="G2" s="21">
        <f t="shared" si="0"/>
        <v>2938.2320664000003</v>
      </c>
      <c r="H2" s="21">
        <f t="shared" si="0"/>
        <v>2887.9293423600002</v>
      </c>
      <c r="I2" s="21">
        <f t="shared" si="0"/>
        <v>2915.16801768</v>
      </c>
      <c r="J2" s="21">
        <f t="shared" si="0"/>
        <v>2992.2399007200002</v>
      </c>
      <c r="K2" s="21">
        <f t="shared" si="0"/>
        <v>3009.0875947200002</v>
      </c>
      <c r="L2" s="21">
        <f t="shared" si="0"/>
        <v>2777.0166291599999</v>
      </c>
      <c r="M2" s="21">
        <f t="shared" si="0"/>
        <v>2887.6412908800003</v>
      </c>
      <c r="N2" s="21">
        <f t="shared" si="0"/>
        <v>2883.3663214800008</v>
      </c>
      <c r="O2" s="21">
        <f t="shared" si="0"/>
        <v>3010.5173347199998</v>
      </c>
      <c r="P2" s="21">
        <f t="shared" si="0"/>
        <v>2696.6725909200004</v>
      </c>
      <c r="Q2" s="21">
        <f t="shared" si="0"/>
        <v>2702.8931745600003</v>
      </c>
      <c r="R2" s="21">
        <f t="shared" si="0"/>
        <v>2001.2301543600001</v>
      </c>
      <c r="S2" s="21">
        <f t="shared" si="0"/>
        <v>1721.0980562400002</v>
      </c>
      <c r="T2" s="21">
        <f t="shared" si="0"/>
        <v>1935.3853735200005</v>
      </c>
      <c r="U2" s="21">
        <f t="shared" si="0"/>
        <v>2019.0670362000001</v>
      </c>
      <c r="V2" s="21">
        <f t="shared" si="0"/>
        <v>2149.0248293999998</v>
      </c>
      <c r="W2" s="21">
        <f t="shared" si="0"/>
        <v>1784.0971979999999</v>
      </c>
      <c r="X2" s="21">
        <f t="shared" si="0"/>
        <v>1842.5948831999997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0</v>
      </c>
      <c r="D7" s="8">
        <f>INTAVI!D7+NRGSUP!D7</f>
        <v>0</v>
      </c>
      <c r="E7" s="8">
        <f>INTAVI!E7+NRGSUP!E7</f>
        <v>0</v>
      </c>
      <c r="F7" s="8">
        <f>INTAVI!F7+NRGSUP!F7</f>
        <v>0</v>
      </c>
      <c r="G7" s="8">
        <f>INTAVI!G7+NRGSUP!G7</f>
        <v>0</v>
      </c>
      <c r="H7" s="8">
        <f>INTAVI!H7+NRGSUP!H7</f>
        <v>0</v>
      </c>
      <c r="I7" s="8">
        <f>INTAVI!I7+NRGSUP!I7</f>
        <v>0</v>
      </c>
      <c r="J7" s="8">
        <f>INTAVI!J7+NRGSUP!J7</f>
        <v>0</v>
      </c>
      <c r="K7" s="8">
        <f>INTAVI!K7+NRGSUP!K7</f>
        <v>0</v>
      </c>
      <c r="L7" s="8">
        <f>INTAVI!L7+NRGSUP!L7</f>
        <v>0</v>
      </c>
      <c r="M7" s="8">
        <f>INTAVI!M7+NRGSUP!M7</f>
        <v>0</v>
      </c>
      <c r="N7" s="8">
        <f>INTAVI!N7+NRGSUP!N7</f>
        <v>0</v>
      </c>
      <c r="O7" s="8">
        <f>INTAVI!O7+NRGSUP!O7</f>
        <v>0</v>
      </c>
      <c r="P7" s="8">
        <f>INTAVI!P7+NRGSUP!P7</f>
        <v>0</v>
      </c>
      <c r="Q7" s="8">
        <f>INTAVI!Q7+NRGSUP!Q7</f>
        <v>0</v>
      </c>
      <c r="R7" s="8">
        <f>INTAVI!R7+NRGSUP!R7</f>
        <v>0</v>
      </c>
      <c r="S7" s="8">
        <f>INTAVI!S7+NRGSUP!S7</f>
        <v>0</v>
      </c>
      <c r="T7" s="8">
        <f>INTAVI!T7+NRGSUP!T7</f>
        <v>0</v>
      </c>
      <c r="U7" s="8">
        <f>INTAVI!U7+NRGSUP!U7</f>
        <v>0</v>
      </c>
      <c r="V7" s="8">
        <f>INTAVI!V7+NRGSUP!V7</f>
        <v>0</v>
      </c>
      <c r="W7" s="8">
        <f>INTAVI!W7+NRGSUP!W7</f>
        <v>0</v>
      </c>
      <c r="X7" s="8">
        <f>INTAVI!X7+NRGSUP!X7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0</v>
      </c>
      <c r="D13" s="8">
        <f>INTAVI!D13+NRGSUP!D13</f>
        <v>0</v>
      </c>
      <c r="E13" s="8">
        <f>INTAVI!E13+NRGSUP!E13</f>
        <v>0</v>
      </c>
      <c r="F13" s="8">
        <f>INTAVI!F13+NRGSUP!F13</f>
        <v>0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2530.9664582400005</v>
      </c>
      <c r="D26" s="27">
        <f t="shared" ref="D26:X26" si="14">SUM(D27,D33)</f>
        <v>2799.3912112800003</v>
      </c>
      <c r="E26" s="27">
        <f t="shared" si="14"/>
        <v>2617.6911724800002</v>
      </c>
      <c r="F26" s="27">
        <f t="shared" si="14"/>
        <v>2878.4655162000004</v>
      </c>
      <c r="G26" s="27">
        <f t="shared" si="14"/>
        <v>2938.2320664000003</v>
      </c>
      <c r="H26" s="27">
        <f t="shared" si="14"/>
        <v>2887.9293423600002</v>
      </c>
      <c r="I26" s="27">
        <f t="shared" si="14"/>
        <v>2915.16801768</v>
      </c>
      <c r="J26" s="27">
        <f t="shared" si="14"/>
        <v>2992.2399007200002</v>
      </c>
      <c r="K26" s="27">
        <f t="shared" si="14"/>
        <v>3009.0875947200002</v>
      </c>
      <c r="L26" s="27">
        <f t="shared" si="14"/>
        <v>2777.0166291599999</v>
      </c>
      <c r="M26" s="27">
        <f t="shared" si="14"/>
        <v>2887.6412908800003</v>
      </c>
      <c r="N26" s="27">
        <f t="shared" si="14"/>
        <v>2883.3663214800008</v>
      </c>
      <c r="O26" s="27">
        <f t="shared" si="14"/>
        <v>3010.5173347199998</v>
      </c>
      <c r="P26" s="27">
        <f t="shared" si="14"/>
        <v>2696.6725909200004</v>
      </c>
      <c r="Q26" s="27">
        <f t="shared" si="14"/>
        <v>2702.8931745600003</v>
      </c>
      <c r="R26" s="27">
        <f t="shared" si="14"/>
        <v>2001.2301543600001</v>
      </c>
      <c r="S26" s="27">
        <f t="shared" si="14"/>
        <v>1721.0980562400002</v>
      </c>
      <c r="T26" s="27">
        <f t="shared" si="14"/>
        <v>1391.3214922800005</v>
      </c>
      <c r="U26" s="27">
        <f t="shared" si="14"/>
        <v>1332.32568552</v>
      </c>
      <c r="V26" s="27">
        <f t="shared" si="14"/>
        <v>1431.2357639999998</v>
      </c>
      <c r="W26" s="27">
        <f t="shared" si="14"/>
        <v>1036.8916488</v>
      </c>
      <c r="X26" s="27">
        <f t="shared" si="14"/>
        <v>1096.5180884399997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2530.9664582400005</v>
      </c>
      <c r="D33" s="19">
        <f t="shared" ref="D33:X33" si="18">SUM(D34:D50)</f>
        <v>2799.3912112800003</v>
      </c>
      <c r="E33" s="19">
        <f t="shared" si="18"/>
        <v>2617.6911724800002</v>
      </c>
      <c r="F33" s="19">
        <f t="shared" si="18"/>
        <v>2878.4655162000004</v>
      </c>
      <c r="G33" s="19">
        <f t="shared" si="18"/>
        <v>2938.2320664000003</v>
      </c>
      <c r="H33" s="19">
        <f t="shared" si="18"/>
        <v>2887.9293423600002</v>
      </c>
      <c r="I33" s="19">
        <f t="shared" si="18"/>
        <v>2915.16801768</v>
      </c>
      <c r="J33" s="19">
        <f t="shared" si="18"/>
        <v>2992.2399007200002</v>
      </c>
      <c r="K33" s="19">
        <f t="shared" si="18"/>
        <v>3009.0875947200002</v>
      </c>
      <c r="L33" s="19">
        <f t="shared" si="18"/>
        <v>2777.0166291599999</v>
      </c>
      <c r="M33" s="19">
        <f t="shared" si="18"/>
        <v>2887.6412908800003</v>
      </c>
      <c r="N33" s="19">
        <f t="shared" si="18"/>
        <v>2883.3663214800008</v>
      </c>
      <c r="O33" s="19">
        <f t="shared" si="18"/>
        <v>3010.5173347199998</v>
      </c>
      <c r="P33" s="19">
        <f t="shared" si="18"/>
        <v>2696.6725909200004</v>
      </c>
      <c r="Q33" s="19">
        <f t="shared" si="18"/>
        <v>2702.8931745600003</v>
      </c>
      <c r="R33" s="19">
        <f t="shared" si="18"/>
        <v>2001.2301543600001</v>
      </c>
      <c r="S33" s="19">
        <f t="shared" si="18"/>
        <v>1721.0980562400002</v>
      </c>
      <c r="T33" s="19">
        <f t="shared" si="18"/>
        <v>1391.3214922800005</v>
      </c>
      <c r="U33" s="19">
        <f t="shared" si="18"/>
        <v>1332.32568552</v>
      </c>
      <c r="V33" s="19">
        <f t="shared" si="18"/>
        <v>1431.2357639999998</v>
      </c>
      <c r="W33" s="19">
        <f t="shared" si="18"/>
        <v>1036.8916488</v>
      </c>
      <c r="X33" s="19">
        <f t="shared" si="18"/>
        <v>1096.5180884399997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47.754029519999996</v>
      </c>
      <c r="D36" s="8">
        <f>INTAVI!D36+NRGSUP!D36</f>
        <v>47.754029519999996</v>
      </c>
      <c r="E36" s="8">
        <f>INTAVI!E36+NRGSUP!E36</f>
        <v>50.738684759999998</v>
      </c>
      <c r="F36" s="8">
        <f>INTAVI!F36+NRGSUP!F36</f>
        <v>50.738684759999998</v>
      </c>
      <c r="G36" s="8">
        <f>INTAVI!G36+NRGSUP!G36</f>
        <v>50.738684759999998</v>
      </c>
      <c r="H36" s="8">
        <f>INTAVI!H36+NRGSUP!H36</f>
        <v>52.246799999999993</v>
      </c>
      <c r="I36" s="8">
        <f>INTAVI!I36+NRGSUP!I36</f>
        <v>58.05210095999999</v>
      </c>
      <c r="J36" s="8">
        <f>INTAVI!J36+NRGSUP!J36</f>
        <v>58.052100960000004</v>
      </c>
      <c r="K36" s="8">
        <f>INTAVI!K36+NRGSUP!K36</f>
        <v>60.95475144000001</v>
      </c>
      <c r="L36" s="8">
        <f>INTAVI!L36+NRGSUP!L36</f>
        <v>66.759825239999998</v>
      </c>
      <c r="M36" s="8">
        <f>INTAVI!M36+NRGSUP!M36</f>
        <v>63.857174760000007</v>
      </c>
      <c r="N36" s="8">
        <f>INTAVI!N36+NRGSUP!N36</f>
        <v>60.95452428000003</v>
      </c>
      <c r="O36" s="8">
        <f>INTAVI!O36+NRGSUP!O36</f>
        <v>63.857174759999992</v>
      </c>
      <c r="P36" s="8">
        <f>INTAVI!P36+NRGSUP!P36</f>
        <v>63.857401919999987</v>
      </c>
      <c r="Q36" s="8">
        <f>INTAVI!Q36+NRGSUP!Q36</f>
        <v>63.857174759999999</v>
      </c>
      <c r="R36" s="8">
        <f>INTAVI!R36+NRGSUP!R36</f>
        <v>69.662475719999989</v>
      </c>
      <c r="S36" s="8">
        <f>INTAVI!S36+NRGSUP!S36</f>
        <v>66.759825240000012</v>
      </c>
      <c r="T36" s="8">
        <f>INTAVI!T36+NRGSUP!T36</f>
        <v>75.406897799999996</v>
      </c>
      <c r="U36" s="8">
        <f>INTAVI!U36+NRGSUP!U36</f>
        <v>73.807464240000016</v>
      </c>
      <c r="V36" s="8">
        <f>INTAVI!V36+NRGSUP!V36</f>
        <v>77.470646399999993</v>
      </c>
      <c r="W36" s="8">
        <f>INTAVI!W36+NRGSUP!W36</f>
        <v>68.568927480000013</v>
      </c>
      <c r="X36" s="8">
        <f>INTAVI!X36+NRGSUP!X36</f>
        <v>68.803129439999992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217.96917912000001</v>
      </c>
      <c r="D37" s="8">
        <f>INTAVI!D37+NRGSUP!D37</f>
        <v>205.68927455999997</v>
      </c>
      <c r="E37" s="8">
        <f>INTAVI!E37+NRGSUP!E37</f>
        <v>230.24933316000002</v>
      </c>
      <c r="F37" s="8">
        <f>INTAVI!F37+NRGSUP!F37</f>
        <v>214.89932772</v>
      </c>
      <c r="G37" s="8">
        <f>INTAVI!G37+NRGSUP!G37</f>
        <v>178.05936456000001</v>
      </c>
      <c r="H37" s="8">
        <f>INTAVI!H37+NRGSUP!H37</f>
        <v>196.67331683999996</v>
      </c>
      <c r="I37" s="8">
        <f>INTAVI!I37+NRGSUP!I37</f>
        <v>196.67331684000001</v>
      </c>
      <c r="J37" s="8">
        <f>INTAVI!J37+NRGSUP!J37</f>
        <v>205.61293367999994</v>
      </c>
      <c r="K37" s="8">
        <f>INTAVI!K37+NRGSUP!K37</f>
        <v>253.29130595999996</v>
      </c>
      <c r="L37" s="8">
        <f>INTAVI!L37+NRGSUP!L37</f>
        <v>217.53258911999995</v>
      </c>
      <c r="M37" s="8">
        <f>INTAVI!M37+NRGSUP!M37</f>
        <v>217.53258912000001</v>
      </c>
      <c r="N37" s="8">
        <f>INTAVI!N37+NRGSUP!N37</f>
        <v>217.53258912000001</v>
      </c>
      <c r="O37" s="8">
        <f>INTAVI!O37+NRGSUP!O37</f>
        <v>214.55279999999996</v>
      </c>
      <c r="P37" s="8">
        <f>INTAVI!P37+NRGSUP!P37</f>
        <v>217.53258911999998</v>
      </c>
      <c r="Q37" s="8">
        <f>INTAVI!Q37+NRGSUP!Q37</f>
        <v>217.53258912000001</v>
      </c>
      <c r="R37" s="8">
        <f>INTAVI!R37+NRGSUP!R37</f>
        <v>226.47245543999995</v>
      </c>
      <c r="S37" s="8">
        <f>INTAVI!S37+NRGSUP!S37</f>
        <v>229.45224455999997</v>
      </c>
      <c r="T37" s="8">
        <f>INTAVI!T37+NRGSUP!T37</f>
        <v>232.16409215999997</v>
      </c>
      <c r="U37" s="8">
        <f>INTAVI!U37+NRGSUP!U37</f>
        <v>233.81465183999998</v>
      </c>
      <c r="V37" s="8">
        <f>INTAVI!V37+NRGSUP!V37</f>
        <v>247.54353623999995</v>
      </c>
      <c r="W37" s="8">
        <f>INTAVI!W37+NRGSUP!W37</f>
        <v>208.26839879999994</v>
      </c>
      <c r="X37" s="8">
        <f>INTAVI!X37+NRGSUP!X37</f>
        <v>225.27470195999999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3.1011119999999983</v>
      </c>
      <c r="D38" s="8">
        <f>INTAVI!D38+NRGSUP!D38</f>
        <v>3.1011119999999992</v>
      </c>
      <c r="E38" s="8">
        <f>INTAVI!E38+NRGSUP!E38</f>
        <v>0</v>
      </c>
      <c r="F38" s="8">
        <f>INTAVI!F38+NRGSUP!F38</f>
        <v>0</v>
      </c>
      <c r="G38" s="8">
        <f>INTAVI!G38+NRGSUP!G38</f>
        <v>3.1011119999999992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9.5508000000000037E-2</v>
      </c>
      <c r="U38" s="8">
        <f>INTAVI!U38+NRGSUP!U38</f>
        <v>0.153972</v>
      </c>
      <c r="V38" s="8">
        <f>INTAVI!V38+NRGSUP!V38</f>
        <v>0.150696</v>
      </c>
      <c r="W38" s="8">
        <f>INTAVI!W38+NRGSUP!W38</f>
        <v>8.6183999999999983E-2</v>
      </c>
      <c r="X38" s="8">
        <f>INTAVI!X38+NRGSUP!X38</f>
        <v>0.19404000000000007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377.32401000000004</v>
      </c>
      <c r="D40" s="8">
        <f>INTAVI!D40+NRGSUP!D40</f>
        <v>282.20031000000006</v>
      </c>
      <c r="E40" s="8">
        <f>INTAVI!E40+NRGSUP!E40</f>
        <v>275.85873000000004</v>
      </c>
      <c r="F40" s="8">
        <f>INTAVI!F40+NRGSUP!F40</f>
        <v>244.15083000000004</v>
      </c>
      <c r="G40" s="8">
        <f>INTAVI!G40+NRGSUP!G40</f>
        <v>310.73742000000004</v>
      </c>
      <c r="H40" s="8">
        <f>INTAVI!H40+NRGSUP!H40</f>
        <v>268.97772744000002</v>
      </c>
      <c r="I40" s="8">
        <f>INTAVI!I40+NRGSUP!I40</f>
        <v>272.0695712399999</v>
      </c>
      <c r="J40" s="8">
        <f>INTAVI!J40+NRGSUP!J40</f>
        <v>284.43616992000005</v>
      </c>
      <c r="K40" s="8">
        <f>INTAVI!K40+NRGSUP!K40</f>
        <v>293.71144248000007</v>
      </c>
      <c r="L40" s="8">
        <f>INTAVI!L40+NRGSUP!L40</f>
        <v>275.16115619999994</v>
      </c>
      <c r="M40" s="8">
        <f>INTAVI!M40+NRGSUP!M40</f>
        <v>306.07829999999996</v>
      </c>
      <c r="N40" s="8">
        <f>INTAVI!N40+NRGSUP!N40</f>
        <v>318.44489867999994</v>
      </c>
      <c r="O40" s="8">
        <f>INTAVI!O40+NRGSUP!O40</f>
        <v>302.98645619999996</v>
      </c>
      <c r="P40" s="8">
        <f>INTAVI!P40+NRGSUP!P40</f>
        <v>318.44489867999999</v>
      </c>
      <c r="Q40" s="8">
        <f>INTAVI!Q40+NRGSUP!Q40</f>
        <v>336.99518496000013</v>
      </c>
      <c r="R40" s="8">
        <f>INTAVI!R40+NRGSUP!R40</f>
        <v>352.45362743999982</v>
      </c>
      <c r="S40" s="8">
        <f>INTAVI!S40+NRGSUP!S40</f>
        <v>377.18734248000015</v>
      </c>
      <c r="T40" s="8">
        <f>INTAVI!T40+NRGSUP!T40</f>
        <v>421.15131648000011</v>
      </c>
      <c r="U40" s="8">
        <f>INTAVI!U40+NRGSUP!U40</f>
        <v>473.95131156000002</v>
      </c>
      <c r="V40" s="8">
        <f>INTAVI!V40+NRGSUP!V40</f>
        <v>497.86890407999982</v>
      </c>
      <c r="W40" s="8">
        <f>INTAVI!W40+NRGSUP!W40</f>
        <v>180.15652259999996</v>
      </c>
      <c r="X40" s="8">
        <f>INTAVI!X40+NRGSUP!X40</f>
        <v>234.32604011999999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31.492286280000013</v>
      </c>
      <c r="D41" s="8">
        <f>INTAVI!D41+NRGSUP!D41</f>
        <v>31.49228628000002</v>
      </c>
      <c r="E41" s="8">
        <f>INTAVI!E41+NRGSUP!E41</f>
        <v>37.790640000000025</v>
      </c>
      <c r="F41" s="8">
        <f>INTAVI!F41+NRGSUP!F41</f>
        <v>47.238299999999974</v>
      </c>
      <c r="G41" s="8">
        <f>INTAVI!G41+NRGSUP!G41</f>
        <v>50.387606280000028</v>
      </c>
      <c r="H41" s="8">
        <f>INTAVI!H41+NRGSUP!H41</f>
        <v>9.4476600000000044</v>
      </c>
      <c r="I41" s="8">
        <f>INTAVI!I41+NRGSUP!I41</f>
        <v>6.2983537200000006</v>
      </c>
      <c r="J41" s="8">
        <f>INTAVI!J41+NRGSUP!J41</f>
        <v>3.1493062799999985</v>
      </c>
      <c r="K41" s="8">
        <f>INTAVI!K41+NRGSUP!K41</f>
        <v>3.1493062799999989</v>
      </c>
      <c r="L41" s="8">
        <f>INTAVI!L41+NRGSUP!L41</f>
        <v>3.1493062799999985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2.0746026</v>
      </c>
      <c r="U41" s="8">
        <f>INTAVI!U41+NRGSUP!U41</f>
        <v>2.19781044</v>
      </c>
      <c r="V41" s="8">
        <f>INTAVI!V41+NRGSUP!V41</f>
        <v>2.0021274000000009</v>
      </c>
      <c r="W41" s="8">
        <f>INTAVI!W41+NRGSUP!W41</f>
        <v>1.5411333599999999</v>
      </c>
      <c r="X41" s="8">
        <f>INTAVI!X41+NRGSUP!X41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481.13127036000003</v>
      </c>
      <c r="D43" s="8">
        <f>INTAVI!D43+NRGSUP!D43</f>
        <v>512.99415179999994</v>
      </c>
      <c r="E43" s="8">
        <f>INTAVI!E43+NRGSUP!E43</f>
        <v>360.05184071999997</v>
      </c>
      <c r="F43" s="8">
        <f>INTAVI!F43+NRGSUP!F43</f>
        <v>599.02425179999989</v>
      </c>
      <c r="G43" s="8">
        <f>INTAVI!G43+NRGSUP!G43</f>
        <v>532.11204071999998</v>
      </c>
      <c r="H43" s="8">
        <f>INTAVI!H43+NRGSUP!H43</f>
        <v>487.50389999999999</v>
      </c>
      <c r="I43" s="8">
        <f>INTAVI!I43+NRGSUP!I43</f>
        <v>481.13073683999994</v>
      </c>
      <c r="J43" s="8">
        <f>INTAVI!J43+NRGSUP!J43</f>
        <v>484.31745179999996</v>
      </c>
      <c r="K43" s="8">
        <f>INTAVI!K43+NRGSUP!K43</f>
        <v>605.39688144000002</v>
      </c>
      <c r="L43" s="8">
        <f>INTAVI!L43+NRGSUP!L43</f>
        <v>573.53399999999999</v>
      </c>
      <c r="M43" s="8">
        <f>INTAVI!M43+NRGSUP!M43</f>
        <v>650.00528892</v>
      </c>
      <c r="N43" s="8">
        <f>INTAVI!N43+NRGSUP!N43</f>
        <v>602.21043324000016</v>
      </c>
      <c r="O43" s="8">
        <f>INTAVI!O43+NRGSUP!O43</f>
        <v>611.7692443200001</v>
      </c>
      <c r="P43" s="8">
        <f>INTAVI!P43+NRGSUP!P43</f>
        <v>599.02398503999996</v>
      </c>
      <c r="Q43" s="8">
        <f>INTAVI!Q43+NRGSUP!Q43</f>
        <v>608.58279612000001</v>
      </c>
      <c r="R43" s="8">
        <f>INTAVI!R43+NRGSUP!R43</f>
        <v>535.29768864000005</v>
      </c>
      <c r="S43" s="8">
        <f>INTAVI!S43+NRGSUP!S43</f>
        <v>481.13073684</v>
      </c>
      <c r="T43" s="8">
        <f>INTAVI!T43+NRGSUP!T43</f>
        <v>495.83614860000012</v>
      </c>
      <c r="U43" s="8">
        <f>INTAVI!U43+NRGSUP!U43</f>
        <v>532.11257423999984</v>
      </c>
      <c r="V43" s="8">
        <f>INTAVI!V43+NRGSUP!V43</f>
        <v>587.39778396000008</v>
      </c>
      <c r="W43" s="8">
        <f>INTAVI!W43+NRGSUP!W43</f>
        <v>556.46829576000005</v>
      </c>
      <c r="X43" s="8">
        <f>INTAVI!X43+NRGSUP!X43</f>
        <v>540.94126319999987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1363.3545909600002</v>
      </c>
      <c r="D44" s="8">
        <f>INTAVI!D44+NRGSUP!D44</f>
        <v>1707.3200671200002</v>
      </c>
      <c r="E44" s="8">
        <f>INTAVI!E44+NRGSUP!E44</f>
        <v>1654.16196384</v>
      </c>
      <c r="F44" s="8">
        <f>INTAVI!F44+NRGSUP!F44</f>
        <v>1713.5741419200003</v>
      </c>
      <c r="G44" s="8">
        <f>INTAVI!G44+NRGSUP!G44</f>
        <v>1804.2558580800001</v>
      </c>
      <c r="H44" s="8">
        <f>INTAVI!H44+NRGSUP!H44</f>
        <v>1873.0799380799999</v>
      </c>
      <c r="I44" s="8">
        <f>INTAVI!I44+NRGSUP!I44</f>
        <v>1900.9439380800004</v>
      </c>
      <c r="J44" s="8">
        <f>INTAVI!J44+NRGSUP!J44</f>
        <v>1956.6719380800002</v>
      </c>
      <c r="K44" s="8">
        <f>INTAVI!K44+NRGSUP!K44</f>
        <v>1792.5839071200003</v>
      </c>
      <c r="L44" s="8">
        <f>INTAVI!L44+NRGSUP!L44</f>
        <v>1640.8797523200003</v>
      </c>
      <c r="M44" s="8">
        <f>INTAVI!M44+NRGSUP!M44</f>
        <v>1650.1679380800003</v>
      </c>
      <c r="N44" s="8">
        <f>INTAVI!N44+NRGSUP!N44</f>
        <v>1684.2238761600004</v>
      </c>
      <c r="O44" s="8">
        <f>INTAVI!O44+NRGSUP!O44</f>
        <v>1817.35165944</v>
      </c>
      <c r="P44" s="8">
        <f>INTAVI!P44+NRGSUP!P44</f>
        <v>1497.8137161600002</v>
      </c>
      <c r="Q44" s="8">
        <f>INTAVI!Q44+NRGSUP!Q44</f>
        <v>1475.9254296000004</v>
      </c>
      <c r="R44" s="8">
        <f>INTAVI!R44+NRGSUP!R44</f>
        <v>817.34390712000038</v>
      </c>
      <c r="S44" s="8">
        <f>INTAVI!S44+NRGSUP!S44</f>
        <v>566.56790711999997</v>
      </c>
      <c r="T44" s="8">
        <f>INTAVI!T44+NRGSUP!T44</f>
        <v>164.59292664000003</v>
      </c>
      <c r="U44" s="8">
        <f>INTAVI!U44+NRGSUP!U44</f>
        <v>16.287901200000004</v>
      </c>
      <c r="V44" s="8">
        <f>INTAVI!V44+NRGSUP!V44</f>
        <v>18.802069920000001</v>
      </c>
      <c r="W44" s="8">
        <f>INTAVI!W44+NRGSUP!W44</f>
        <v>21.802186799999994</v>
      </c>
      <c r="X44" s="8">
        <f>INTAVI!X44+NRGSUP!X44</f>
        <v>25.542092880000006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0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0</v>
      </c>
      <c r="T48" s="8">
        <f>INTAVI!T48+NRGSUP!T48</f>
        <v>0</v>
      </c>
      <c r="U48" s="8">
        <f>INTAVI!U48+NRGSUP!U48</f>
        <v>0</v>
      </c>
      <c r="V48" s="8">
        <f>INTAVI!V48+NRGSUP!V48</f>
        <v>0</v>
      </c>
      <c r="W48" s="8">
        <f>INTAVI!W48+NRGSUP!W48</f>
        <v>0</v>
      </c>
      <c r="X48" s="8">
        <f>INTAVI!X48+NRGSUP!X48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8.8399800000000006</v>
      </c>
      <c r="D50" s="8">
        <f>INTAVI!D50+NRGSUP!D50</f>
        <v>8.8399800000000024</v>
      </c>
      <c r="E50" s="8">
        <f>INTAVI!E50+NRGSUP!E50</f>
        <v>8.8399800000000024</v>
      </c>
      <c r="F50" s="8">
        <f>INTAVI!F50+NRGSUP!F50</f>
        <v>8.8399799999999953</v>
      </c>
      <c r="G50" s="8">
        <f>INTAVI!G50+NRGSUP!G50</f>
        <v>8.8399800000000042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0</v>
      </c>
      <c r="D51" s="27">
        <f>INTAVI!D51+NRGSUP!D51</f>
        <v>0</v>
      </c>
      <c r="E51" s="27">
        <f>INTAVI!E51+NRGSUP!E51</f>
        <v>0</v>
      </c>
      <c r="F51" s="27">
        <f>INTAVI!F51+NRGSUP!F51</f>
        <v>0</v>
      </c>
      <c r="G51" s="27">
        <f>INTAVI!G51+NRGSUP!G51</f>
        <v>0</v>
      </c>
      <c r="H51" s="27">
        <f>INTAVI!H51+NRGSUP!H51</f>
        <v>0</v>
      </c>
      <c r="I51" s="27">
        <f>INTAVI!I51+NRGSUP!I51</f>
        <v>0</v>
      </c>
      <c r="J51" s="27">
        <f>INTAVI!J51+NRGSUP!J51</f>
        <v>0</v>
      </c>
      <c r="K51" s="27">
        <f>INTAVI!K51+NRGSUP!K51</f>
        <v>0</v>
      </c>
      <c r="L51" s="27">
        <f>INTAVI!L51+NRGSUP!L51</f>
        <v>0</v>
      </c>
      <c r="M51" s="27">
        <f>INTAVI!M51+NRGSUP!M51</f>
        <v>0</v>
      </c>
      <c r="N51" s="27">
        <f>INTAVI!N51+NRGSUP!N51</f>
        <v>0</v>
      </c>
      <c r="O51" s="27">
        <f>INTAVI!O51+NRGSUP!O51</f>
        <v>0</v>
      </c>
      <c r="P51" s="27">
        <f>INTAVI!P51+NRGSUP!P51</f>
        <v>0</v>
      </c>
      <c r="Q51" s="27">
        <f>INTAVI!Q51+NRGSUP!Q51</f>
        <v>0</v>
      </c>
      <c r="R51" s="27">
        <f>INTAVI!R51+NRGSUP!R51</f>
        <v>0</v>
      </c>
      <c r="S51" s="27">
        <f>INTAVI!S51+NRGSUP!S51</f>
        <v>0</v>
      </c>
      <c r="T51" s="27">
        <f>INTAVI!T51+NRGSUP!T51</f>
        <v>544.06388124</v>
      </c>
      <c r="U51" s="27">
        <f>INTAVI!U51+NRGSUP!U51</f>
        <v>686.74135067999998</v>
      </c>
      <c r="V51" s="27">
        <f>INTAVI!V51+NRGSUP!V51</f>
        <v>717.78906540000014</v>
      </c>
      <c r="W51" s="27">
        <f>INTAVI!W51+NRGSUP!W51</f>
        <v>747.20554920000006</v>
      </c>
      <c r="X51" s="27">
        <f>INTAVI!X51+NRGSUP!X51</f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0</v>
      </c>
      <c r="S53" s="8">
        <f>INTAVI!S53+NRGSUP!S53</f>
        <v>0</v>
      </c>
      <c r="T53" s="8">
        <f>INTAVI!T53+NRGSUP!T53</f>
        <v>0</v>
      </c>
      <c r="U53" s="8">
        <f>INTAVI!U53+NRGSUP!U53</f>
        <v>0</v>
      </c>
      <c r="V53" s="8">
        <f>INTAVI!V53+NRGSUP!V53</f>
        <v>0</v>
      </c>
      <c r="W53" s="8">
        <f>INTAVI!W53+NRGSUP!W53</f>
        <v>0</v>
      </c>
      <c r="X53" s="8">
        <f>INTAVI!X53+NRGSUP!X53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5.0700528</v>
      </c>
      <c r="N61" s="49">
        <f t="shared" si="21"/>
        <v>11.459735999999999</v>
      </c>
      <c r="O61" s="49">
        <f t="shared" si="21"/>
        <v>17.916371280000003</v>
      </c>
      <c r="P61" s="49">
        <f t="shared" si="21"/>
        <v>22.629360240000004</v>
      </c>
      <c r="Q61" s="49">
        <f t="shared" si="21"/>
        <v>30.447643680000002</v>
      </c>
      <c r="R61" s="49">
        <f t="shared" si="21"/>
        <v>29.530819440000002</v>
      </c>
      <c r="S61" s="49">
        <f t="shared" si="21"/>
        <v>28.99080936</v>
      </c>
      <c r="T61" s="49">
        <f t="shared" si="21"/>
        <v>32.541525360000001</v>
      </c>
      <c r="U61" s="49">
        <f t="shared" si="21"/>
        <v>40.93953192</v>
      </c>
      <c r="V61" s="49">
        <f t="shared" si="21"/>
        <v>44.716622399999991</v>
      </c>
      <c r="W61" s="49">
        <f t="shared" si="21"/>
        <v>53.214019919999998</v>
      </c>
      <c r="X61" s="49">
        <f t="shared" si="21"/>
        <v>44.475158159999992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0</v>
      </c>
      <c r="D62" s="52">
        <f>INTAVI!D62+NRGSUP!D62</f>
        <v>0</v>
      </c>
      <c r="E62" s="52">
        <f>INTAVI!E62+NRGSUP!E62</f>
        <v>0</v>
      </c>
      <c r="F62" s="52">
        <f>INTAVI!F62+NRGSUP!F62</f>
        <v>0</v>
      </c>
      <c r="G62" s="52">
        <f>INTAVI!G62+NRGSUP!G62</f>
        <v>0</v>
      </c>
      <c r="H62" s="52">
        <f>INTAVI!H62+NRGSUP!H62</f>
        <v>0</v>
      </c>
      <c r="I62" s="52">
        <f>INTAVI!I62+NRGSUP!I62</f>
        <v>0</v>
      </c>
      <c r="J62" s="52">
        <f>INTAVI!J62+NRGSUP!J62</f>
        <v>0</v>
      </c>
      <c r="K62" s="52">
        <f>INTAVI!K62+NRGSUP!K62</f>
        <v>0</v>
      </c>
      <c r="L62" s="52">
        <f>INTAVI!L62+NRGSUP!L62</f>
        <v>0</v>
      </c>
      <c r="M62" s="52">
        <f>INTAVI!M62+NRGSUP!M62</f>
        <v>3.4719552</v>
      </c>
      <c r="N62" s="52">
        <f>INTAVI!N62+NRGSUP!N62</f>
        <v>3.3598656000000005</v>
      </c>
      <c r="O62" s="52">
        <f>INTAVI!O62+NRGSUP!O62</f>
        <v>4.4799552000000027</v>
      </c>
      <c r="P62" s="52">
        <f>INTAVI!P62+NRGSUP!P62</f>
        <v>4.0320000000000009</v>
      </c>
      <c r="Q62" s="52">
        <f>INTAVI!Q62+NRGSUP!Q62</f>
        <v>5.0400000000000027</v>
      </c>
      <c r="R62" s="52">
        <f>INTAVI!R62+NRGSUP!R62</f>
        <v>5.3758655999999991</v>
      </c>
      <c r="S62" s="52">
        <f>INTAVI!S62+NRGSUP!S62</f>
        <v>5.0960447999999996</v>
      </c>
      <c r="T62" s="52">
        <f>INTAVI!T62+NRGSUP!T62</f>
        <v>6.3516096000000051</v>
      </c>
      <c r="U62" s="52">
        <f>INTAVI!U62+NRGSUP!U62</f>
        <v>6.2729855999999993</v>
      </c>
      <c r="V62" s="52">
        <f>INTAVI!V62+NRGSUP!V62</f>
        <v>7.8503040000000013</v>
      </c>
      <c r="W62" s="52">
        <f>INTAVI!W62+NRGSUP!W62</f>
        <v>6.7600512000000013</v>
      </c>
      <c r="X62" s="52">
        <f>INTAVI!X62+NRGSUP!X62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0</v>
      </c>
      <c r="K64" s="52">
        <f>INTAVI!K64+NRGSUP!K64</f>
        <v>0</v>
      </c>
      <c r="L64" s="52">
        <f>INTAVI!L64+NRGSUP!L64</f>
        <v>0</v>
      </c>
      <c r="M64" s="52">
        <f>INTAVI!M64+NRGSUP!M64</f>
        <v>0</v>
      </c>
      <c r="N64" s="52">
        <f>INTAVI!N64+NRGSUP!N64</f>
        <v>3.4944436799999998</v>
      </c>
      <c r="O64" s="52">
        <f>INTAVI!O64+NRGSUP!O64</f>
        <v>5.5144907999999999</v>
      </c>
      <c r="P64" s="52">
        <f>INTAVI!P64+NRGSUP!P64</f>
        <v>3.6035344800000004</v>
      </c>
      <c r="Q64" s="52">
        <f>INTAVI!Q64+NRGSUP!Q64</f>
        <v>3.9311999999999996</v>
      </c>
      <c r="R64" s="52">
        <f>INTAVI!R64+NRGSUP!R64</f>
        <v>4.2042218399999998</v>
      </c>
      <c r="S64" s="52">
        <f>INTAVI!S64+NRGSUP!S64</f>
        <v>4.3681528800000002</v>
      </c>
      <c r="T64" s="52">
        <f>INTAVI!T64+NRGSUP!T64</f>
        <v>4.2042218399999989</v>
      </c>
      <c r="U64" s="52">
        <f>INTAVI!U64+NRGSUP!U64</f>
        <v>3.8130674400000002</v>
      </c>
      <c r="V64" s="52">
        <f>INTAVI!V64+NRGSUP!V64</f>
        <v>4.0066790399999999</v>
      </c>
      <c r="W64" s="52">
        <f>INTAVI!W64+NRGSUP!W64</f>
        <v>3.2976871200000009</v>
      </c>
      <c r="X64" s="52">
        <f>INTAVI!X64+NRGSUP!X64</f>
        <v>4.3996024799999986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0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</v>
      </c>
      <c r="U67" s="52">
        <f>INTAVI!U67+NRGSUP!U67</f>
        <v>0</v>
      </c>
      <c r="V67" s="52">
        <f>INTAVI!V67+NRGSUP!V67</f>
        <v>0</v>
      </c>
      <c r="W67" s="52">
        <f>INTAVI!W67+NRGSUP!W67</f>
        <v>0</v>
      </c>
      <c r="X67" s="52">
        <f>INTAVI!X67+NRGSUP!X67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1.5980975999999998</v>
      </c>
      <c r="N68" s="52">
        <f>INTAVI!N68+NRGSUP!N68</f>
        <v>1.98577008</v>
      </c>
      <c r="O68" s="52">
        <f>INTAVI!O68+NRGSUP!O68</f>
        <v>2.6826120000000007</v>
      </c>
      <c r="P68" s="52">
        <f>INTAVI!P68+NRGSUP!P68</f>
        <v>3.835689120000001</v>
      </c>
      <c r="Q68" s="52">
        <f>INTAVI!Q68+NRGSUP!Q68</f>
        <v>4.7392387200000003</v>
      </c>
      <c r="R68" s="52">
        <f>INTAVI!R68+NRGSUP!R68</f>
        <v>3.2135270399999989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0</v>
      </c>
      <c r="L69" s="52">
        <f>INTAVI!L69+NRGSUP!L69</f>
        <v>0</v>
      </c>
      <c r="M69" s="52">
        <f>INTAVI!M69+NRGSUP!M69</f>
        <v>0</v>
      </c>
      <c r="N69" s="52">
        <f>INTAVI!N69+NRGSUP!N69</f>
        <v>2.6196566399999996</v>
      </c>
      <c r="O69" s="52">
        <f>INTAVI!O69+NRGSUP!O69</f>
        <v>5.2393132800000002</v>
      </c>
      <c r="P69" s="52">
        <f>INTAVI!P69+NRGSUP!P69</f>
        <v>11.158136640000002</v>
      </c>
      <c r="Q69" s="52">
        <f>INTAVI!Q69+NRGSUP!Q69</f>
        <v>16.73720496</v>
      </c>
      <c r="R69" s="52">
        <f>INTAVI!R69+NRGSUP!R69</f>
        <v>16.737204960000003</v>
      </c>
      <c r="S69" s="52">
        <f>INTAVI!S69+NRGSUP!S69</f>
        <v>19.526611680000002</v>
      </c>
      <c r="T69" s="52">
        <f>INTAVI!T69+NRGSUP!T69</f>
        <v>21.985693919999996</v>
      </c>
      <c r="U69" s="52">
        <f>INTAVI!U69+NRGSUP!U69</f>
        <v>30.853478880000001</v>
      </c>
      <c r="V69" s="52">
        <f>INTAVI!V69+NRGSUP!V69</f>
        <v>32.859639359999989</v>
      </c>
      <c r="W69" s="52">
        <f>INTAVI!W69+NRGSUP!W69</f>
        <v>43.156281599999993</v>
      </c>
      <c r="X69" s="52">
        <f>INTAVI!X69+NRGSUP!X69</f>
        <v>32.734493279999988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380.42512200000004</v>
      </c>
      <c r="D2" s="21">
        <f t="shared" ref="D2:X2" si="0">SUM(D3,D17,D22,D25,D26,D51,D52)</f>
        <v>285.30142200000006</v>
      </c>
      <c r="E2" s="21">
        <f t="shared" si="0"/>
        <v>275.85873000000004</v>
      </c>
      <c r="F2" s="21">
        <f t="shared" si="0"/>
        <v>244.15083000000004</v>
      </c>
      <c r="G2" s="21">
        <f t="shared" si="0"/>
        <v>313.83853200000004</v>
      </c>
      <c r="H2" s="21">
        <f t="shared" si="0"/>
        <v>265.88614248000005</v>
      </c>
      <c r="I2" s="21">
        <f t="shared" si="0"/>
        <v>268.97798627999993</v>
      </c>
      <c r="J2" s="21">
        <f t="shared" si="0"/>
        <v>281.34458496000008</v>
      </c>
      <c r="K2" s="21">
        <f t="shared" si="0"/>
        <v>290.6198575200001</v>
      </c>
      <c r="L2" s="21">
        <f t="shared" si="0"/>
        <v>272.06957123999996</v>
      </c>
      <c r="M2" s="21">
        <f t="shared" si="0"/>
        <v>306.07829999999996</v>
      </c>
      <c r="N2" s="21">
        <f t="shared" si="0"/>
        <v>315.35331371999996</v>
      </c>
      <c r="O2" s="21">
        <f t="shared" si="0"/>
        <v>299.89487123999999</v>
      </c>
      <c r="P2" s="21">
        <f t="shared" si="0"/>
        <v>315.35331372000002</v>
      </c>
      <c r="Q2" s="21">
        <f t="shared" si="0"/>
        <v>336.99518496000013</v>
      </c>
      <c r="R2" s="21">
        <f t="shared" si="0"/>
        <v>349.36204247999984</v>
      </c>
      <c r="S2" s="21">
        <f t="shared" si="0"/>
        <v>374.09575752000018</v>
      </c>
      <c r="T2" s="21">
        <f t="shared" si="0"/>
        <v>419.58999360000013</v>
      </c>
      <c r="U2" s="21">
        <f t="shared" si="0"/>
        <v>472.01280660000003</v>
      </c>
      <c r="V2" s="21">
        <f t="shared" si="0"/>
        <v>496.15578503999984</v>
      </c>
      <c r="W2" s="21">
        <f t="shared" si="0"/>
        <v>178.21783511999996</v>
      </c>
      <c r="X2" s="21">
        <f t="shared" si="0"/>
        <v>232.38413639999999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380.42512200000004</v>
      </c>
      <c r="D26" s="27">
        <f t="shared" si="13"/>
        <v>285.30142200000006</v>
      </c>
      <c r="E26" s="27">
        <f t="shared" si="13"/>
        <v>275.85873000000004</v>
      </c>
      <c r="F26" s="27">
        <f t="shared" si="13"/>
        <v>244.15083000000004</v>
      </c>
      <c r="G26" s="27">
        <f t="shared" si="13"/>
        <v>313.83853200000004</v>
      </c>
      <c r="H26" s="27">
        <f t="shared" si="13"/>
        <v>265.88614248000005</v>
      </c>
      <c r="I26" s="27">
        <f t="shared" si="13"/>
        <v>268.97798627999993</v>
      </c>
      <c r="J26" s="27">
        <f t="shared" si="13"/>
        <v>281.34458496000008</v>
      </c>
      <c r="K26" s="27">
        <f t="shared" si="13"/>
        <v>290.6198575200001</v>
      </c>
      <c r="L26" s="27">
        <f t="shared" si="13"/>
        <v>272.06957123999996</v>
      </c>
      <c r="M26" s="27">
        <f t="shared" si="13"/>
        <v>306.07829999999996</v>
      </c>
      <c r="N26" s="27">
        <f t="shared" si="13"/>
        <v>315.35331371999996</v>
      </c>
      <c r="O26" s="27">
        <f t="shared" si="13"/>
        <v>299.89487123999999</v>
      </c>
      <c r="P26" s="27">
        <f t="shared" si="13"/>
        <v>315.35331372000002</v>
      </c>
      <c r="Q26" s="27">
        <f t="shared" si="13"/>
        <v>336.99518496000013</v>
      </c>
      <c r="R26" s="27">
        <f t="shared" si="13"/>
        <v>349.36204247999984</v>
      </c>
      <c r="S26" s="27">
        <f t="shared" si="13"/>
        <v>374.09575752000018</v>
      </c>
      <c r="T26" s="27">
        <f t="shared" si="13"/>
        <v>419.58999360000013</v>
      </c>
      <c r="U26" s="27">
        <f t="shared" si="13"/>
        <v>472.01280660000003</v>
      </c>
      <c r="V26" s="27">
        <f t="shared" si="13"/>
        <v>496.15578503999984</v>
      </c>
      <c r="W26" s="27">
        <f t="shared" si="13"/>
        <v>178.21783511999996</v>
      </c>
      <c r="X26" s="27">
        <f t="shared" ref="X26" si="14">SUM(X27,X33)</f>
        <v>232.38413639999999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380.42512200000004</v>
      </c>
      <c r="D33" s="19">
        <f t="shared" si="17"/>
        <v>285.30142200000006</v>
      </c>
      <c r="E33" s="19">
        <f t="shared" si="17"/>
        <v>275.85873000000004</v>
      </c>
      <c r="F33" s="19">
        <f t="shared" si="17"/>
        <v>244.15083000000004</v>
      </c>
      <c r="G33" s="19">
        <f t="shared" si="17"/>
        <v>313.83853200000004</v>
      </c>
      <c r="H33" s="19">
        <f t="shared" si="17"/>
        <v>265.88614248000005</v>
      </c>
      <c r="I33" s="19">
        <f t="shared" si="17"/>
        <v>268.97798627999993</v>
      </c>
      <c r="J33" s="19">
        <f t="shared" si="17"/>
        <v>281.34458496000008</v>
      </c>
      <c r="K33" s="19">
        <f t="shared" si="17"/>
        <v>290.6198575200001</v>
      </c>
      <c r="L33" s="19">
        <f t="shared" si="17"/>
        <v>272.06957123999996</v>
      </c>
      <c r="M33" s="19">
        <f t="shared" si="17"/>
        <v>306.07829999999996</v>
      </c>
      <c r="N33" s="19">
        <f t="shared" si="17"/>
        <v>315.35331371999996</v>
      </c>
      <c r="O33" s="19">
        <f t="shared" si="17"/>
        <v>299.89487123999999</v>
      </c>
      <c r="P33" s="19">
        <f t="shared" si="17"/>
        <v>315.35331372000002</v>
      </c>
      <c r="Q33" s="19">
        <f t="shared" si="17"/>
        <v>336.99518496000013</v>
      </c>
      <c r="R33" s="19">
        <f t="shared" si="17"/>
        <v>349.36204247999984</v>
      </c>
      <c r="S33" s="19">
        <f t="shared" si="17"/>
        <v>374.09575752000018</v>
      </c>
      <c r="T33" s="19">
        <f t="shared" si="17"/>
        <v>419.58999360000013</v>
      </c>
      <c r="U33" s="19">
        <f t="shared" si="17"/>
        <v>472.01280660000003</v>
      </c>
      <c r="V33" s="19">
        <f t="shared" si="17"/>
        <v>496.15578503999984</v>
      </c>
      <c r="W33" s="19">
        <f t="shared" si="17"/>
        <v>178.21783511999996</v>
      </c>
      <c r="X33" s="19">
        <f t="shared" ref="X33" si="18">SUM(X34:X50)</f>
        <v>232.38413639999999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3.1011119999999983</v>
      </c>
      <c r="D38" s="8">
        <f>INTAVI_PA_IN!D38+INTAVI_PA_EX!D38+INTAVI_FR_IN!D38+INTAVI_FR_EX!D38</f>
        <v>3.1011119999999992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3.1011119999999992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4.0067999999999993E-2</v>
      </c>
      <c r="V38" s="8">
        <f>INTAVI_PA_IN!V38+INTAVI_PA_EX!V38+INTAVI_FR_IN!V38+INTAVI_FR_EX!V38</f>
        <v>6.1487999999999987E-2</v>
      </c>
      <c r="W38" s="8">
        <f>INTAVI_PA_IN!W38+INTAVI_PA_EX!W38+INTAVI_FR_IN!W38+INTAVI_FR_EX!W38</f>
        <v>2.7720000000000002E-2</v>
      </c>
      <c r="X38" s="8">
        <f>INTAVI_PA_IN!X38+INTAVI_PA_EX!X38+INTAVI_FR_IN!X38+INTAVI_FR_EX!X38</f>
        <v>9.8532000000000022E-2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377.32401000000004</v>
      </c>
      <c r="D40" s="8">
        <f>INTAVI_PA_IN!D40+INTAVI_PA_EX!D40+INTAVI_FR_IN!D40+INTAVI_FR_EX!D40</f>
        <v>282.20031000000006</v>
      </c>
      <c r="E40" s="8">
        <f>INTAVI_PA_IN!E40+INTAVI_PA_EX!E40+INTAVI_FR_IN!E40+INTAVI_FR_EX!E40</f>
        <v>275.85873000000004</v>
      </c>
      <c r="F40" s="8">
        <f>INTAVI_PA_IN!F40+INTAVI_PA_EX!F40+INTAVI_FR_IN!F40+INTAVI_FR_EX!F40</f>
        <v>244.15083000000004</v>
      </c>
      <c r="G40" s="8">
        <f>INTAVI_PA_IN!G40+INTAVI_PA_EX!G40+INTAVI_FR_IN!G40+INTAVI_FR_EX!G40</f>
        <v>310.73742000000004</v>
      </c>
      <c r="H40" s="8">
        <f>INTAVI_PA_IN!H40+INTAVI_PA_EX!H40+INTAVI_FR_IN!H40+INTAVI_FR_EX!H40</f>
        <v>265.88614248000005</v>
      </c>
      <c r="I40" s="8">
        <f>INTAVI_PA_IN!I40+INTAVI_PA_EX!I40+INTAVI_FR_IN!I40+INTAVI_FR_EX!I40</f>
        <v>268.97798627999993</v>
      </c>
      <c r="J40" s="8">
        <f>INTAVI_PA_IN!J40+INTAVI_PA_EX!J40+INTAVI_FR_IN!J40+INTAVI_FR_EX!J40</f>
        <v>281.34458496000008</v>
      </c>
      <c r="K40" s="8">
        <f>INTAVI_PA_IN!K40+INTAVI_PA_EX!K40+INTAVI_FR_IN!K40+INTAVI_FR_EX!K40</f>
        <v>290.6198575200001</v>
      </c>
      <c r="L40" s="8">
        <f>INTAVI_PA_IN!L40+INTAVI_PA_EX!L40+INTAVI_FR_IN!L40+INTAVI_FR_EX!L40</f>
        <v>272.06957123999996</v>
      </c>
      <c r="M40" s="8">
        <f>INTAVI_PA_IN!M40+INTAVI_PA_EX!M40+INTAVI_FR_IN!M40+INTAVI_FR_EX!M40</f>
        <v>306.07829999999996</v>
      </c>
      <c r="N40" s="8">
        <f>INTAVI_PA_IN!N40+INTAVI_PA_EX!N40+INTAVI_FR_IN!N40+INTAVI_FR_EX!N40</f>
        <v>315.35331371999996</v>
      </c>
      <c r="O40" s="8">
        <f>INTAVI_PA_IN!O40+INTAVI_PA_EX!O40+INTAVI_FR_IN!O40+INTAVI_FR_EX!O40</f>
        <v>299.89487123999999</v>
      </c>
      <c r="P40" s="8">
        <f>INTAVI_PA_IN!P40+INTAVI_PA_EX!P40+INTAVI_FR_IN!P40+INTAVI_FR_EX!P40</f>
        <v>315.35331372000002</v>
      </c>
      <c r="Q40" s="8">
        <f>INTAVI_PA_IN!Q40+INTAVI_PA_EX!Q40+INTAVI_FR_IN!Q40+INTAVI_FR_EX!Q40</f>
        <v>336.99518496000013</v>
      </c>
      <c r="R40" s="8">
        <f>INTAVI_PA_IN!R40+INTAVI_PA_EX!R40+INTAVI_FR_IN!R40+INTAVI_FR_EX!R40</f>
        <v>349.36204247999984</v>
      </c>
      <c r="S40" s="8">
        <f>INTAVI_PA_IN!S40+INTAVI_PA_EX!S40+INTAVI_FR_IN!S40+INTAVI_FR_EX!S40</f>
        <v>374.09575752000018</v>
      </c>
      <c r="T40" s="8">
        <f>INTAVI_PA_IN!T40+INTAVI_PA_EX!T40+INTAVI_FR_IN!T40+INTAVI_FR_EX!T40</f>
        <v>419.58999360000013</v>
      </c>
      <c r="U40" s="8">
        <f>INTAVI_PA_IN!U40+INTAVI_PA_EX!U40+INTAVI_FR_IN!U40+INTAVI_FR_EX!U40</f>
        <v>471.97273860000001</v>
      </c>
      <c r="V40" s="8">
        <f>INTAVI_PA_IN!V40+INTAVI_PA_EX!V40+INTAVI_FR_IN!V40+INTAVI_FR_EX!V40</f>
        <v>496.09429703999984</v>
      </c>
      <c r="W40" s="8">
        <f>INTAVI_PA_IN!W40+INTAVI_PA_EX!W40+INTAVI_FR_IN!W40+INTAVI_FR_EX!W40</f>
        <v>178.19011511999997</v>
      </c>
      <c r="X40" s="8">
        <f>INTAVI_PA_IN!X40+INTAVI_PA_EX!X40+INTAVI_FR_IN!X40+INTAVI_FR_EX!X40</f>
        <v>232.28560439999998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324.19023645447362</v>
      </c>
      <c r="D2" s="21">
        <f t="shared" ref="D2:X2" si="0">SUM(D3,D17,D22,D25,D26,D51,D52)</f>
        <v>243.37666581694432</v>
      </c>
      <c r="E2" s="21">
        <f t="shared" si="0"/>
        <v>239.93649599686682</v>
      </c>
      <c r="F2" s="21">
        <f t="shared" si="0"/>
        <v>212.6793520372685</v>
      </c>
      <c r="G2" s="21">
        <f t="shared" si="0"/>
        <v>276.02050701146777</v>
      </c>
      <c r="H2" s="21">
        <f t="shared" si="0"/>
        <v>234.55689381708649</v>
      </c>
      <c r="I2" s="21">
        <f t="shared" si="0"/>
        <v>234.87807075360874</v>
      </c>
      <c r="J2" s="21">
        <f t="shared" si="0"/>
        <v>246.68593803203552</v>
      </c>
      <c r="K2" s="21">
        <f t="shared" si="0"/>
        <v>252.76989709475913</v>
      </c>
      <c r="L2" s="21">
        <f t="shared" si="0"/>
        <v>234.32114395566217</v>
      </c>
      <c r="M2" s="21">
        <f t="shared" si="0"/>
        <v>265.85904875840782</v>
      </c>
      <c r="N2" s="21">
        <f t="shared" si="0"/>
        <v>275.11930426331247</v>
      </c>
      <c r="O2" s="21">
        <f t="shared" si="0"/>
        <v>261.43057438297984</v>
      </c>
      <c r="P2" s="21">
        <f t="shared" si="0"/>
        <v>277.91554807843295</v>
      </c>
      <c r="Q2" s="21">
        <f t="shared" si="0"/>
        <v>299.50936857546935</v>
      </c>
      <c r="R2" s="21">
        <f t="shared" si="0"/>
        <v>310.49748435660729</v>
      </c>
      <c r="S2" s="21">
        <f t="shared" si="0"/>
        <v>336.0365998928433</v>
      </c>
      <c r="T2" s="21">
        <f t="shared" si="0"/>
        <v>378.92612820119092</v>
      </c>
      <c r="U2" s="21">
        <f t="shared" si="0"/>
        <v>427.83503895075876</v>
      </c>
      <c r="V2" s="21">
        <f t="shared" si="0"/>
        <v>450.37030647663124</v>
      </c>
      <c r="W2" s="21">
        <f t="shared" si="0"/>
        <v>150.46687683697854</v>
      </c>
      <c r="X2" s="21">
        <f t="shared" si="0"/>
        <v>201.44060028610224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324.19023645447362</v>
      </c>
      <c r="D26" s="27">
        <f t="shared" si="7"/>
        <v>243.37666581694432</v>
      </c>
      <c r="E26" s="27">
        <f t="shared" si="7"/>
        <v>239.93649599686682</v>
      </c>
      <c r="F26" s="27">
        <f t="shared" si="7"/>
        <v>212.6793520372685</v>
      </c>
      <c r="G26" s="27">
        <f t="shared" si="7"/>
        <v>276.02050701146777</v>
      </c>
      <c r="H26" s="27">
        <f t="shared" si="7"/>
        <v>234.55689381708649</v>
      </c>
      <c r="I26" s="27">
        <f t="shared" si="7"/>
        <v>234.87807075360874</v>
      </c>
      <c r="J26" s="27">
        <f t="shared" si="7"/>
        <v>246.68593803203552</v>
      </c>
      <c r="K26" s="27">
        <f t="shared" si="7"/>
        <v>252.76989709475913</v>
      </c>
      <c r="L26" s="27">
        <f t="shared" si="7"/>
        <v>234.32114395566217</v>
      </c>
      <c r="M26" s="27">
        <f t="shared" si="7"/>
        <v>265.85904875840782</v>
      </c>
      <c r="N26" s="27">
        <f t="shared" si="7"/>
        <v>275.11930426331247</v>
      </c>
      <c r="O26" s="27">
        <f t="shared" si="7"/>
        <v>261.43057438297984</v>
      </c>
      <c r="P26" s="27">
        <f t="shared" si="7"/>
        <v>277.91554807843295</v>
      </c>
      <c r="Q26" s="27">
        <f t="shared" si="7"/>
        <v>299.50936857546935</v>
      </c>
      <c r="R26" s="27">
        <f t="shared" si="7"/>
        <v>310.49748435660729</v>
      </c>
      <c r="S26" s="27">
        <f t="shared" si="7"/>
        <v>336.0365998928433</v>
      </c>
      <c r="T26" s="27">
        <f t="shared" si="7"/>
        <v>378.92612820119092</v>
      </c>
      <c r="U26" s="27">
        <f t="shared" si="7"/>
        <v>427.83503895075876</v>
      </c>
      <c r="V26" s="27">
        <f t="shared" si="7"/>
        <v>450.37030647663124</v>
      </c>
      <c r="W26" s="27">
        <f t="shared" si="7"/>
        <v>150.46687683697854</v>
      </c>
      <c r="X26" s="27">
        <f t="shared" si="7"/>
        <v>201.44060028610224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324.19023645447362</v>
      </c>
      <c r="D33" s="19">
        <f t="shared" si="9"/>
        <v>243.37666581694432</v>
      </c>
      <c r="E33" s="19">
        <f t="shared" si="9"/>
        <v>239.93649599686682</v>
      </c>
      <c r="F33" s="19">
        <f t="shared" si="9"/>
        <v>212.6793520372685</v>
      </c>
      <c r="G33" s="19">
        <f t="shared" si="9"/>
        <v>276.02050701146777</v>
      </c>
      <c r="H33" s="19">
        <f t="shared" si="9"/>
        <v>234.55689381708649</v>
      </c>
      <c r="I33" s="19">
        <f t="shared" si="9"/>
        <v>234.87807075360874</v>
      </c>
      <c r="J33" s="19">
        <f t="shared" si="9"/>
        <v>246.68593803203552</v>
      </c>
      <c r="K33" s="19">
        <f t="shared" si="9"/>
        <v>252.76989709475913</v>
      </c>
      <c r="L33" s="19">
        <f t="shared" si="9"/>
        <v>234.32114395566217</v>
      </c>
      <c r="M33" s="19">
        <f t="shared" si="9"/>
        <v>265.85904875840782</v>
      </c>
      <c r="N33" s="19">
        <f t="shared" si="9"/>
        <v>275.11930426331247</v>
      </c>
      <c r="O33" s="19">
        <f t="shared" si="9"/>
        <v>261.43057438297984</v>
      </c>
      <c r="P33" s="19">
        <f t="shared" si="9"/>
        <v>277.91554807843295</v>
      </c>
      <c r="Q33" s="19">
        <f t="shared" si="9"/>
        <v>299.50936857546935</v>
      </c>
      <c r="R33" s="19">
        <f t="shared" si="9"/>
        <v>310.49748435660729</v>
      </c>
      <c r="S33" s="19">
        <f t="shared" si="9"/>
        <v>336.0365998928433</v>
      </c>
      <c r="T33" s="19">
        <f t="shared" si="9"/>
        <v>378.92612820119092</v>
      </c>
      <c r="U33" s="19">
        <f t="shared" si="9"/>
        <v>427.83503895075876</v>
      </c>
      <c r="V33" s="19">
        <f t="shared" si="9"/>
        <v>450.37030647663124</v>
      </c>
      <c r="W33" s="19">
        <f t="shared" si="9"/>
        <v>150.46687683697854</v>
      </c>
      <c r="X33" s="19">
        <f t="shared" si="9"/>
        <v>201.44060028610224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2.6427020047109426</v>
      </c>
      <c r="D38" s="8">
        <v>2.6454067196514552</v>
      </c>
      <c r="E38" s="8">
        <v>0</v>
      </c>
      <c r="F38" s="8">
        <v>0</v>
      </c>
      <c r="G38" s="8">
        <v>2.7274232424058957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3.6317858543202922E-2</v>
      </c>
      <c r="V38" s="8">
        <v>5.5813859758588831E-2</v>
      </c>
      <c r="W38" s="8">
        <v>2.3403616271697E-2</v>
      </c>
      <c r="X38" s="8">
        <v>8.5411790730953827E-2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321.54753444976268</v>
      </c>
      <c r="D40" s="8">
        <v>240.73125909729288</v>
      </c>
      <c r="E40" s="8">
        <v>239.93649599686682</v>
      </c>
      <c r="F40" s="8">
        <v>212.6793520372685</v>
      </c>
      <c r="G40" s="8">
        <v>273.29308376906187</v>
      </c>
      <c r="H40" s="8">
        <v>234.55689381708649</v>
      </c>
      <c r="I40" s="8">
        <v>234.87807075360874</v>
      </c>
      <c r="J40" s="8">
        <v>246.68593803203552</v>
      </c>
      <c r="K40" s="8">
        <v>252.76989709475913</v>
      </c>
      <c r="L40" s="8">
        <v>234.32114395566217</v>
      </c>
      <c r="M40" s="8">
        <v>265.85904875840782</v>
      </c>
      <c r="N40" s="8">
        <v>275.11930426331247</v>
      </c>
      <c r="O40" s="8">
        <v>261.43057438297984</v>
      </c>
      <c r="P40" s="8">
        <v>277.91554807843295</v>
      </c>
      <c r="Q40" s="8">
        <v>299.50936857546935</v>
      </c>
      <c r="R40" s="8">
        <v>310.49748435660729</v>
      </c>
      <c r="S40" s="8">
        <v>336.0365998928433</v>
      </c>
      <c r="T40" s="8">
        <v>378.92612820119092</v>
      </c>
      <c r="U40" s="8">
        <v>427.79872109221554</v>
      </c>
      <c r="V40" s="8">
        <v>450.31449261687266</v>
      </c>
      <c r="W40" s="8">
        <v>150.44347322070684</v>
      </c>
      <c r="X40" s="8">
        <v>201.35518849537129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48.102404850091489</v>
      </c>
      <c r="D2" s="21">
        <f t="shared" ref="D2:X2" si="0">SUM(D3,D17,D22,D25,D26,D51,D52)</f>
        <v>36.112060094500137</v>
      </c>
      <c r="E2" s="21">
        <f t="shared" si="0"/>
        <v>30.213651802267272</v>
      </c>
      <c r="F2" s="21">
        <f t="shared" si="0"/>
        <v>24.206834923797825</v>
      </c>
      <c r="G2" s="21">
        <f t="shared" si="0"/>
        <v>29.60703103191026</v>
      </c>
      <c r="H2" s="21">
        <f t="shared" si="0"/>
        <v>24.121304590124939</v>
      </c>
      <c r="I2" s="21">
        <f t="shared" si="0"/>
        <v>24.974502011079654</v>
      </c>
      <c r="J2" s="21">
        <f t="shared" si="0"/>
        <v>25.133873062130458</v>
      </c>
      <c r="K2" s="21">
        <f t="shared" si="0"/>
        <v>27.553749235372983</v>
      </c>
      <c r="L2" s="21">
        <f t="shared" si="0"/>
        <v>27.299768015034235</v>
      </c>
      <c r="M2" s="21">
        <f t="shared" si="0"/>
        <v>30.451454039033308</v>
      </c>
      <c r="N2" s="21">
        <f t="shared" si="0"/>
        <v>31.074165286687702</v>
      </c>
      <c r="O2" s="21">
        <f t="shared" si="0"/>
        <v>30.083629517774582</v>
      </c>
      <c r="P2" s="21">
        <f t="shared" si="0"/>
        <v>31.214532748592426</v>
      </c>
      <c r="Q2" s="21">
        <f t="shared" si="0"/>
        <v>32.429575568845337</v>
      </c>
      <c r="R2" s="21">
        <f t="shared" si="0"/>
        <v>33.565225861560364</v>
      </c>
      <c r="S2" s="21">
        <f t="shared" si="0"/>
        <v>34.788424842177392</v>
      </c>
      <c r="T2" s="21">
        <f t="shared" si="0"/>
        <v>37.482289980274899</v>
      </c>
      <c r="U2" s="21">
        <f t="shared" si="0"/>
        <v>40.774144751600375</v>
      </c>
      <c r="V2" s="21">
        <f t="shared" si="0"/>
        <v>43.406964540571686</v>
      </c>
      <c r="W2" s="21">
        <f t="shared" si="0"/>
        <v>24.884302955723236</v>
      </c>
      <c r="X2" s="21">
        <f t="shared" si="0"/>
        <v>28.140175146430735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48.102404850091489</v>
      </c>
      <c r="D26" s="27">
        <f t="shared" si="7"/>
        <v>36.112060094500137</v>
      </c>
      <c r="E26" s="27">
        <f t="shared" si="7"/>
        <v>30.213651802267272</v>
      </c>
      <c r="F26" s="27">
        <f t="shared" si="7"/>
        <v>24.206834923797825</v>
      </c>
      <c r="G26" s="27">
        <f t="shared" si="7"/>
        <v>29.60703103191026</v>
      </c>
      <c r="H26" s="27">
        <f t="shared" si="7"/>
        <v>24.121304590124939</v>
      </c>
      <c r="I26" s="27">
        <f t="shared" si="7"/>
        <v>24.974502011079654</v>
      </c>
      <c r="J26" s="27">
        <f t="shared" si="7"/>
        <v>25.133873062130458</v>
      </c>
      <c r="K26" s="27">
        <f t="shared" si="7"/>
        <v>27.553749235372983</v>
      </c>
      <c r="L26" s="27">
        <f t="shared" si="7"/>
        <v>27.299768015034235</v>
      </c>
      <c r="M26" s="27">
        <f t="shared" si="7"/>
        <v>30.451454039033308</v>
      </c>
      <c r="N26" s="27">
        <f t="shared" si="7"/>
        <v>31.074165286687702</v>
      </c>
      <c r="O26" s="27">
        <f t="shared" si="7"/>
        <v>30.083629517774582</v>
      </c>
      <c r="P26" s="27">
        <f t="shared" si="7"/>
        <v>31.214532748592426</v>
      </c>
      <c r="Q26" s="27">
        <f t="shared" si="7"/>
        <v>32.429575568845337</v>
      </c>
      <c r="R26" s="27">
        <f t="shared" si="7"/>
        <v>33.565225861560364</v>
      </c>
      <c r="S26" s="27">
        <f t="shared" si="7"/>
        <v>34.788424842177392</v>
      </c>
      <c r="T26" s="27">
        <f t="shared" si="7"/>
        <v>37.482289980274899</v>
      </c>
      <c r="U26" s="27">
        <f t="shared" si="7"/>
        <v>40.774144751600375</v>
      </c>
      <c r="V26" s="27">
        <f t="shared" si="7"/>
        <v>43.406964540571686</v>
      </c>
      <c r="W26" s="27">
        <f t="shared" si="7"/>
        <v>24.884302955723236</v>
      </c>
      <c r="X26" s="27">
        <f t="shared" si="7"/>
        <v>28.140175146430735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48.102404850091489</v>
      </c>
      <c r="D33" s="19">
        <f t="shared" si="9"/>
        <v>36.112060094500137</v>
      </c>
      <c r="E33" s="19">
        <f t="shared" si="9"/>
        <v>30.213651802267272</v>
      </c>
      <c r="F33" s="19">
        <f t="shared" si="9"/>
        <v>24.206834923797825</v>
      </c>
      <c r="G33" s="19">
        <f t="shared" si="9"/>
        <v>29.60703103191026</v>
      </c>
      <c r="H33" s="19">
        <f t="shared" si="9"/>
        <v>24.121304590124939</v>
      </c>
      <c r="I33" s="19">
        <f t="shared" si="9"/>
        <v>24.974502011079654</v>
      </c>
      <c r="J33" s="19">
        <f t="shared" si="9"/>
        <v>25.133873062130458</v>
      </c>
      <c r="K33" s="19">
        <f t="shared" si="9"/>
        <v>27.553749235372983</v>
      </c>
      <c r="L33" s="19">
        <f t="shared" si="9"/>
        <v>27.299768015034235</v>
      </c>
      <c r="M33" s="19">
        <f t="shared" si="9"/>
        <v>30.451454039033308</v>
      </c>
      <c r="N33" s="19">
        <f t="shared" si="9"/>
        <v>31.074165286687702</v>
      </c>
      <c r="O33" s="19">
        <f t="shared" si="9"/>
        <v>30.083629517774582</v>
      </c>
      <c r="P33" s="19">
        <f t="shared" si="9"/>
        <v>31.214532748592426</v>
      </c>
      <c r="Q33" s="19">
        <f t="shared" si="9"/>
        <v>32.429575568845337</v>
      </c>
      <c r="R33" s="19">
        <f t="shared" si="9"/>
        <v>33.565225861560364</v>
      </c>
      <c r="S33" s="19">
        <f t="shared" si="9"/>
        <v>34.788424842177392</v>
      </c>
      <c r="T33" s="19">
        <f t="shared" si="9"/>
        <v>37.482289980274899</v>
      </c>
      <c r="U33" s="19">
        <f t="shared" si="9"/>
        <v>40.774144751600375</v>
      </c>
      <c r="V33" s="19">
        <f t="shared" si="9"/>
        <v>43.406964540571686</v>
      </c>
      <c r="W33" s="19">
        <f t="shared" si="9"/>
        <v>24.884302955723236</v>
      </c>
      <c r="X33" s="19">
        <f t="shared" si="9"/>
        <v>28.140175146430735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0.39211644101010984</v>
      </c>
      <c r="D38" s="8">
        <v>0.39252360580164042</v>
      </c>
      <c r="E38" s="8">
        <v>0</v>
      </c>
      <c r="F38" s="8">
        <v>0</v>
      </c>
      <c r="G38" s="8">
        <v>0.29255400422733702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3.4612163251994351E-3</v>
      </c>
      <c r="V38" s="8">
        <v>5.3793738098921835E-3</v>
      </c>
      <c r="W38" s="8">
        <v>3.8705041920646588E-3</v>
      </c>
      <c r="X38" s="8">
        <v>1.1931570633356339E-2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47.710288409081379</v>
      </c>
      <c r="D40" s="8">
        <v>35.719536488698495</v>
      </c>
      <c r="E40" s="8">
        <v>30.213651802267272</v>
      </c>
      <c r="F40" s="8">
        <v>24.206834923797825</v>
      </c>
      <c r="G40" s="8">
        <v>29.314477027682923</v>
      </c>
      <c r="H40" s="8">
        <v>24.121304590124939</v>
      </c>
      <c r="I40" s="8">
        <v>24.974502011079654</v>
      </c>
      <c r="J40" s="8">
        <v>25.133873062130458</v>
      </c>
      <c r="K40" s="8">
        <v>27.553749235372983</v>
      </c>
      <c r="L40" s="8">
        <v>27.299768015034235</v>
      </c>
      <c r="M40" s="8">
        <v>30.451454039033308</v>
      </c>
      <c r="N40" s="8">
        <v>31.074165286687702</v>
      </c>
      <c r="O40" s="8">
        <v>30.083629517774582</v>
      </c>
      <c r="P40" s="8">
        <v>31.214532748592426</v>
      </c>
      <c r="Q40" s="8">
        <v>32.429575568845337</v>
      </c>
      <c r="R40" s="8">
        <v>33.565225861560364</v>
      </c>
      <c r="S40" s="8">
        <v>34.788424842177392</v>
      </c>
      <c r="T40" s="8">
        <v>37.482289980274899</v>
      </c>
      <c r="U40" s="8">
        <v>40.770683535275175</v>
      </c>
      <c r="V40" s="8">
        <v>43.401585166761791</v>
      </c>
      <c r="W40" s="8">
        <v>24.880432451531171</v>
      </c>
      <c r="X40" s="8">
        <v>28.128243575797377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7.5982325403308559</v>
      </c>
      <c r="D2" s="21">
        <f t="shared" ref="D2:X2" si="0">SUM(D3,D17,D22,D25,D26,D51,D52)</f>
        <v>5.3853206292347622</v>
      </c>
      <c r="E2" s="21">
        <f t="shared" si="0"/>
        <v>5.2566540112445246</v>
      </c>
      <c r="F2" s="21">
        <f t="shared" si="0"/>
        <v>6.8127002618672581</v>
      </c>
      <c r="G2" s="21">
        <f t="shared" si="0"/>
        <v>7.5047365149699035</v>
      </c>
      <c r="H2" s="21">
        <f t="shared" si="0"/>
        <v>6.3551431383643866</v>
      </c>
      <c r="I2" s="21">
        <f t="shared" si="0"/>
        <v>8.0279920392800435</v>
      </c>
      <c r="J2" s="21">
        <f t="shared" si="0"/>
        <v>8.0630940149233528</v>
      </c>
      <c r="K2" s="21">
        <f t="shared" si="0"/>
        <v>8.0289010162328225</v>
      </c>
      <c r="L2" s="21">
        <f t="shared" si="0"/>
        <v>7.4219752281955182</v>
      </c>
      <c r="M2" s="21">
        <f t="shared" si="0"/>
        <v>7.7811940398175157</v>
      </c>
      <c r="N2" s="21">
        <f t="shared" si="0"/>
        <v>7.8323219012501486</v>
      </c>
      <c r="O2" s="21">
        <f t="shared" si="0"/>
        <v>7.0356572840101821</v>
      </c>
      <c r="P2" s="21">
        <f t="shared" si="0"/>
        <v>5.2461226792961044</v>
      </c>
      <c r="Q2" s="21">
        <f t="shared" si="0"/>
        <v>4.5083604588328399</v>
      </c>
      <c r="R2" s="21">
        <f t="shared" si="0"/>
        <v>4.9601823636992384</v>
      </c>
      <c r="S2" s="21">
        <f t="shared" si="0"/>
        <v>2.8730596925812706</v>
      </c>
      <c r="T2" s="21">
        <f t="shared" si="0"/>
        <v>2.8641172676403412</v>
      </c>
      <c r="U2" s="21">
        <f t="shared" si="0"/>
        <v>3.1394319385136686</v>
      </c>
      <c r="V2" s="21">
        <f t="shared" si="0"/>
        <v>2.254547978989061</v>
      </c>
      <c r="W2" s="21">
        <f t="shared" si="0"/>
        <v>2.3704146828207353</v>
      </c>
      <c r="X2" s="21">
        <f t="shared" si="0"/>
        <v>2.3514902870109258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7.5982325403308559</v>
      </c>
      <c r="D26" s="27">
        <f t="shared" si="7"/>
        <v>5.3853206292347622</v>
      </c>
      <c r="E26" s="27">
        <f t="shared" si="7"/>
        <v>5.2566540112445246</v>
      </c>
      <c r="F26" s="27">
        <f t="shared" si="7"/>
        <v>6.8127002618672581</v>
      </c>
      <c r="G26" s="27">
        <f t="shared" si="7"/>
        <v>7.5047365149699035</v>
      </c>
      <c r="H26" s="27">
        <f t="shared" si="7"/>
        <v>6.3551431383643866</v>
      </c>
      <c r="I26" s="27">
        <f t="shared" si="7"/>
        <v>8.0279920392800435</v>
      </c>
      <c r="J26" s="27">
        <f t="shared" si="7"/>
        <v>8.0630940149233528</v>
      </c>
      <c r="K26" s="27">
        <f t="shared" si="7"/>
        <v>8.0289010162328225</v>
      </c>
      <c r="L26" s="27">
        <f t="shared" si="7"/>
        <v>7.4219752281955182</v>
      </c>
      <c r="M26" s="27">
        <f t="shared" si="7"/>
        <v>7.7811940398175157</v>
      </c>
      <c r="N26" s="27">
        <f t="shared" si="7"/>
        <v>7.8323219012501486</v>
      </c>
      <c r="O26" s="27">
        <f t="shared" si="7"/>
        <v>7.0356572840101821</v>
      </c>
      <c r="P26" s="27">
        <f t="shared" si="7"/>
        <v>5.2461226792961044</v>
      </c>
      <c r="Q26" s="27">
        <f t="shared" si="7"/>
        <v>4.5083604588328399</v>
      </c>
      <c r="R26" s="27">
        <f t="shared" si="7"/>
        <v>4.9601823636992384</v>
      </c>
      <c r="S26" s="27">
        <f t="shared" si="7"/>
        <v>2.8730596925812706</v>
      </c>
      <c r="T26" s="27">
        <f t="shared" si="7"/>
        <v>2.8641172676403412</v>
      </c>
      <c r="U26" s="27">
        <f t="shared" si="7"/>
        <v>3.1394319385136686</v>
      </c>
      <c r="V26" s="27">
        <f t="shared" si="7"/>
        <v>2.254547978989061</v>
      </c>
      <c r="W26" s="27">
        <f t="shared" si="7"/>
        <v>2.3704146828207353</v>
      </c>
      <c r="X26" s="27">
        <f t="shared" si="7"/>
        <v>2.3514902870109258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7.5982325403308559</v>
      </c>
      <c r="D33" s="19">
        <f t="shared" si="9"/>
        <v>5.3853206292347622</v>
      </c>
      <c r="E33" s="19">
        <f t="shared" si="9"/>
        <v>5.2566540112445246</v>
      </c>
      <c r="F33" s="19">
        <f t="shared" si="9"/>
        <v>6.8127002618672581</v>
      </c>
      <c r="G33" s="19">
        <f t="shared" si="9"/>
        <v>7.5047365149699035</v>
      </c>
      <c r="H33" s="19">
        <f t="shared" si="9"/>
        <v>6.3551431383643866</v>
      </c>
      <c r="I33" s="19">
        <f t="shared" si="9"/>
        <v>8.0279920392800435</v>
      </c>
      <c r="J33" s="19">
        <f t="shared" si="9"/>
        <v>8.0630940149233528</v>
      </c>
      <c r="K33" s="19">
        <f t="shared" si="9"/>
        <v>8.0289010162328225</v>
      </c>
      <c r="L33" s="19">
        <f t="shared" si="9"/>
        <v>7.4219752281955182</v>
      </c>
      <c r="M33" s="19">
        <f t="shared" si="9"/>
        <v>7.7811940398175157</v>
      </c>
      <c r="N33" s="19">
        <f t="shared" si="9"/>
        <v>7.8323219012501486</v>
      </c>
      <c r="O33" s="19">
        <f t="shared" si="9"/>
        <v>7.0356572840101821</v>
      </c>
      <c r="P33" s="19">
        <f t="shared" si="9"/>
        <v>5.2461226792961044</v>
      </c>
      <c r="Q33" s="19">
        <f t="shared" si="9"/>
        <v>4.5083604588328399</v>
      </c>
      <c r="R33" s="19">
        <f t="shared" si="9"/>
        <v>4.9601823636992384</v>
      </c>
      <c r="S33" s="19">
        <f t="shared" si="9"/>
        <v>2.8730596925812706</v>
      </c>
      <c r="T33" s="19">
        <f t="shared" si="9"/>
        <v>2.8641172676403412</v>
      </c>
      <c r="U33" s="19">
        <f t="shared" si="9"/>
        <v>3.1394319385136686</v>
      </c>
      <c r="V33" s="19">
        <f t="shared" si="9"/>
        <v>2.254547978989061</v>
      </c>
      <c r="W33" s="19">
        <f t="shared" si="9"/>
        <v>2.3704146828207353</v>
      </c>
      <c r="X33" s="19">
        <f t="shared" si="9"/>
        <v>2.3514902870109258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6.1938522844478414E-2</v>
      </c>
      <c r="D38" s="8">
        <v>5.8536274758446409E-2</v>
      </c>
      <c r="E38" s="8">
        <v>0</v>
      </c>
      <c r="F38" s="8">
        <v>0</v>
      </c>
      <c r="G38" s="8">
        <v>7.415605826059414E-2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2.6649861434578642E-4</v>
      </c>
      <c r="V38" s="8">
        <v>2.7940346623370172E-4</v>
      </c>
      <c r="W38" s="8">
        <v>3.6869427217285785E-4</v>
      </c>
      <c r="X38" s="8">
        <v>9.9704327734722502E-4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7.5362940174863775</v>
      </c>
      <c r="D40" s="8">
        <v>5.3267843544763158</v>
      </c>
      <c r="E40" s="8">
        <v>5.2566540112445246</v>
      </c>
      <c r="F40" s="8">
        <v>6.8127002618672581</v>
      </c>
      <c r="G40" s="8">
        <v>7.4305804567093094</v>
      </c>
      <c r="H40" s="8">
        <v>6.3551431383643866</v>
      </c>
      <c r="I40" s="8">
        <v>8.0279920392800435</v>
      </c>
      <c r="J40" s="8">
        <v>8.0630940149233528</v>
      </c>
      <c r="K40" s="8">
        <v>8.0289010162328225</v>
      </c>
      <c r="L40" s="8">
        <v>7.4219752281955182</v>
      </c>
      <c r="M40" s="8">
        <v>7.7811940398175157</v>
      </c>
      <c r="N40" s="8">
        <v>7.8323219012501486</v>
      </c>
      <c r="O40" s="8">
        <v>7.0356572840101821</v>
      </c>
      <c r="P40" s="8">
        <v>5.2461226792961044</v>
      </c>
      <c r="Q40" s="8">
        <v>4.5083604588328399</v>
      </c>
      <c r="R40" s="8">
        <v>4.9601823636992384</v>
      </c>
      <c r="S40" s="8">
        <v>2.8730596925812706</v>
      </c>
      <c r="T40" s="8">
        <v>2.8641172676403412</v>
      </c>
      <c r="U40" s="8">
        <v>3.139165439899323</v>
      </c>
      <c r="V40" s="8">
        <v>2.2542685755228273</v>
      </c>
      <c r="W40" s="8">
        <v>2.3700459885485623</v>
      </c>
      <c r="X40" s="8">
        <v>2.3504932437335784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0.53424815510405588</v>
      </c>
      <c r="D2" s="21">
        <f t="shared" ref="D2:X2" si="0">SUM(D3,D17,D22,D25,D26,D51,D52)</f>
        <v>0.4273754593208029</v>
      </c>
      <c r="E2" s="21">
        <f t="shared" si="0"/>
        <v>0.45192818962140918</v>
      </c>
      <c r="F2" s="21">
        <f t="shared" si="0"/>
        <v>0.4519427770664487</v>
      </c>
      <c r="G2" s="21">
        <f t="shared" si="0"/>
        <v>0.70625744165211468</v>
      </c>
      <c r="H2" s="21">
        <f t="shared" si="0"/>
        <v>0.85280093442424598</v>
      </c>
      <c r="I2" s="21">
        <f t="shared" si="0"/>
        <v>1.0974214760315066</v>
      </c>
      <c r="J2" s="21">
        <f t="shared" si="0"/>
        <v>1.4616798509107509</v>
      </c>
      <c r="K2" s="21">
        <f t="shared" si="0"/>
        <v>2.267310173635094</v>
      </c>
      <c r="L2" s="21">
        <f t="shared" si="0"/>
        <v>3.0266840411080684</v>
      </c>
      <c r="M2" s="21">
        <f t="shared" si="0"/>
        <v>1.9866031627412779</v>
      </c>
      <c r="N2" s="21">
        <f t="shared" si="0"/>
        <v>1.3275222687496182</v>
      </c>
      <c r="O2" s="21">
        <f t="shared" si="0"/>
        <v>1.3450100552353936</v>
      </c>
      <c r="P2" s="21">
        <f t="shared" si="0"/>
        <v>0.97711021367851902</v>
      </c>
      <c r="Q2" s="21">
        <f t="shared" si="0"/>
        <v>0.54788035685260261</v>
      </c>
      <c r="R2" s="21">
        <f t="shared" si="0"/>
        <v>0.33914989813297525</v>
      </c>
      <c r="S2" s="21">
        <f t="shared" si="0"/>
        <v>0.39767309239825632</v>
      </c>
      <c r="T2" s="21">
        <f t="shared" si="0"/>
        <v>0.31745815089398005</v>
      </c>
      <c r="U2" s="21">
        <f t="shared" si="0"/>
        <v>0.2641909591272264</v>
      </c>
      <c r="V2" s="21">
        <f t="shared" si="0"/>
        <v>0.12396604380786462</v>
      </c>
      <c r="W2" s="21">
        <f t="shared" si="0"/>
        <v>0.49624064447749855</v>
      </c>
      <c r="X2" s="21">
        <f t="shared" si="0"/>
        <v>0.45187068045608625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0.53424815510405588</v>
      </c>
      <c r="D26" s="27">
        <f t="shared" si="7"/>
        <v>0.4273754593208029</v>
      </c>
      <c r="E26" s="27">
        <f t="shared" si="7"/>
        <v>0.45192818962140918</v>
      </c>
      <c r="F26" s="27">
        <f t="shared" si="7"/>
        <v>0.4519427770664487</v>
      </c>
      <c r="G26" s="27">
        <f t="shared" si="7"/>
        <v>0.70625744165211468</v>
      </c>
      <c r="H26" s="27">
        <f t="shared" si="7"/>
        <v>0.85280093442424598</v>
      </c>
      <c r="I26" s="27">
        <f t="shared" si="7"/>
        <v>1.0974214760315066</v>
      </c>
      <c r="J26" s="27">
        <f t="shared" si="7"/>
        <v>1.4616798509107509</v>
      </c>
      <c r="K26" s="27">
        <f t="shared" si="7"/>
        <v>2.267310173635094</v>
      </c>
      <c r="L26" s="27">
        <f t="shared" si="7"/>
        <v>3.0266840411080684</v>
      </c>
      <c r="M26" s="27">
        <f t="shared" si="7"/>
        <v>1.9866031627412779</v>
      </c>
      <c r="N26" s="27">
        <f t="shared" si="7"/>
        <v>1.3275222687496182</v>
      </c>
      <c r="O26" s="27">
        <f t="shared" si="7"/>
        <v>1.3450100552353936</v>
      </c>
      <c r="P26" s="27">
        <f t="shared" si="7"/>
        <v>0.97711021367851902</v>
      </c>
      <c r="Q26" s="27">
        <f t="shared" si="7"/>
        <v>0.54788035685260261</v>
      </c>
      <c r="R26" s="27">
        <f t="shared" si="7"/>
        <v>0.33914989813297525</v>
      </c>
      <c r="S26" s="27">
        <f t="shared" si="7"/>
        <v>0.39767309239825632</v>
      </c>
      <c r="T26" s="27">
        <f t="shared" si="7"/>
        <v>0.31745815089398005</v>
      </c>
      <c r="U26" s="27">
        <f t="shared" si="7"/>
        <v>0.2641909591272264</v>
      </c>
      <c r="V26" s="27">
        <f t="shared" si="7"/>
        <v>0.12396604380786462</v>
      </c>
      <c r="W26" s="27">
        <f t="shared" si="7"/>
        <v>0.49624064447749855</v>
      </c>
      <c r="X26" s="27">
        <f t="shared" si="7"/>
        <v>0.45187068045608625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0.53424815510405588</v>
      </c>
      <c r="D33" s="19">
        <f t="shared" si="9"/>
        <v>0.4273754593208029</v>
      </c>
      <c r="E33" s="19">
        <f t="shared" si="9"/>
        <v>0.45192818962140918</v>
      </c>
      <c r="F33" s="19">
        <f t="shared" si="9"/>
        <v>0.4519427770664487</v>
      </c>
      <c r="G33" s="19">
        <f t="shared" si="9"/>
        <v>0.70625744165211468</v>
      </c>
      <c r="H33" s="19">
        <f t="shared" si="9"/>
        <v>0.85280093442424598</v>
      </c>
      <c r="I33" s="19">
        <f t="shared" si="9"/>
        <v>1.0974214760315066</v>
      </c>
      <c r="J33" s="19">
        <f t="shared" si="9"/>
        <v>1.4616798509107509</v>
      </c>
      <c r="K33" s="19">
        <f t="shared" si="9"/>
        <v>2.267310173635094</v>
      </c>
      <c r="L33" s="19">
        <f t="shared" si="9"/>
        <v>3.0266840411080684</v>
      </c>
      <c r="M33" s="19">
        <f t="shared" si="9"/>
        <v>1.9866031627412779</v>
      </c>
      <c r="N33" s="19">
        <f t="shared" si="9"/>
        <v>1.3275222687496182</v>
      </c>
      <c r="O33" s="19">
        <f t="shared" si="9"/>
        <v>1.3450100552353936</v>
      </c>
      <c r="P33" s="19">
        <f t="shared" si="9"/>
        <v>0.97711021367851902</v>
      </c>
      <c r="Q33" s="19">
        <f t="shared" si="9"/>
        <v>0.54788035685260261</v>
      </c>
      <c r="R33" s="19">
        <f t="shared" si="9"/>
        <v>0.33914989813297525</v>
      </c>
      <c r="S33" s="19">
        <f t="shared" si="9"/>
        <v>0.39767309239825632</v>
      </c>
      <c r="T33" s="19">
        <f t="shared" si="9"/>
        <v>0.31745815089398005</v>
      </c>
      <c r="U33" s="19">
        <f t="shared" si="9"/>
        <v>0.2641909591272264</v>
      </c>
      <c r="V33" s="19">
        <f t="shared" si="9"/>
        <v>0.12396604380786462</v>
      </c>
      <c r="W33" s="19">
        <f t="shared" si="9"/>
        <v>0.49624064447749855</v>
      </c>
      <c r="X33" s="19">
        <f t="shared" si="9"/>
        <v>0.45187068045608625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4.3550314344672752E-3</v>
      </c>
      <c r="D38" s="8">
        <v>4.645399788456901E-3</v>
      </c>
      <c r="E38" s="8">
        <v>0</v>
      </c>
      <c r="F38" s="8">
        <v>0</v>
      </c>
      <c r="G38" s="8">
        <v>6.9786951061722143E-3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2.2426517251851419E-5</v>
      </c>
      <c r="V38" s="8">
        <v>1.5362965285275197E-5</v>
      </c>
      <c r="W38" s="8">
        <v>7.7185264065484974E-5</v>
      </c>
      <c r="X38" s="8">
        <v>1.915953583426235E-4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0.52989312366958863</v>
      </c>
      <c r="D40" s="8">
        <v>0.42273005953234599</v>
      </c>
      <c r="E40" s="8">
        <v>0.45192818962140918</v>
      </c>
      <c r="F40" s="8">
        <v>0.4519427770664487</v>
      </c>
      <c r="G40" s="8">
        <v>0.69927874654594246</v>
      </c>
      <c r="H40" s="8">
        <v>0.85280093442424598</v>
      </c>
      <c r="I40" s="8">
        <v>1.0974214760315066</v>
      </c>
      <c r="J40" s="8">
        <v>1.4616798509107509</v>
      </c>
      <c r="K40" s="8">
        <v>2.267310173635094</v>
      </c>
      <c r="L40" s="8">
        <v>3.0266840411080684</v>
      </c>
      <c r="M40" s="8">
        <v>1.9866031627412779</v>
      </c>
      <c r="N40" s="8">
        <v>1.3275222687496182</v>
      </c>
      <c r="O40" s="8">
        <v>1.3450100552353936</v>
      </c>
      <c r="P40" s="8">
        <v>0.97711021367851902</v>
      </c>
      <c r="Q40" s="8">
        <v>0.54788035685260261</v>
      </c>
      <c r="R40" s="8">
        <v>0.33914989813297525</v>
      </c>
      <c r="S40" s="8">
        <v>0.39767309239825632</v>
      </c>
      <c r="T40" s="8">
        <v>0.31745815089398005</v>
      </c>
      <c r="U40" s="8">
        <v>0.26416853260997453</v>
      </c>
      <c r="V40" s="8">
        <v>0.12395068084257935</v>
      </c>
      <c r="W40" s="8">
        <v>0.49616345921343308</v>
      </c>
      <c r="X40" s="8">
        <v>0.45167908509774363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2150.5413362400004</v>
      </c>
      <c r="D2" s="21">
        <f t="shared" ref="D2:X2" si="0">SUM(D3,D17,D22,D25,D26,D51,D52)</f>
        <v>2514.0897892800003</v>
      </c>
      <c r="E2" s="21">
        <f t="shared" si="0"/>
        <v>2341.8324424800003</v>
      </c>
      <c r="F2" s="21">
        <f t="shared" si="0"/>
        <v>2634.3146862000003</v>
      </c>
      <c r="G2" s="21">
        <f t="shared" si="0"/>
        <v>2624.3935344000001</v>
      </c>
      <c r="H2" s="21">
        <f t="shared" si="0"/>
        <v>2622.04319988</v>
      </c>
      <c r="I2" s="21">
        <f t="shared" si="0"/>
        <v>2646.1900314000004</v>
      </c>
      <c r="J2" s="21">
        <f t="shared" si="0"/>
        <v>2710.8953157599999</v>
      </c>
      <c r="K2" s="21">
        <f t="shared" si="0"/>
        <v>2718.4677372000006</v>
      </c>
      <c r="L2" s="21">
        <f t="shared" si="0"/>
        <v>2504.9470579200001</v>
      </c>
      <c r="M2" s="21">
        <f t="shared" si="0"/>
        <v>2581.5629908800001</v>
      </c>
      <c r="N2" s="21">
        <f t="shared" si="0"/>
        <v>2568.0130077600006</v>
      </c>
      <c r="O2" s="21">
        <f t="shared" si="0"/>
        <v>2710.6224634800001</v>
      </c>
      <c r="P2" s="21">
        <f t="shared" si="0"/>
        <v>2381.3192772000002</v>
      </c>
      <c r="Q2" s="21">
        <f t="shared" si="0"/>
        <v>2365.8979896000005</v>
      </c>
      <c r="R2" s="21">
        <f t="shared" si="0"/>
        <v>1651.8681118800005</v>
      </c>
      <c r="S2" s="21">
        <f t="shared" si="0"/>
        <v>1347.00229872</v>
      </c>
      <c r="T2" s="21">
        <f t="shared" si="0"/>
        <v>1515.7953799200002</v>
      </c>
      <c r="U2" s="21">
        <f t="shared" si="0"/>
        <v>1547.0542295999999</v>
      </c>
      <c r="V2" s="21">
        <f t="shared" si="0"/>
        <v>1652.8690443600001</v>
      </c>
      <c r="W2" s="21">
        <f t="shared" si="0"/>
        <v>1605.8793628799999</v>
      </c>
      <c r="X2" s="21">
        <f t="shared" si="0"/>
        <v>1610.2107467999999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0</v>
      </c>
      <c r="D7" s="8">
        <f>TI_EHG_E!D7+NRG_E!D7+FC_E!D7</f>
        <v>0</v>
      </c>
      <c r="E7" s="8">
        <f>TI_EHG_E!E7+NRG_E!E7+FC_E!E7</f>
        <v>0</v>
      </c>
      <c r="F7" s="8">
        <f>TI_EHG_E!F7+NRG_E!F7+FC_E!F7</f>
        <v>0</v>
      </c>
      <c r="G7" s="8">
        <f>TI_EHG_E!G7+NRG_E!G7+FC_E!G7</f>
        <v>0</v>
      </c>
      <c r="H7" s="8">
        <f>TI_EHG_E!H7+NRG_E!H7+FC_E!H7</f>
        <v>0</v>
      </c>
      <c r="I7" s="8">
        <f>TI_EHG_E!I7+NRG_E!I7+FC_E!I7</f>
        <v>0</v>
      </c>
      <c r="J7" s="8">
        <f>TI_EHG_E!J7+NRG_E!J7+FC_E!J7</f>
        <v>0</v>
      </c>
      <c r="K7" s="8">
        <f>TI_EHG_E!K7+NRG_E!K7+FC_E!K7</f>
        <v>0</v>
      </c>
      <c r="L7" s="8">
        <f>TI_EHG_E!L7+NRG_E!L7+FC_E!L7</f>
        <v>0</v>
      </c>
      <c r="M7" s="8">
        <f>TI_EHG_E!M7+NRG_E!M7+FC_E!M7</f>
        <v>0</v>
      </c>
      <c r="N7" s="8">
        <f>TI_EHG_E!N7+NRG_E!N7+FC_E!N7</f>
        <v>0</v>
      </c>
      <c r="O7" s="8">
        <f>TI_EHG_E!O7+NRG_E!O7+FC_E!O7</f>
        <v>0</v>
      </c>
      <c r="P7" s="8">
        <f>TI_EHG_E!P7+NRG_E!P7+FC_E!P7</f>
        <v>0</v>
      </c>
      <c r="Q7" s="8">
        <f>TI_EHG_E!Q7+NRG_E!Q7+FC_E!Q7</f>
        <v>0</v>
      </c>
      <c r="R7" s="8">
        <f>TI_EHG_E!R7+NRG_E!R7+FC_E!R7</f>
        <v>0</v>
      </c>
      <c r="S7" s="8">
        <f>TI_EHG_E!S7+NRG_E!S7+FC_E!S7</f>
        <v>0</v>
      </c>
      <c r="T7" s="8">
        <f>TI_EHG_E!T7+NRG_E!T7+FC_E!T7</f>
        <v>0</v>
      </c>
      <c r="U7" s="8">
        <f>TI_EHG_E!U7+NRG_E!U7+FC_E!U7</f>
        <v>0</v>
      </c>
      <c r="V7" s="8">
        <f>TI_EHG_E!V7+NRG_E!V7+FC_E!V7</f>
        <v>0</v>
      </c>
      <c r="W7" s="8">
        <f>TI_EHG_E!W7+NRG_E!W7+FC_E!W7</f>
        <v>0</v>
      </c>
      <c r="X7" s="8">
        <f>TI_EHG_E!X7+NRG_E!X7+FC_E!X7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0</v>
      </c>
      <c r="D13" s="8">
        <f>TI_EHG_E!D13+NRG_E!D13+FC_E!D13</f>
        <v>0</v>
      </c>
      <c r="E13" s="8">
        <f>TI_EHG_E!E13+NRG_E!E13+FC_E!E13</f>
        <v>0</v>
      </c>
      <c r="F13" s="8">
        <f>TI_EHG_E!F13+NRG_E!F13+FC_E!F13</f>
        <v>0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2150.5413362400004</v>
      </c>
      <c r="D26" s="27">
        <f t="shared" ref="D26:X26" si="12">SUM(D27,D33)</f>
        <v>2514.0897892800003</v>
      </c>
      <c r="E26" s="27">
        <f t="shared" si="12"/>
        <v>2341.8324424800003</v>
      </c>
      <c r="F26" s="27">
        <f t="shared" si="12"/>
        <v>2634.3146862000003</v>
      </c>
      <c r="G26" s="27">
        <f t="shared" si="12"/>
        <v>2624.3935344000001</v>
      </c>
      <c r="H26" s="27">
        <f t="shared" si="12"/>
        <v>2622.04319988</v>
      </c>
      <c r="I26" s="27">
        <f t="shared" si="12"/>
        <v>2646.1900314000004</v>
      </c>
      <c r="J26" s="27">
        <f t="shared" si="12"/>
        <v>2710.8953157599999</v>
      </c>
      <c r="K26" s="27">
        <f t="shared" si="12"/>
        <v>2718.4677372000006</v>
      </c>
      <c r="L26" s="27">
        <f t="shared" si="12"/>
        <v>2504.9470579200001</v>
      </c>
      <c r="M26" s="27">
        <f t="shared" si="12"/>
        <v>2581.5629908800001</v>
      </c>
      <c r="N26" s="27">
        <f t="shared" si="12"/>
        <v>2568.0130077600006</v>
      </c>
      <c r="O26" s="27">
        <f t="shared" si="12"/>
        <v>2710.6224634800001</v>
      </c>
      <c r="P26" s="27">
        <f t="shared" si="12"/>
        <v>2381.3192772000002</v>
      </c>
      <c r="Q26" s="27">
        <f t="shared" si="12"/>
        <v>2365.8979896000005</v>
      </c>
      <c r="R26" s="27">
        <f t="shared" si="12"/>
        <v>1651.8681118800005</v>
      </c>
      <c r="S26" s="27">
        <f t="shared" si="12"/>
        <v>1347.00229872</v>
      </c>
      <c r="T26" s="27">
        <f t="shared" si="12"/>
        <v>971.73149868000019</v>
      </c>
      <c r="U26" s="27">
        <f t="shared" si="12"/>
        <v>860.31287891999989</v>
      </c>
      <c r="V26" s="27">
        <f t="shared" si="12"/>
        <v>935.07997895999995</v>
      </c>
      <c r="W26" s="27">
        <f t="shared" si="12"/>
        <v>858.67381367999997</v>
      </c>
      <c r="X26" s="27">
        <f t="shared" si="12"/>
        <v>864.13395203999983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2150.5413362400004</v>
      </c>
      <c r="D33" s="19">
        <f t="shared" ref="D33:X33" si="16">SUM(D34:D50)</f>
        <v>2514.0897892800003</v>
      </c>
      <c r="E33" s="19">
        <f t="shared" si="16"/>
        <v>2341.8324424800003</v>
      </c>
      <c r="F33" s="19">
        <f t="shared" si="16"/>
        <v>2634.3146862000003</v>
      </c>
      <c r="G33" s="19">
        <f t="shared" si="16"/>
        <v>2624.3935344000001</v>
      </c>
      <c r="H33" s="19">
        <f t="shared" si="16"/>
        <v>2622.04319988</v>
      </c>
      <c r="I33" s="19">
        <f t="shared" si="16"/>
        <v>2646.1900314000004</v>
      </c>
      <c r="J33" s="19">
        <f t="shared" si="16"/>
        <v>2710.8953157599999</v>
      </c>
      <c r="K33" s="19">
        <f t="shared" si="16"/>
        <v>2718.4677372000006</v>
      </c>
      <c r="L33" s="19">
        <f t="shared" si="16"/>
        <v>2504.9470579200001</v>
      </c>
      <c r="M33" s="19">
        <f t="shared" si="16"/>
        <v>2581.5629908800001</v>
      </c>
      <c r="N33" s="19">
        <f t="shared" si="16"/>
        <v>2568.0130077600006</v>
      </c>
      <c r="O33" s="19">
        <f t="shared" si="16"/>
        <v>2710.6224634800001</v>
      </c>
      <c r="P33" s="19">
        <f t="shared" si="16"/>
        <v>2381.3192772000002</v>
      </c>
      <c r="Q33" s="19">
        <f t="shared" si="16"/>
        <v>2365.8979896000005</v>
      </c>
      <c r="R33" s="19">
        <f t="shared" si="16"/>
        <v>1651.8681118800005</v>
      </c>
      <c r="S33" s="19">
        <f t="shared" si="16"/>
        <v>1347.00229872</v>
      </c>
      <c r="T33" s="19">
        <f t="shared" si="16"/>
        <v>971.73149868000019</v>
      </c>
      <c r="U33" s="19">
        <f t="shared" si="16"/>
        <v>860.31287891999989</v>
      </c>
      <c r="V33" s="19">
        <f t="shared" si="16"/>
        <v>935.07997895999995</v>
      </c>
      <c r="W33" s="19">
        <f t="shared" si="16"/>
        <v>858.67381367999997</v>
      </c>
      <c r="X33" s="19">
        <f t="shared" si="16"/>
        <v>864.13395203999983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47.754029519999996</v>
      </c>
      <c r="D36" s="8">
        <f>TI_EHG_E!D36+NRG_E!D36+FC_E!D36</f>
        <v>47.754029519999996</v>
      </c>
      <c r="E36" s="8">
        <f>TI_EHG_E!E36+NRG_E!E36+FC_E!E36</f>
        <v>50.738684759999998</v>
      </c>
      <c r="F36" s="8">
        <f>TI_EHG_E!F36+NRG_E!F36+FC_E!F36</f>
        <v>50.738684759999998</v>
      </c>
      <c r="G36" s="8">
        <f>TI_EHG_E!G36+NRG_E!G36+FC_E!G36</f>
        <v>50.738684759999998</v>
      </c>
      <c r="H36" s="8">
        <f>TI_EHG_E!H36+NRG_E!H36+FC_E!H36</f>
        <v>52.246799999999993</v>
      </c>
      <c r="I36" s="8">
        <f>TI_EHG_E!I36+NRG_E!I36+FC_E!I36</f>
        <v>58.05210095999999</v>
      </c>
      <c r="J36" s="8">
        <f>TI_EHG_E!J36+NRG_E!J36+FC_E!J36</f>
        <v>58.052100960000004</v>
      </c>
      <c r="K36" s="8">
        <f>TI_EHG_E!K36+NRG_E!K36+FC_E!K36</f>
        <v>60.95475144000001</v>
      </c>
      <c r="L36" s="8">
        <f>TI_EHG_E!L36+NRG_E!L36+FC_E!L36</f>
        <v>66.759825239999998</v>
      </c>
      <c r="M36" s="8">
        <f>TI_EHG_E!M36+NRG_E!M36+FC_E!M36</f>
        <v>63.857174760000007</v>
      </c>
      <c r="N36" s="8">
        <f>TI_EHG_E!N36+NRG_E!N36+FC_E!N36</f>
        <v>60.95452428000003</v>
      </c>
      <c r="O36" s="8">
        <f>TI_EHG_E!O36+NRG_E!O36+FC_E!O36</f>
        <v>63.857174759999992</v>
      </c>
      <c r="P36" s="8">
        <f>TI_EHG_E!P36+NRG_E!P36+FC_E!P36</f>
        <v>63.857401919999987</v>
      </c>
      <c r="Q36" s="8">
        <f>TI_EHG_E!Q36+NRG_E!Q36+FC_E!Q36</f>
        <v>63.857174759999999</v>
      </c>
      <c r="R36" s="8">
        <f>TI_EHG_E!R36+NRG_E!R36+FC_E!R36</f>
        <v>69.662475719999989</v>
      </c>
      <c r="S36" s="8">
        <f>TI_EHG_E!S36+NRG_E!S36+FC_E!S36</f>
        <v>66.759825240000012</v>
      </c>
      <c r="T36" s="8">
        <f>TI_EHG_E!T36+NRG_E!T36+FC_E!T36</f>
        <v>75.406897799999996</v>
      </c>
      <c r="U36" s="8">
        <f>TI_EHG_E!U36+NRG_E!U36+FC_E!U36</f>
        <v>73.807464240000016</v>
      </c>
      <c r="V36" s="8">
        <f>TI_EHG_E!V36+NRG_E!V36+FC_E!V36</f>
        <v>77.470646399999993</v>
      </c>
      <c r="W36" s="8">
        <f>TI_EHG_E!W36+NRG_E!W36+FC_E!W36</f>
        <v>68.568927480000013</v>
      </c>
      <c r="X36" s="8">
        <f>TI_EHG_E!X36+NRG_E!X36+FC_E!X36</f>
        <v>68.803129439999992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217.96917912000001</v>
      </c>
      <c r="D37" s="8">
        <f>TI_EHG_E!D37+NRG_E!D37+FC_E!D37</f>
        <v>205.68927455999997</v>
      </c>
      <c r="E37" s="8">
        <f>TI_EHG_E!E37+NRG_E!E37+FC_E!E37</f>
        <v>230.24933316000002</v>
      </c>
      <c r="F37" s="8">
        <f>TI_EHG_E!F37+NRG_E!F37+FC_E!F37</f>
        <v>214.89932772</v>
      </c>
      <c r="G37" s="8">
        <f>TI_EHG_E!G37+NRG_E!G37+FC_E!G37</f>
        <v>178.05936456000001</v>
      </c>
      <c r="H37" s="8">
        <f>TI_EHG_E!H37+NRG_E!H37+FC_E!H37</f>
        <v>196.67331683999996</v>
      </c>
      <c r="I37" s="8">
        <f>TI_EHG_E!I37+NRG_E!I37+FC_E!I37</f>
        <v>196.67331684000001</v>
      </c>
      <c r="J37" s="8">
        <f>TI_EHG_E!J37+NRG_E!J37+FC_E!J37</f>
        <v>205.61293367999994</v>
      </c>
      <c r="K37" s="8">
        <f>TI_EHG_E!K37+NRG_E!K37+FC_E!K37</f>
        <v>253.29130595999996</v>
      </c>
      <c r="L37" s="8">
        <f>TI_EHG_E!L37+NRG_E!L37+FC_E!L37</f>
        <v>217.53258911999995</v>
      </c>
      <c r="M37" s="8">
        <f>TI_EHG_E!M37+NRG_E!M37+FC_E!M37</f>
        <v>217.53258912000001</v>
      </c>
      <c r="N37" s="8">
        <f>TI_EHG_E!N37+NRG_E!N37+FC_E!N37</f>
        <v>217.53258912000001</v>
      </c>
      <c r="O37" s="8">
        <f>TI_EHG_E!O37+NRG_E!O37+FC_E!O37</f>
        <v>214.55279999999996</v>
      </c>
      <c r="P37" s="8">
        <f>TI_EHG_E!P37+NRG_E!P37+FC_E!P37</f>
        <v>217.53258911999998</v>
      </c>
      <c r="Q37" s="8">
        <f>TI_EHG_E!Q37+NRG_E!Q37+FC_E!Q37</f>
        <v>217.53258912000001</v>
      </c>
      <c r="R37" s="8">
        <f>TI_EHG_E!R37+NRG_E!R37+FC_E!R37</f>
        <v>226.47245543999995</v>
      </c>
      <c r="S37" s="8">
        <f>TI_EHG_E!S37+NRG_E!S37+FC_E!S37</f>
        <v>229.45224455999997</v>
      </c>
      <c r="T37" s="8">
        <f>TI_EHG_E!T37+NRG_E!T37+FC_E!T37</f>
        <v>232.16409215999997</v>
      </c>
      <c r="U37" s="8">
        <f>TI_EHG_E!U37+NRG_E!U37+FC_E!U37</f>
        <v>233.81465183999998</v>
      </c>
      <c r="V37" s="8">
        <f>TI_EHG_E!V37+NRG_E!V37+FC_E!V37</f>
        <v>247.54353623999995</v>
      </c>
      <c r="W37" s="8">
        <f>TI_EHG_E!W37+NRG_E!W37+FC_E!W37</f>
        <v>208.26839879999994</v>
      </c>
      <c r="X37" s="8">
        <f>TI_EHG_E!X37+NRG_E!X37+FC_E!X37</f>
        <v>225.27470195999999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9.5508000000000037E-2</v>
      </c>
      <c r="U38" s="8">
        <f>TI_EHG_E!U38+NRG_E!U38+FC_E!U38</f>
        <v>0.11390399999999999</v>
      </c>
      <c r="V38" s="8">
        <f>TI_EHG_E!V38+NRG_E!V38+FC_E!V38</f>
        <v>8.9208000000000023E-2</v>
      </c>
      <c r="W38" s="8">
        <f>TI_EHG_E!W38+NRG_E!W38+FC_E!W38</f>
        <v>5.8463999999999974E-2</v>
      </c>
      <c r="X38" s="8">
        <f>TI_EHG_E!X38+NRG_E!X38+FC_E!X38</f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3.0915849600000009</v>
      </c>
      <c r="I40" s="8">
        <f>TI_EHG_E!I40+NRG_E!I40+FC_E!I40</f>
        <v>3.09158496</v>
      </c>
      <c r="J40" s="8">
        <f>TI_EHG_E!J40+NRG_E!J40+FC_E!J40</f>
        <v>3.09158496</v>
      </c>
      <c r="K40" s="8">
        <f>TI_EHG_E!K40+NRG_E!K40+FC_E!K40</f>
        <v>3.09158496</v>
      </c>
      <c r="L40" s="8">
        <f>TI_EHG_E!L40+NRG_E!L40+FC_E!L40</f>
        <v>3.0915849600000014</v>
      </c>
      <c r="M40" s="8">
        <f>TI_EHG_E!M40+NRG_E!M40+FC_E!M40</f>
        <v>0</v>
      </c>
      <c r="N40" s="8">
        <f>TI_EHG_E!N40+NRG_E!N40+FC_E!N40</f>
        <v>3.09158496</v>
      </c>
      <c r="O40" s="8">
        <f>TI_EHG_E!O40+NRG_E!O40+FC_E!O40</f>
        <v>3.0915849600000014</v>
      </c>
      <c r="P40" s="8">
        <f>TI_EHG_E!P40+NRG_E!P40+FC_E!P40</f>
        <v>3.0915849600000014</v>
      </c>
      <c r="Q40" s="8">
        <f>TI_EHG_E!Q40+NRG_E!Q40+FC_E!Q40</f>
        <v>0</v>
      </c>
      <c r="R40" s="8">
        <f>TI_EHG_E!R40+NRG_E!R40+FC_E!R40</f>
        <v>3.0915849600000009</v>
      </c>
      <c r="S40" s="8">
        <f>TI_EHG_E!S40+NRG_E!S40+FC_E!S40</f>
        <v>3.0915849600000009</v>
      </c>
      <c r="T40" s="8">
        <f>TI_EHG_E!T40+NRG_E!T40+FC_E!T40</f>
        <v>1.5613228800000005</v>
      </c>
      <c r="U40" s="8">
        <f>TI_EHG_E!U40+NRG_E!U40+FC_E!U40</f>
        <v>1.9785729599999999</v>
      </c>
      <c r="V40" s="8">
        <f>TI_EHG_E!V40+NRG_E!V40+FC_E!V40</f>
        <v>1.7746070400000002</v>
      </c>
      <c r="W40" s="8">
        <f>TI_EHG_E!W40+NRG_E!W40+FC_E!W40</f>
        <v>1.9664074799999993</v>
      </c>
      <c r="X40" s="8">
        <f>TI_EHG_E!X40+NRG_E!X40+FC_E!X40</f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31.492286280000013</v>
      </c>
      <c r="D41" s="8">
        <f>TI_EHG_E!D41+NRG_E!D41+FC_E!D41</f>
        <v>31.49228628000002</v>
      </c>
      <c r="E41" s="8">
        <f>TI_EHG_E!E41+NRG_E!E41+FC_E!E41</f>
        <v>37.790640000000025</v>
      </c>
      <c r="F41" s="8">
        <f>TI_EHG_E!F41+NRG_E!F41+FC_E!F41</f>
        <v>47.238299999999974</v>
      </c>
      <c r="G41" s="8">
        <f>TI_EHG_E!G41+NRG_E!G41+FC_E!G41</f>
        <v>50.387606280000028</v>
      </c>
      <c r="H41" s="8">
        <f>TI_EHG_E!H41+NRG_E!H41+FC_E!H41</f>
        <v>9.4476600000000044</v>
      </c>
      <c r="I41" s="8">
        <f>TI_EHG_E!I41+NRG_E!I41+FC_E!I41</f>
        <v>6.2983537200000006</v>
      </c>
      <c r="J41" s="8">
        <f>TI_EHG_E!J41+NRG_E!J41+FC_E!J41</f>
        <v>3.1493062799999985</v>
      </c>
      <c r="K41" s="8">
        <f>TI_EHG_E!K41+NRG_E!K41+FC_E!K41</f>
        <v>3.1493062799999989</v>
      </c>
      <c r="L41" s="8">
        <f>TI_EHG_E!L41+NRG_E!L41+FC_E!L41</f>
        <v>3.1493062799999985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2.0746026</v>
      </c>
      <c r="U41" s="8">
        <f>TI_EHG_E!U41+NRG_E!U41+FC_E!U41</f>
        <v>2.19781044</v>
      </c>
      <c r="V41" s="8">
        <f>TI_EHG_E!V41+NRG_E!V41+FC_E!V41</f>
        <v>2.0021274000000009</v>
      </c>
      <c r="W41" s="8">
        <f>TI_EHG_E!W41+NRG_E!W41+FC_E!W41</f>
        <v>1.5411333599999999</v>
      </c>
      <c r="X41" s="8">
        <f>TI_EHG_E!X41+NRG_E!X41+FC_E!X41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481.13127036000003</v>
      </c>
      <c r="D43" s="8">
        <f>TI_EHG_E!D43+NRG_E!D43+FC_E!D43</f>
        <v>512.99415179999994</v>
      </c>
      <c r="E43" s="8">
        <f>TI_EHG_E!E43+NRG_E!E43+FC_E!E43</f>
        <v>360.05184071999997</v>
      </c>
      <c r="F43" s="8">
        <f>TI_EHG_E!F43+NRG_E!F43+FC_E!F43</f>
        <v>599.02425179999989</v>
      </c>
      <c r="G43" s="8">
        <f>TI_EHG_E!G43+NRG_E!G43+FC_E!G43</f>
        <v>532.11204071999998</v>
      </c>
      <c r="H43" s="8">
        <f>TI_EHG_E!H43+NRG_E!H43+FC_E!H43</f>
        <v>487.50389999999999</v>
      </c>
      <c r="I43" s="8">
        <f>TI_EHG_E!I43+NRG_E!I43+FC_E!I43</f>
        <v>481.13073683999994</v>
      </c>
      <c r="J43" s="8">
        <f>TI_EHG_E!J43+NRG_E!J43+FC_E!J43</f>
        <v>484.31745179999996</v>
      </c>
      <c r="K43" s="8">
        <f>TI_EHG_E!K43+NRG_E!K43+FC_E!K43</f>
        <v>605.39688144000002</v>
      </c>
      <c r="L43" s="8">
        <f>TI_EHG_E!L43+NRG_E!L43+FC_E!L43</f>
        <v>573.53399999999999</v>
      </c>
      <c r="M43" s="8">
        <f>TI_EHG_E!M43+NRG_E!M43+FC_E!M43</f>
        <v>650.00528892</v>
      </c>
      <c r="N43" s="8">
        <f>TI_EHG_E!N43+NRG_E!N43+FC_E!N43</f>
        <v>602.21043324000016</v>
      </c>
      <c r="O43" s="8">
        <f>TI_EHG_E!O43+NRG_E!O43+FC_E!O43</f>
        <v>611.7692443200001</v>
      </c>
      <c r="P43" s="8">
        <f>TI_EHG_E!P43+NRG_E!P43+FC_E!P43</f>
        <v>599.02398503999996</v>
      </c>
      <c r="Q43" s="8">
        <f>TI_EHG_E!Q43+NRG_E!Q43+FC_E!Q43</f>
        <v>608.58279612000001</v>
      </c>
      <c r="R43" s="8">
        <f>TI_EHG_E!R43+NRG_E!R43+FC_E!R43</f>
        <v>535.29768864000005</v>
      </c>
      <c r="S43" s="8">
        <f>TI_EHG_E!S43+NRG_E!S43+FC_E!S43</f>
        <v>481.13073684</v>
      </c>
      <c r="T43" s="8">
        <f>TI_EHG_E!T43+NRG_E!T43+FC_E!T43</f>
        <v>495.83614860000012</v>
      </c>
      <c r="U43" s="8">
        <f>TI_EHG_E!U43+NRG_E!U43+FC_E!U43</f>
        <v>532.11257423999984</v>
      </c>
      <c r="V43" s="8">
        <f>TI_EHG_E!V43+NRG_E!V43+FC_E!V43</f>
        <v>587.39778396000008</v>
      </c>
      <c r="W43" s="8">
        <f>TI_EHG_E!W43+NRG_E!W43+FC_E!W43</f>
        <v>556.46829576000005</v>
      </c>
      <c r="X43" s="8">
        <f>TI_EHG_E!X43+NRG_E!X43+FC_E!X43</f>
        <v>540.94126319999987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1363.3545909600002</v>
      </c>
      <c r="D44" s="8">
        <f>TI_EHG_E!D44+NRG_E!D44+FC_E!D44</f>
        <v>1707.3200671200002</v>
      </c>
      <c r="E44" s="8">
        <f>TI_EHG_E!E44+NRG_E!E44+FC_E!E44</f>
        <v>1654.16196384</v>
      </c>
      <c r="F44" s="8">
        <f>TI_EHG_E!F44+NRG_E!F44+FC_E!F44</f>
        <v>1713.5741419200003</v>
      </c>
      <c r="G44" s="8">
        <f>TI_EHG_E!G44+NRG_E!G44+FC_E!G44</f>
        <v>1804.2558580800001</v>
      </c>
      <c r="H44" s="8">
        <f>TI_EHG_E!H44+NRG_E!H44+FC_E!H44</f>
        <v>1873.0799380799999</v>
      </c>
      <c r="I44" s="8">
        <f>TI_EHG_E!I44+NRG_E!I44+FC_E!I44</f>
        <v>1900.9439380800004</v>
      </c>
      <c r="J44" s="8">
        <f>TI_EHG_E!J44+NRG_E!J44+FC_E!J44</f>
        <v>1956.6719380800002</v>
      </c>
      <c r="K44" s="8">
        <f>TI_EHG_E!K44+NRG_E!K44+FC_E!K44</f>
        <v>1792.5839071200003</v>
      </c>
      <c r="L44" s="8">
        <f>TI_EHG_E!L44+NRG_E!L44+FC_E!L44</f>
        <v>1640.8797523200003</v>
      </c>
      <c r="M44" s="8">
        <f>TI_EHG_E!M44+NRG_E!M44+FC_E!M44</f>
        <v>1650.1679380800003</v>
      </c>
      <c r="N44" s="8">
        <f>TI_EHG_E!N44+NRG_E!N44+FC_E!N44</f>
        <v>1684.2238761600004</v>
      </c>
      <c r="O44" s="8">
        <f>TI_EHG_E!O44+NRG_E!O44+FC_E!O44</f>
        <v>1817.35165944</v>
      </c>
      <c r="P44" s="8">
        <f>TI_EHG_E!P44+NRG_E!P44+FC_E!P44</f>
        <v>1497.8137161600002</v>
      </c>
      <c r="Q44" s="8">
        <f>TI_EHG_E!Q44+NRG_E!Q44+FC_E!Q44</f>
        <v>1475.9254296000004</v>
      </c>
      <c r="R44" s="8">
        <f>TI_EHG_E!R44+NRG_E!R44+FC_E!R44</f>
        <v>817.34390712000038</v>
      </c>
      <c r="S44" s="8">
        <f>TI_EHG_E!S44+NRG_E!S44+FC_E!S44</f>
        <v>566.56790711999997</v>
      </c>
      <c r="T44" s="8">
        <f>TI_EHG_E!T44+NRG_E!T44+FC_E!T44</f>
        <v>164.59292664000003</v>
      </c>
      <c r="U44" s="8">
        <f>TI_EHG_E!U44+NRG_E!U44+FC_E!U44</f>
        <v>16.287901200000004</v>
      </c>
      <c r="V44" s="8">
        <f>TI_EHG_E!V44+NRG_E!V44+FC_E!V44</f>
        <v>18.802069920000001</v>
      </c>
      <c r="W44" s="8">
        <f>TI_EHG_E!W44+NRG_E!W44+FC_E!W44</f>
        <v>21.802186799999994</v>
      </c>
      <c r="X44" s="8">
        <f>TI_EHG_E!X44+NRG_E!X44+FC_E!X44</f>
        <v>25.542092880000006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0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0</v>
      </c>
      <c r="T48" s="8">
        <f>TI_EHG_E!T48+NRG_E!T48+FC_E!T48</f>
        <v>0</v>
      </c>
      <c r="U48" s="8">
        <f>TI_EHG_E!U48+NRG_E!U48+FC_E!U48</f>
        <v>0</v>
      </c>
      <c r="V48" s="8">
        <f>TI_EHG_E!V48+NRG_E!V48+FC_E!V48</f>
        <v>0</v>
      </c>
      <c r="W48" s="8">
        <f>TI_EHG_E!W48+NRG_E!W48+FC_E!W48</f>
        <v>0</v>
      </c>
      <c r="X48" s="8">
        <f>TI_EHG_E!X48+NRG_E!X48+FC_E!X48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8.8399800000000006</v>
      </c>
      <c r="D50" s="8">
        <f>TI_EHG_E!D50+NRG_E!D50+FC_E!D50</f>
        <v>8.8399800000000024</v>
      </c>
      <c r="E50" s="8">
        <f>TI_EHG_E!E50+NRG_E!E50+FC_E!E50</f>
        <v>8.8399800000000024</v>
      </c>
      <c r="F50" s="8">
        <f>TI_EHG_E!F50+NRG_E!F50+FC_E!F50</f>
        <v>8.8399799999999953</v>
      </c>
      <c r="G50" s="8">
        <f>TI_EHG_E!G50+NRG_E!G50+FC_E!G50</f>
        <v>8.8399800000000042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0</v>
      </c>
      <c r="D51" s="27">
        <f>TI_EHG_E!D51+NRG_E!D51+FC_E!D51</f>
        <v>0</v>
      </c>
      <c r="E51" s="27">
        <f>TI_EHG_E!E51+NRG_E!E51+FC_E!E51</f>
        <v>0</v>
      </c>
      <c r="F51" s="27">
        <f>TI_EHG_E!F51+NRG_E!F51+FC_E!F51</f>
        <v>0</v>
      </c>
      <c r="G51" s="27">
        <f>TI_EHG_E!G51+NRG_E!G51+FC_E!G51</f>
        <v>0</v>
      </c>
      <c r="H51" s="27">
        <f>TI_EHG_E!H51+NRG_E!H51+FC_E!H51</f>
        <v>0</v>
      </c>
      <c r="I51" s="27">
        <f>TI_EHG_E!I51+NRG_E!I51+FC_E!I51</f>
        <v>0</v>
      </c>
      <c r="J51" s="27">
        <f>TI_EHG_E!J51+NRG_E!J51+FC_E!J51</f>
        <v>0</v>
      </c>
      <c r="K51" s="27">
        <f>TI_EHG_E!K51+NRG_E!K51+FC_E!K51</f>
        <v>0</v>
      </c>
      <c r="L51" s="27">
        <f>TI_EHG_E!L51+NRG_E!L51+FC_E!L51</f>
        <v>0</v>
      </c>
      <c r="M51" s="27">
        <f>TI_EHG_E!M51+NRG_E!M51+FC_E!M51</f>
        <v>0</v>
      </c>
      <c r="N51" s="27">
        <f>TI_EHG_E!N51+NRG_E!N51+FC_E!N51</f>
        <v>0</v>
      </c>
      <c r="O51" s="27">
        <f>TI_EHG_E!O51+NRG_E!O51+FC_E!O51</f>
        <v>0</v>
      </c>
      <c r="P51" s="27">
        <f>TI_EHG_E!P51+NRG_E!P51+FC_E!P51</f>
        <v>0</v>
      </c>
      <c r="Q51" s="27">
        <f>TI_EHG_E!Q51+NRG_E!Q51+FC_E!Q51</f>
        <v>0</v>
      </c>
      <c r="R51" s="27">
        <f>TI_EHG_E!R51+NRG_E!R51+FC_E!R51</f>
        <v>0</v>
      </c>
      <c r="S51" s="27">
        <f>TI_EHG_E!S51+NRG_E!S51+FC_E!S51</f>
        <v>0</v>
      </c>
      <c r="T51" s="27">
        <f>TI_EHG_E!T51+NRG_E!T51+FC_E!T51</f>
        <v>544.06388124</v>
      </c>
      <c r="U51" s="27">
        <f>TI_EHG_E!U51+NRG_E!U51+FC_E!U51</f>
        <v>686.74135067999998</v>
      </c>
      <c r="V51" s="27">
        <f>TI_EHG_E!V51+NRG_E!V51+FC_E!V51</f>
        <v>717.78906540000014</v>
      </c>
      <c r="W51" s="27">
        <f>TI_EHG_E!W51+NRG_E!W51+FC_E!W51</f>
        <v>747.20554920000006</v>
      </c>
      <c r="X51" s="27">
        <f>TI_EHG_E!X51+NRG_E!X51+FC_E!X51</f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0</v>
      </c>
      <c r="S53" s="8">
        <f>TI_EHG_E!S53+NRG_E!S53+FC_E!S53</f>
        <v>0</v>
      </c>
      <c r="T53" s="8">
        <f>TI_EHG_E!T53+NRG_E!T53+FC_E!T53</f>
        <v>0</v>
      </c>
      <c r="U53" s="8">
        <f>TI_EHG_E!U53+NRG_E!U53+FC_E!U53</f>
        <v>0</v>
      </c>
      <c r="V53" s="8">
        <f>TI_EHG_E!V53+NRG_E!V53+FC_E!V53</f>
        <v>0</v>
      </c>
      <c r="W53" s="8">
        <f>TI_EHG_E!W53+NRG_E!W53+FC_E!W53</f>
        <v>0</v>
      </c>
      <c r="X53" s="8">
        <f>TI_EHG_E!X53+NRG_E!X53+FC_E!X53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0</v>
      </c>
      <c r="D61" s="49">
        <f t="shared" si="19"/>
        <v>0</v>
      </c>
      <c r="E61" s="49">
        <f t="shared" si="19"/>
        <v>0</v>
      </c>
      <c r="F61" s="49">
        <f t="shared" si="19"/>
        <v>0</v>
      </c>
      <c r="G61" s="49">
        <f t="shared" si="19"/>
        <v>0</v>
      </c>
      <c r="H61" s="49">
        <f t="shared" si="19"/>
        <v>0</v>
      </c>
      <c r="I61" s="49">
        <f t="shared" si="19"/>
        <v>0</v>
      </c>
      <c r="J61" s="49">
        <f t="shared" si="19"/>
        <v>0</v>
      </c>
      <c r="K61" s="49">
        <f t="shared" si="19"/>
        <v>0</v>
      </c>
      <c r="L61" s="49">
        <f t="shared" si="19"/>
        <v>0</v>
      </c>
      <c r="M61" s="49">
        <f t="shared" si="19"/>
        <v>5.0700528</v>
      </c>
      <c r="N61" s="49">
        <f t="shared" si="19"/>
        <v>11.459735999999999</v>
      </c>
      <c r="O61" s="49">
        <f t="shared" si="19"/>
        <v>17.916371280000003</v>
      </c>
      <c r="P61" s="49">
        <f t="shared" si="19"/>
        <v>22.629360240000004</v>
      </c>
      <c r="Q61" s="49">
        <f t="shared" si="19"/>
        <v>30.447643680000002</v>
      </c>
      <c r="R61" s="49">
        <f t="shared" si="19"/>
        <v>29.530819440000002</v>
      </c>
      <c r="S61" s="49">
        <f t="shared" si="19"/>
        <v>28.99080936</v>
      </c>
      <c r="T61" s="49">
        <f t="shared" si="19"/>
        <v>32.541525360000001</v>
      </c>
      <c r="U61" s="49">
        <f t="shared" si="19"/>
        <v>40.93953192</v>
      </c>
      <c r="V61" s="49">
        <f t="shared" si="19"/>
        <v>44.716622399999991</v>
      </c>
      <c r="W61" s="49">
        <f t="shared" si="19"/>
        <v>53.214019919999998</v>
      </c>
      <c r="X61" s="49">
        <f t="shared" si="19"/>
        <v>44.475158159999992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0</v>
      </c>
      <c r="D62" s="52">
        <f>TI_EHG_E!D62+NRG_E!D62+FC_E!D62</f>
        <v>0</v>
      </c>
      <c r="E62" s="52">
        <f>TI_EHG_E!E62+NRG_E!E62+FC_E!E62</f>
        <v>0</v>
      </c>
      <c r="F62" s="52">
        <f>TI_EHG_E!F62+NRG_E!F62+FC_E!F62</f>
        <v>0</v>
      </c>
      <c r="G62" s="52">
        <f>TI_EHG_E!G62+NRG_E!G62+FC_E!G62</f>
        <v>0</v>
      </c>
      <c r="H62" s="52">
        <f>TI_EHG_E!H62+NRG_E!H62+FC_E!H62</f>
        <v>0</v>
      </c>
      <c r="I62" s="52">
        <f>TI_EHG_E!I62+NRG_E!I62+FC_E!I62</f>
        <v>0</v>
      </c>
      <c r="J62" s="52">
        <f>TI_EHG_E!J62+NRG_E!J62+FC_E!J62</f>
        <v>0</v>
      </c>
      <c r="K62" s="52">
        <f>TI_EHG_E!K62+NRG_E!K62+FC_E!K62</f>
        <v>0</v>
      </c>
      <c r="L62" s="52">
        <f>TI_EHG_E!L62+NRG_E!L62+FC_E!L62</f>
        <v>0</v>
      </c>
      <c r="M62" s="52">
        <f>TI_EHG_E!M62+NRG_E!M62+FC_E!M62</f>
        <v>3.4719552</v>
      </c>
      <c r="N62" s="52">
        <f>TI_EHG_E!N62+NRG_E!N62+FC_E!N62</f>
        <v>3.3598656000000005</v>
      </c>
      <c r="O62" s="52">
        <f>TI_EHG_E!O62+NRG_E!O62+FC_E!O62</f>
        <v>4.4799552000000027</v>
      </c>
      <c r="P62" s="52">
        <f>TI_EHG_E!P62+NRG_E!P62+FC_E!P62</f>
        <v>4.0320000000000009</v>
      </c>
      <c r="Q62" s="52">
        <f>TI_EHG_E!Q62+NRG_E!Q62+FC_E!Q62</f>
        <v>5.0400000000000027</v>
      </c>
      <c r="R62" s="52">
        <f>TI_EHG_E!R62+NRG_E!R62+FC_E!R62</f>
        <v>5.3758655999999991</v>
      </c>
      <c r="S62" s="52">
        <f>TI_EHG_E!S62+NRG_E!S62+FC_E!S62</f>
        <v>5.0960447999999996</v>
      </c>
      <c r="T62" s="52">
        <f>TI_EHG_E!T62+NRG_E!T62+FC_E!T62</f>
        <v>6.3516096000000051</v>
      </c>
      <c r="U62" s="52">
        <f>TI_EHG_E!U62+NRG_E!U62+FC_E!U62</f>
        <v>6.2729855999999993</v>
      </c>
      <c r="V62" s="52">
        <f>TI_EHG_E!V62+NRG_E!V62+FC_E!V62</f>
        <v>7.8503040000000013</v>
      </c>
      <c r="W62" s="52">
        <f>TI_EHG_E!W62+NRG_E!W62+FC_E!W62</f>
        <v>6.7600512000000013</v>
      </c>
      <c r="X62" s="52">
        <f>TI_EHG_E!X62+NRG_E!X62+FC_E!X62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0</v>
      </c>
      <c r="K64" s="52">
        <f>TI_EHG_E!K64+NRG_E!K64+FC_E!K64</f>
        <v>0</v>
      </c>
      <c r="L64" s="52">
        <f>TI_EHG_E!L64+NRG_E!L64+FC_E!L64</f>
        <v>0</v>
      </c>
      <c r="M64" s="52">
        <f>TI_EHG_E!M64+NRG_E!M64+FC_E!M64</f>
        <v>0</v>
      </c>
      <c r="N64" s="52">
        <f>TI_EHG_E!N64+NRG_E!N64+FC_E!N64</f>
        <v>3.4944436799999998</v>
      </c>
      <c r="O64" s="52">
        <f>TI_EHG_E!O64+NRG_E!O64+FC_E!O64</f>
        <v>5.5144907999999999</v>
      </c>
      <c r="P64" s="52">
        <f>TI_EHG_E!P64+NRG_E!P64+FC_E!P64</f>
        <v>3.6035344800000004</v>
      </c>
      <c r="Q64" s="52">
        <f>TI_EHG_E!Q64+NRG_E!Q64+FC_E!Q64</f>
        <v>3.9311999999999996</v>
      </c>
      <c r="R64" s="52">
        <f>TI_EHG_E!R64+NRG_E!R64+FC_E!R64</f>
        <v>4.2042218399999998</v>
      </c>
      <c r="S64" s="52">
        <f>TI_EHG_E!S64+NRG_E!S64+FC_E!S64</f>
        <v>4.3681528800000002</v>
      </c>
      <c r="T64" s="52">
        <f>TI_EHG_E!T64+NRG_E!T64+FC_E!T64</f>
        <v>4.2042218399999989</v>
      </c>
      <c r="U64" s="52">
        <f>TI_EHG_E!U64+NRG_E!U64+FC_E!U64</f>
        <v>3.8130674400000002</v>
      </c>
      <c r="V64" s="52">
        <f>TI_EHG_E!V64+NRG_E!V64+FC_E!V64</f>
        <v>4.0066790399999999</v>
      </c>
      <c r="W64" s="52">
        <f>TI_EHG_E!W64+NRG_E!W64+FC_E!W64</f>
        <v>3.2976871200000009</v>
      </c>
      <c r="X64" s="52">
        <f>TI_EHG_E!X64+NRG_E!X64+FC_E!X64</f>
        <v>4.3996024799999986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0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</v>
      </c>
      <c r="U67" s="52">
        <f>TI_EHG_E!U67+NRG_E!U67+FC_E!U67</f>
        <v>0</v>
      </c>
      <c r="V67" s="52">
        <f>TI_EHG_E!V67+NRG_E!V67+FC_E!V67</f>
        <v>0</v>
      </c>
      <c r="W67" s="52">
        <f>TI_EHG_E!W67+NRG_E!W67+FC_E!W67</f>
        <v>0</v>
      </c>
      <c r="X67" s="52">
        <f>TI_EHG_E!X67+NRG_E!X67+FC_E!X67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1.5980975999999998</v>
      </c>
      <c r="N68" s="52">
        <f>TI_EHG_E!N68+NRG_E!N68+FC_E!N68</f>
        <v>1.98577008</v>
      </c>
      <c r="O68" s="52">
        <f>TI_EHG_E!O68+NRG_E!O68+FC_E!O68</f>
        <v>2.6826120000000007</v>
      </c>
      <c r="P68" s="52">
        <f>TI_EHG_E!P68+NRG_E!P68+FC_E!P68</f>
        <v>3.835689120000001</v>
      </c>
      <c r="Q68" s="52">
        <f>TI_EHG_E!Q68+NRG_E!Q68+FC_E!Q68</f>
        <v>4.7392387200000003</v>
      </c>
      <c r="R68" s="52">
        <f>TI_EHG_E!R68+NRG_E!R68+FC_E!R68</f>
        <v>3.2135270399999989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0</v>
      </c>
      <c r="L69" s="52">
        <f>TI_EHG_E!L69+NRG_E!L69+FC_E!L69</f>
        <v>0</v>
      </c>
      <c r="M69" s="52">
        <f>TI_EHG_E!M69+NRG_E!M69+FC_E!M69</f>
        <v>0</v>
      </c>
      <c r="N69" s="52">
        <f>TI_EHG_E!N69+NRG_E!N69+FC_E!N69</f>
        <v>2.6196566399999996</v>
      </c>
      <c r="O69" s="52">
        <f>TI_EHG_E!O69+NRG_E!O69+FC_E!O69</f>
        <v>5.2393132800000002</v>
      </c>
      <c r="P69" s="52">
        <f>TI_EHG_E!P69+NRG_E!P69+FC_E!P69</f>
        <v>11.158136640000002</v>
      </c>
      <c r="Q69" s="52">
        <f>TI_EHG_E!Q69+NRG_E!Q69+FC_E!Q69</f>
        <v>16.73720496</v>
      </c>
      <c r="R69" s="52">
        <f>TI_EHG_E!R69+NRG_E!R69+FC_E!R69</f>
        <v>16.737204960000003</v>
      </c>
      <c r="S69" s="52">
        <f>TI_EHG_E!S69+NRG_E!S69+FC_E!S69</f>
        <v>19.526611680000002</v>
      </c>
      <c r="T69" s="52">
        <f>TI_EHG_E!T69+NRG_E!T69+FC_E!T69</f>
        <v>21.985693919999996</v>
      </c>
      <c r="U69" s="52">
        <f>TI_EHG_E!U69+NRG_E!U69+FC_E!U69</f>
        <v>30.853478880000001</v>
      </c>
      <c r="V69" s="52">
        <f>TI_EHG_E!V69+NRG_E!V69+FC_E!V69</f>
        <v>32.859639359999989</v>
      </c>
      <c r="W69" s="52">
        <f>TI_EHG_E!W69+NRG_E!W69+FC_E!W69</f>
        <v>43.156281599999993</v>
      </c>
      <c r="X69" s="52">
        <f>TI_EHG_E!X69+NRG_E!X69+FC_E!X69</f>
        <v>32.734493279999988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1602.3270020400003</v>
      </c>
      <c r="D2" s="21">
        <f t="shared" ref="D2:X2" si="0">SUM(D3,D17,D22,D25,D26,D51,D52)</f>
        <v>1997.2732485600002</v>
      </c>
      <c r="E2" s="21">
        <f t="shared" si="0"/>
        <v>1956.86040456</v>
      </c>
      <c r="F2" s="21">
        <f t="shared" si="0"/>
        <v>2159.65608264</v>
      </c>
      <c r="G2" s="21">
        <f t="shared" si="0"/>
        <v>2065.5323395200003</v>
      </c>
      <c r="H2" s="21">
        <f t="shared" si="0"/>
        <v>1973.4806973599998</v>
      </c>
      <c r="I2" s="21">
        <f t="shared" si="0"/>
        <v>1994.8815885600004</v>
      </c>
      <c r="J2" s="21">
        <f t="shared" si="0"/>
        <v>2028.6669013200001</v>
      </c>
      <c r="K2" s="21">
        <f t="shared" si="0"/>
        <v>1985.7485124000002</v>
      </c>
      <c r="L2" s="21">
        <f t="shared" si="0"/>
        <v>1864.5530097600004</v>
      </c>
      <c r="M2" s="21">
        <f t="shared" si="0"/>
        <v>1861.9988367600004</v>
      </c>
      <c r="N2" s="21">
        <f t="shared" si="0"/>
        <v>1907.5357504800004</v>
      </c>
      <c r="O2" s="21">
        <f t="shared" si="0"/>
        <v>2018.9917504800001</v>
      </c>
      <c r="P2" s="21">
        <f t="shared" si="0"/>
        <v>1654.4765354400001</v>
      </c>
      <c r="Q2" s="21">
        <f t="shared" si="0"/>
        <v>1616.7158128800002</v>
      </c>
      <c r="R2" s="21">
        <f t="shared" si="0"/>
        <v>850.10996772000033</v>
      </c>
      <c r="S2" s="21">
        <f t="shared" si="0"/>
        <v>557.55090396000003</v>
      </c>
      <c r="T2" s="21">
        <f t="shared" si="0"/>
        <v>709.34772924000004</v>
      </c>
      <c r="U2" s="21">
        <f t="shared" si="0"/>
        <v>703.34209223999994</v>
      </c>
      <c r="V2" s="21">
        <f t="shared" si="0"/>
        <v>748.17036180000014</v>
      </c>
      <c r="W2" s="21">
        <f t="shared" si="0"/>
        <v>821.07672840000009</v>
      </c>
      <c r="X2" s="21">
        <f t="shared" si="0"/>
        <v>778.59937367999999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1602.3270020400003</v>
      </c>
      <c r="D26" s="27">
        <f t="shared" ref="D26:X26" si="14">SUM(D27,D33)</f>
        <v>1997.2732485600002</v>
      </c>
      <c r="E26" s="27">
        <f t="shared" si="14"/>
        <v>1956.86040456</v>
      </c>
      <c r="F26" s="27">
        <f t="shared" si="14"/>
        <v>2159.65608264</v>
      </c>
      <c r="G26" s="27">
        <f t="shared" si="14"/>
        <v>2065.5323395200003</v>
      </c>
      <c r="H26" s="27">
        <f t="shared" si="14"/>
        <v>1973.4806973599998</v>
      </c>
      <c r="I26" s="27">
        <f t="shared" si="14"/>
        <v>1994.8815885600004</v>
      </c>
      <c r="J26" s="27">
        <f t="shared" si="14"/>
        <v>2028.6669013200001</v>
      </c>
      <c r="K26" s="27">
        <f t="shared" si="14"/>
        <v>1985.7485124000002</v>
      </c>
      <c r="L26" s="27">
        <f t="shared" si="14"/>
        <v>1864.5530097600004</v>
      </c>
      <c r="M26" s="27">
        <f t="shared" si="14"/>
        <v>1861.9988367600004</v>
      </c>
      <c r="N26" s="27">
        <f t="shared" si="14"/>
        <v>1907.5357504800004</v>
      </c>
      <c r="O26" s="27">
        <f t="shared" si="14"/>
        <v>2018.9917504800001</v>
      </c>
      <c r="P26" s="27">
        <f t="shared" si="14"/>
        <v>1654.4765354400001</v>
      </c>
      <c r="Q26" s="27">
        <f t="shared" si="14"/>
        <v>1616.7158128800002</v>
      </c>
      <c r="R26" s="27">
        <f t="shared" si="14"/>
        <v>850.10996772000033</v>
      </c>
      <c r="S26" s="27">
        <f t="shared" si="14"/>
        <v>557.55090396000003</v>
      </c>
      <c r="T26" s="27">
        <f t="shared" si="14"/>
        <v>165.28384800000001</v>
      </c>
      <c r="U26" s="27">
        <f t="shared" si="14"/>
        <v>16.600741559999999</v>
      </c>
      <c r="V26" s="27">
        <f t="shared" si="14"/>
        <v>30.3812964</v>
      </c>
      <c r="W26" s="27">
        <f t="shared" si="14"/>
        <v>73.871179199999986</v>
      </c>
      <c r="X26" s="27">
        <f t="shared" si="14"/>
        <v>32.522578919999994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1602.3270020400003</v>
      </c>
      <c r="D33" s="19">
        <f t="shared" ref="D33:X33" si="18">SUM(D34:D50)</f>
        <v>1997.2732485600002</v>
      </c>
      <c r="E33" s="19">
        <f t="shared" si="18"/>
        <v>1956.86040456</v>
      </c>
      <c r="F33" s="19">
        <f t="shared" si="18"/>
        <v>2159.65608264</v>
      </c>
      <c r="G33" s="19">
        <f t="shared" si="18"/>
        <v>2065.5323395200003</v>
      </c>
      <c r="H33" s="19">
        <f t="shared" si="18"/>
        <v>1973.4806973599998</v>
      </c>
      <c r="I33" s="19">
        <f t="shared" si="18"/>
        <v>1994.8815885600004</v>
      </c>
      <c r="J33" s="19">
        <f t="shared" si="18"/>
        <v>2028.6669013200001</v>
      </c>
      <c r="K33" s="19">
        <f t="shared" si="18"/>
        <v>1985.7485124000002</v>
      </c>
      <c r="L33" s="19">
        <f t="shared" si="18"/>
        <v>1864.5530097600004</v>
      </c>
      <c r="M33" s="19">
        <f t="shared" si="18"/>
        <v>1861.9988367600004</v>
      </c>
      <c r="N33" s="19">
        <f t="shared" si="18"/>
        <v>1907.5357504800004</v>
      </c>
      <c r="O33" s="19">
        <f t="shared" si="18"/>
        <v>2018.9917504800001</v>
      </c>
      <c r="P33" s="19">
        <f t="shared" si="18"/>
        <v>1654.4765354400001</v>
      </c>
      <c r="Q33" s="19">
        <f t="shared" si="18"/>
        <v>1616.7158128800002</v>
      </c>
      <c r="R33" s="19">
        <f t="shared" si="18"/>
        <v>850.10996772000033</v>
      </c>
      <c r="S33" s="19">
        <f t="shared" si="18"/>
        <v>557.55090396000003</v>
      </c>
      <c r="T33" s="19">
        <f t="shared" si="18"/>
        <v>165.28384800000001</v>
      </c>
      <c r="U33" s="19">
        <f t="shared" si="18"/>
        <v>16.600741559999999</v>
      </c>
      <c r="V33" s="19">
        <f t="shared" si="18"/>
        <v>30.3812964</v>
      </c>
      <c r="W33" s="19">
        <f t="shared" si="18"/>
        <v>73.871179199999986</v>
      </c>
      <c r="X33" s="19">
        <f t="shared" si="18"/>
        <v>32.522578919999994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238.97241108</v>
      </c>
      <c r="D43" s="8">
        <f>TI_EHG_E_E!D43+TI_EHG_CHP_E!D43+TI_EHG_H_E!D43</f>
        <v>289.95318143999998</v>
      </c>
      <c r="E43" s="8">
        <f>TI_EHG_E_E!E43+TI_EHG_CHP_E!E43+TI_EHG_H_E!E43</f>
        <v>302.69844071999995</v>
      </c>
      <c r="F43" s="8">
        <f>TI_EHG_E_E!F43+TI_EHG_CHP_E!F43+TI_EHG_H_E!F43</f>
        <v>446.08194071999992</v>
      </c>
      <c r="G43" s="8">
        <f>TI_EHG_E_E!G43+TI_EHG_CHP_E!G43+TI_EHG_H_E!G43</f>
        <v>261.27648144</v>
      </c>
      <c r="H43" s="8">
        <f>TI_EHG_E_E!H43+TI_EHG_CHP_E!H43+TI_EHG_H_E!H43</f>
        <v>156.12875928</v>
      </c>
      <c r="I43" s="8">
        <f>TI_EHG_E_E!I43+TI_EHG_CHP_E!I43+TI_EHG_H_E!I43</f>
        <v>146.56968143999998</v>
      </c>
      <c r="J43" s="8">
        <f>TI_EHG_E_E!J43+TI_EHG_CHP_E!J43+TI_EHG_H_E!J43</f>
        <v>137.01087035999998</v>
      </c>
      <c r="K43" s="8">
        <f>TI_EHG_E_E!K43+TI_EHG_CHP_E!K43+TI_EHG_H_E!K43</f>
        <v>261.27648144</v>
      </c>
      <c r="L43" s="8">
        <f>TI_EHG_E_E!L43+TI_EHG_CHP_E!L43+TI_EHG_H_E!L43</f>
        <v>245.34504071999999</v>
      </c>
      <c r="M43" s="8">
        <f>TI_EHG_E_E!M43+TI_EHG_CHP_E!M43+TI_EHG_H_E!M43</f>
        <v>264.46292963999997</v>
      </c>
      <c r="N43" s="8">
        <f>TI_EHG_E_E!N43+TI_EHG_CHP_E!N43+TI_EHG_H_E!N43</f>
        <v>232.59978144000002</v>
      </c>
      <c r="O43" s="8">
        <f>TI_EHG_E_E!O43+TI_EHG_CHP_E!O43+TI_EHG_H_E!O43</f>
        <v>232.59978144000002</v>
      </c>
      <c r="P43" s="8">
        <f>TI_EHG_E_E!P43+TI_EHG_CHP_E!P43+TI_EHG_H_E!P43</f>
        <v>184.80545928000001</v>
      </c>
      <c r="Q43" s="8">
        <f>TI_EHG_E_E!Q43+TI_EHG_CHP_E!Q43+TI_EHG_H_E!Q43</f>
        <v>172.06019999999998</v>
      </c>
      <c r="R43" s="8">
        <f>TI_EHG_E_E!R43+TI_EHG_CHP_E!R43+TI_EHG_H_E!R43</f>
        <v>63.726029640000014</v>
      </c>
      <c r="S43" s="8">
        <f>TI_EHG_E_E!S43+TI_EHG_CHP_E!S43+TI_EHG_H_E!S43</f>
        <v>9.5588110799999999</v>
      </c>
      <c r="T43" s="8">
        <f>TI_EHG_E_E!T43+TI_EHG_CHP_E!T43+TI_EHG_H_E!T43</f>
        <v>18.710012880000001</v>
      </c>
      <c r="U43" s="8">
        <f>TI_EHG_E_E!U43+TI_EHG_CHP_E!U43+TI_EHG_H_E!U43</f>
        <v>16.600741559999999</v>
      </c>
      <c r="V43" s="8">
        <f>TI_EHG_E_E!V43+TI_EHG_CHP_E!V43+TI_EHG_H_E!V43</f>
        <v>30.3812964</v>
      </c>
      <c r="W43" s="8">
        <f>TI_EHG_E_E!W43+TI_EHG_CHP_E!W43+TI_EHG_H_E!W43</f>
        <v>73.871179199999986</v>
      </c>
      <c r="X43" s="8">
        <f>TI_EHG_E_E!X43+TI_EHG_CHP_E!X43+TI_EHG_H_E!X43</f>
        <v>32.522578919999994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1363.3545909600002</v>
      </c>
      <c r="D44" s="8">
        <f>TI_EHG_E_E!D44+TI_EHG_CHP_E!D44+TI_EHG_H_E!D44</f>
        <v>1707.3200671200002</v>
      </c>
      <c r="E44" s="8">
        <f>TI_EHG_E_E!E44+TI_EHG_CHP_E!E44+TI_EHG_H_E!E44</f>
        <v>1654.16196384</v>
      </c>
      <c r="F44" s="8">
        <f>TI_EHG_E_E!F44+TI_EHG_CHP_E!F44+TI_EHG_H_E!F44</f>
        <v>1713.5741419200003</v>
      </c>
      <c r="G44" s="8">
        <f>TI_EHG_E_E!G44+TI_EHG_CHP_E!G44+TI_EHG_H_E!G44</f>
        <v>1804.2558580800001</v>
      </c>
      <c r="H44" s="8">
        <f>TI_EHG_E_E!H44+TI_EHG_CHP_E!H44+TI_EHG_H_E!H44</f>
        <v>1817.3519380799999</v>
      </c>
      <c r="I44" s="8">
        <f>TI_EHG_E_E!I44+TI_EHG_CHP_E!I44+TI_EHG_H_E!I44</f>
        <v>1848.3119071200003</v>
      </c>
      <c r="J44" s="8">
        <f>TI_EHG_E_E!J44+TI_EHG_CHP_E!J44+TI_EHG_H_E!J44</f>
        <v>1891.6560309600002</v>
      </c>
      <c r="K44" s="8">
        <f>TI_EHG_E_E!K44+TI_EHG_CHP_E!K44+TI_EHG_H_E!K44</f>
        <v>1724.4720309600002</v>
      </c>
      <c r="L44" s="8">
        <f>TI_EHG_E_E!L44+TI_EHG_CHP_E!L44+TI_EHG_H_E!L44</f>
        <v>1619.2079690400003</v>
      </c>
      <c r="M44" s="8">
        <f>TI_EHG_E_E!M44+TI_EHG_CHP_E!M44+TI_EHG_H_E!M44</f>
        <v>1597.5359071200003</v>
      </c>
      <c r="N44" s="8">
        <f>TI_EHG_E_E!N44+TI_EHG_CHP_E!N44+TI_EHG_H_E!N44</f>
        <v>1674.9359690400004</v>
      </c>
      <c r="O44" s="8">
        <f>TI_EHG_E_E!O44+TI_EHG_CHP_E!O44+TI_EHG_H_E!O44</f>
        <v>1786.39196904</v>
      </c>
      <c r="P44" s="8">
        <f>TI_EHG_E_E!P44+TI_EHG_CHP_E!P44+TI_EHG_H_E!P44</f>
        <v>1469.6710761600002</v>
      </c>
      <c r="Q44" s="8">
        <f>TI_EHG_E_E!Q44+TI_EHG_CHP_E!Q44+TI_EHG_H_E!Q44</f>
        <v>1444.6556128800003</v>
      </c>
      <c r="R44" s="8">
        <f>TI_EHG_E_E!R44+TI_EHG_CHP_E!R44+TI_EHG_H_E!R44</f>
        <v>786.38393808000035</v>
      </c>
      <c r="S44" s="8">
        <f>TI_EHG_E_E!S44+TI_EHG_CHP_E!S44+TI_EHG_H_E!S44</f>
        <v>547.99209287999997</v>
      </c>
      <c r="T44" s="8">
        <f>TI_EHG_E_E!T44+TI_EHG_CHP_E!T44+TI_EHG_H_E!T44</f>
        <v>146.57383512000001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</v>
      </c>
      <c r="X44" s="8">
        <f>TI_EHG_E_E!X44+TI_EHG_CHP_E!X44+TI_EHG_H_E!X44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0</v>
      </c>
      <c r="D51" s="27">
        <f>TI_EHG_E_E!D51+TI_EHG_CHP_E!D51+TI_EHG_H_E!D51</f>
        <v>0</v>
      </c>
      <c r="E51" s="27">
        <f>TI_EHG_E_E!E51+TI_EHG_CHP_E!E51+TI_EHG_H_E!E51</f>
        <v>0</v>
      </c>
      <c r="F51" s="27">
        <f>TI_EHG_E_E!F51+TI_EHG_CHP_E!F51+TI_EHG_H_E!F51</f>
        <v>0</v>
      </c>
      <c r="G51" s="27">
        <f>TI_EHG_E_E!G51+TI_EHG_CHP_E!G51+TI_EHG_H_E!G51</f>
        <v>0</v>
      </c>
      <c r="H51" s="27">
        <f>TI_EHG_E_E!H51+TI_EHG_CHP_E!H51+TI_EHG_H_E!H51</f>
        <v>0</v>
      </c>
      <c r="I51" s="27">
        <f>TI_EHG_E_E!I51+TI_EHG_CHP_E!I51+TI_EHG_H_E!I51</f>
        <v>0</v>
      </c>
      <c r="J51" s="27">
        <f>TI_EHG_E_E!J51+TI_EHG_CHP_E!J51+TI_EHG_H_E!J51</f>
        <v>0</v>
      </c>
      <c r="K51" s="27">
        <f>TI_EHG_E_E!K51+TI_EHG_CHP_E!K51+TI_EHG_H_E!K51</f>
        <v>0</v>
      </c>
      <c r="L51" s="27">
        <f>TI_EHG_E_E!L51+TI_EHG_CHP_E!L51+TI_EHG_H_E!L51</f>
        <v>0</v>
      </c>
      <c r="M51" s="27">
        <f>TI_EHG_E_E!M51+TI_EHG_CHP_E!M51+TI_EHG_H_E!M51</f>
        <v>0</v>
      </c>
      <c r="N51" s="27">
        <f>TI_EHG_E_E!N51+TI_EHG_CHP_E!N51+TI_EHG_H_E!N51</f>
        <v>0</v>
      </c>
      <c r="O51" s="27">
        <f>TI_EHG_E_E!O51+TI_EHG_CHP_E!O51+TI_EHG_H_E!O51</f>
        <v>0</v>
      </c>
      <c r="P51" s="27">
        <f>TI_EHG_E_E!P51+TI_EHG_CHP_E!P51+TI_EHG_H_E!P51</f>
        <v>0</v>
      </c>
      <c r="Q51" s="27">
        <f>TI_EHG_E_E!Q51+TI_EHG_CHP_E!Q51+TI_EHG_H_E!Q51</f>
        <v>0</v>
      </c>
      <c r="R51" s="27">
        <f>TI_EHG_E_E!R51+TI_EHG_CHP_E!R51+TI_EHG_H_E!R51</f>
        <v>0</v>
      </c>
      <c r="S51" s="27">
        <f>TI_EHG_E_E!S51+TI_EHG_CHP_E!S51+TI_EHG_H_E!S51</f>
        <v>0</v>
      </c>
      <c r="T51" s="27">
        <f>TI_EHG_E_E!T51+TI_EHG_CHP_E!T51+TI_EHG_H_E!T51</f>
        <v>544.06388124</v>
      </c>
      <c r="U51" s="27">
        <f>TI_EHG_E_E!U51+TI_EHG_CHP_E!U51+TI_EHG_H_E!U51</f>
        <v>686.74135067999998</v>
      </c>
      <c r="V51" s="27">
        <f>TI_EHG_E_E!V51+TI_EHG_CHP_E!V51+TI_EHG_H_E!V51</f>
        <v>717.78906540000014</v>
      </c>
      <c r="W51" s="27">
        <f>TI_EHG_E_E!W51+TI_EHG_CHP_E!W51+TI_EHG_H_E!W51</f>
        <v>747.20554920000006</v>
      </c>
      <c r="X51" s="27">
        <f>TI_EHG_E_E!X51+TI_EHG_CHP_E!X51+TI_EHG_H_E!X51</f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1.7472218399999999</v>
      </c>
      <c r="O61" s="49">
        <f t="shared" si="21"/>
        <v>3.112134479999999</v>
      </c>
      <c r="P61" s="49">
        <f t="shared" si="21"/>
        <v>1.8563126400000001</v>
      </c>
      <c r="Q61" s="49">
        <f t="shared" si="21"/>
        <v>2.0202436800000001</v>
      </c>
      <c r="R61" s="49">
        <f t="shared" si="21"/>
        <v>2.5116436799999988</v>
      </c>
      <c r="S61" s="49">
        <f t="shared" si="21"/>
        <v>2.2932655199999994</v>
      </c>
      <c r="T61" s="49">
        <f t="shared" si="21"/>
        <v>2.5116436799999988</v>
      </c>
      <c r="U61" s="49">
        <f t="shared" si="21"/>
        <v>2.3561647200000007</v>
      </c>
      <c r="V61" s="49">
        <f t="shared" si="21"/>
        <v>1.6660425600000002</v>
      </c>
      <c r="W61" s="49">
        <f t="shared" si="21"/>
        <v>1.5060427200000002</v>
      </c>
      <c r="X61" s="49">
        <f t="shared" si="21"/>
        <v>3.0388175999999993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</v>
      </c>
      <c r="H62" s="52">
        <f>TI_EHG_E_E!H62+TI_EHG_CHP_E!H62+TI_EHG_H_E!H62</f>
        <v>0</v>
      </c>
      <c r="I62" s="52">
        <f>TI_EHG_E_E!I62+TI_EHG_CHP_E!I62+TI_EHG_H_E!I62</f>
        <v>0</v>
      </c>
      <c r="J62" s="52">
        <f>TI_EHG_E_E!J62+TI_EHG_CHP_E!J62+TI_EHG_H_E!J62</f>
        <v>0</v>
      </c>
      <c r="K62" s="52">
        <f>TI_EHG_E_E!K62+TI_EHG_CHP_E!K62+TI_EHG_H_E!K62</f>
        <v>0</v>
      </c>
      <c r="L62" s="52">
        <f>TI_EHG_E_E!L62+TI_EHG_CHP_E!L62+TI_EHG_H_E!L62</f>
        <v>0</v>
      </c>
      <c r="M62" s="52">
        <f>TI_EHG_E_E!M62+TI_EHG_CHP_E!M62+TI_EHG_H_E!M62</f>
        <v>0</v>
      </c>
      <c r="N62" s="52">
        <f>TI_EHG_E_E!N62+TI_EHG_CHP_E!N62+TI_EHG_H_E!N62</f>
        <v>0</v>
      </c>
      <c r="O62" s="52">
        <f>TI_EHG_E_E!O62+TI_EHG_CHP_E!O62+TI_EHG_H_E!O62</f>
        <v>0</v>
      </c>
      <c r="P62" s="52">
        <f>TI_EHG_E_E!P62+TI_EHG_CHP_E!P62+TI_EHG_H_E!P62</f>
        <v>0</v>
      </c>
      <c r="Q62" s="52">
        <f>TI_EHG_E_E!Q62+TI_EHG_CHP_E!Q62+TI_EHG_H_E!Q62</f>
        <v>0</v>
      </c>
      <c r="R62" s="52">
        <f>TI_EHG_E_E!R62+TI_EHG_CHP_E!R62+TI_EHG_H_E!R62</f>
        <v>0</v>
      </c>
      <c r="S62" s="52">
        <f>TI_EHG_E_E!S62+TI_EHG_CHP_E!S62+TI_EHG_H_E!S62</f>
        <v>0</v>
      </c>
      <c r="T62" s="52">
        <f>TI_EHG_E_E!T62+TI_EHG_CHP_E!T62+TI_EHG_H_E!T62</f>
        <v>0</v>
      </c>
      <c r="U62" s="52">
        <f>TI_EHG_E_E!U62+TI_EHG_CHP_E!U62+TI_EHG_H_E!U62</f>
        <v>0</v>
      </c>
      <c r="V62" s="52">
        <f>TI_EHG_E_E!V62+TI_EHG_CHP_E!V62+TI_EHG_H_E!V62</f>
        <v>0</v>
      </c>
      <c r="W62" s="52">
        <f>TI_EHG_E_E!W62+TI_EHG_CHP_E!W62+TI_EHG_H_E!W62</f>
        <v>0</v>
      </c>
      <c r="X62" s="52">
        <f>TI_EHG_E_E!X62+TI_EHG_CHP_E!X62+TI_EHG_H_E!X62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0</v>
      </c>
      <c r="K64" s="52">
        <f>TI_EHG_E_E!K64+TI_EHG_CHP_E!K64+TI_EHG_H_E!K64</f>
        <v>0</v>
      </c>
      <c r="L64" s="52">
        <f>TI_EHG_E_E!L64+TI_EHG_CHP_E!L64+TI_EHG_H_E!L64</f>
        <v>0</v>
      </c>
      <c r="M64" s="52">
        <f>TI_EHG_E_E!M64+TI_EHG_CHP_E!M64+TI_EHG_H_E!M64</f>
        <v>0</v>
      </c>
      <c r="N64" s="52">
        <f>TI_EHG_E_E!N64+TI_EHG_CHP_E!N64+TI_EHG_H_E!N64</f>
        <v>1.7472218399999999</v>
      </c>
      <c r="O64" s="52">
        <f>TI_EHG_E_E!O64+TI_EHG_CHP_E!O64+TI_EHG_H_E!O64</f>
        <v>3.112134479999999</v>
      </c>
      <c r="P64" s="52">
        <f>TI_EHG_E_E!P64+TI_EHG_CHP_E!P64+TI_EHG_H_E!P64</f>
        <v>1.8563126400000001</v>
      </c>
      <c r="Q64" s="52">
        <f>TI_EHG_E_E!Q64+TI_EHG_CHP_E!Q64+TI_EHG_H_E!Q64</f>
        <v>2.0202436800000001</v>
      </c>
      <c r="R64" s="52">
        <f>TI_EHG_E_E!R64+TI_EHG_CHP_E!R64+TI_EHG_H_E!R64</f>
        <v>2.5116436799999988</v>
      </c>
      <c r="S64" s="52">
        <f>TI_EHG_E_E!S64+TI_EHG_CHP_E!S64+TI_EHG_H_E!S64</f>
        <v>2.2932655199999994</v>
      </c>
      <c r="T64" s="52">
        <f>TI_EHG_E_E!T64+TI_EHG_CHP_E!T64+TI_EHG_H_E!T64</f>
        <v>2.5116436799999988</v>
      </c>
      <c r="U64" s="52">
        <f>TI_EHG_E_E!U64+TI_EHG_CHP_E!U64+TI_EHG_H_E!U64</f>
        <v>2.3561647200000007</v>
      </c>
      <c r="V64" s="52">
        <f>TI_EHG_E_E!V64+TI_EHG_CHP_E!V64+TI_EHG_H_E!V64</f>
        <v>1.6660425600000002</v>
      </c>
      <c r="W64" s="52">
        <f>TI_EHG_E_E!W64+TI_EHG_CHP_E!W64+TI_EHG_H_E!W64</f>
        <v>1.5060427200000002</v>
      </c>
      <c r="X64" s="52">
        <f>TI_EHG_E_E!X64+TI_EHG_CHP_E!X64+TI_EHG_H_E!X64</f>
        <v>3.0388175999999993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1602.3270020400003</v>
      </c>
      <c r="D2" s="21">
        <f t="shared" ref="D2:X2" si="0">SUM(D3,D17,D22,D25,D26,D51,D52)</f>
        <v>1997.2732485600002</v>
      </c>
      <c r="E2" s="21">
        <f t="shared" si="0"/>
        <v>1956.86040456</v>
      </c>
      <c r="F2" s="21">
        <f t="shared" si="0"/>
        <v>2159.65608264</v>
      </c>
      <c r="G2" s="21">
        <f t="shared" si="0"/>
        <v>2065.5323395200003</v>
      </c>
      <c r="H2" s="21">
        <f t="shared" si="0"/>
        <v>1973.4806973599998</v>
      </c>
      <c r="I2" s="21">
        <f t="shared" si="0"/>
        <v>1994.8815885600004</v>
      </c>
      <c r="J2" s="21">
        <f t="shared" si="0"/>
        <v>2028.6669013200001</v>
      </c>
      <c r="K2" s="21">
        <f t="shared" si="0"/>
        <v>1985.7485124000002</v>
      </c>
      <c r="L2" s="21">
        <f t="shared" si="0"/>
        <v>1864.5530097600004</v>
      </c>
      <c r="M2" s="21">
        <f t="shared" si="0"/>
        <v>1861.9988367600004</v>
      </c>
      <c r="N2" s="21">
        <f t="shared" si="0"/>
        <v>1907.5357504800004</v>
      </c>
      <c r="O2" s="21">
        <f t="shared" si="0"/>
        <v>2018.9917504800001</v>
      </c>
      <c r="P2" s="21">
        <f t="shared" si="0"/>
        <v>1654.4765354400001</v>
      </c>
      <c r="Q2" s="21">
        <f t="shared" si="0"/>
        <v>1616.7158128800002</v>
      </c>
      <c r="R2" s="21">
        <f t="shared" si="0"/>
        <v>850.10996772000033</v>
      </c>
      <c r="S2" s="21">
        <f t="shared" si="0"/>
        <v>557.55090396000003</v>
      </c>
      <c r="T2" s="21">
        <f t="shared" si="0"/>
        <v>709.34772924000004</v>
      </c>
      <c r="U2" s="21">
        <f t="shared" si="0"/>
        <v>703.34209223999994</v>
      </c>
      <c r="V2" s="21">
        <f t="shared" si="0"/>
        <v>748.17036180000014</v>
      </c>
      <c r="W2" s="21">
        <f t="shared" si="0"/>
        <v>821.07672840000009</v>
      </c>
      <c r="X2" s="21">
        <f t="shared" si="0"/>
        <v>778.59937367999999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1602.3270020400003</v>
      </c>
      <c r="D26" s="27">
        <f t="shared" si="7"/>
        <v>1997.2732485600002</v>
      </c>
      <c r="E26" s="27">
        <f t="shared" si="7"/>
        <v>1956.86040456</v>
      </c>
      <c r="F26" s="27">
        <f t="shared" si="7"/>
        <v>2159.65608264</v>
      </c>
      <c r="G26" s="27">
        <f t="shared" si="7"/>
        <v>2065.5323395200003</v>
      </c>
      <c r="H26" s="27">
        <f t="shared" si="7"/>
        <v>1973.4806973599998</v>
      </c>
      <c r="I26" s="27">
        <f t="shared" si="7"/>
        <v>1994.8815885600004</v>
      </c>
      <c r="J26" s="27">
        <f t="shared" si="7"/>
        <v>2028.6669013200001</v>
      </c>
      <c r="K26" s="27">
        <f t="shared" si="7"/>
        <v>1985.7485124000002</v>
      </c>
      <c r="L26" s="27">
        <f t="shared" si="7"/>
        <v>1864.5530097600004</v>
      </c>
      <c r="M26" s="27">
        <f t="shared" si="7"/>
        <v>1861.9988367600004</v>
      </c>
      <c r="N26" s="27">
        <f t="shared" si="7"/>
        <v>1907.5357504800004</v>
      </c>
      <c r="O26" s="27">
        <f t="shared" si="7"/>
        <v>2018.9917504800001</v>
      </c>
      <c r="P26" s="27">
        <f t="shared" si="7"/>
        <v>1654.4765354400001</v>
      </c>
      <c r="Q26" s="27">
        <f t="shared" si="7"/>
        <v>1616.7158128800002</v>
      </c>
      <c r="R26" s="27">
        <f t="shared" si="7"/>
        <v>850.10996772000033</v>
      </c>
      <c r="S26" s="27">
        <f t="shared" si="7"/>
        <v>557.55090396000003</v>
      </c>
      <c r="T26" s="27">
        <f t="shared" si="7"/>
        <v>165.28384800000001</v>
      </c>
      <c r="U26" s="27">
        <f t="shared" si="7"/>
        <v>16.600741559999999</v>
      </c>
      <c r="V26" s="27">
        <f t="shared" si="7"/>
        <v>30.3812964</v>
      </c>
      <c r="W26" s="27">
        <f t="shared" si="7"/>
        <v>73.871179199999986</v>
      </c>
      <c r="X26" s="27">
        <f t="shared" si="7"/>
        <v>32.522578919999994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1602.3270020400003</v>
      </c>
      <c r="D33" s="19">
        <f t="shared" si="9"/>
        <v>1997.2732485600002</v>
      </c>
      <c r="E33" s="19">
        <f t="shared" si="9"/>
        <v>1956.86040456</v>
      </c>
      <c r="F33" s="19">
        <f t="shared" si="9"/>
        <v>2159.65608264</v>
      </c>
      <c r="G33" s="19">
        <f t="shared" si="9"/>
        <v>2065.5323395200003</v>
      </c>
      <c r="H33" s="19">
        <f t="shared" si="9"/>
        <v>1973.4806973599998</v>
      </c>
      <c r="I33" s="19">
        <f t="shared" si="9"/>
        <v>1994.8815885600004</v>
      </c>
      <c r="J33" s="19">
        <f t="shared" si="9"/>
        <v>2028.6669013200001</v>
      </c>
      <c r="K33" s="19">
        <f t="shared" si="9"/>
        <v>1985.7485124000002</v>
      </c>
      <c r="L33" s="19">
        <f t="shared" si="9"/>
        <v>1864.5530097600004</v>
      </c>
      <c r="M33" s="19">
        <f t="shared" si="9"/>
        <v>1861.9988367600004</v>
      </c>
      <c r="N33" s="19">
        <f t="shared" si="9"/>
        <v>1907.5357504800004</v>
      </c>
      <c r="O33" s="19">
        <f t="shared" si="9"/>
        <v>2018.9917504800001</v>
      </c>
      <c r="P33" s="19">
        <f t="shared" si="9"/>
        <v>1654.4765354400001</v>
      </c>
      <c r="Q33" s="19">
        <f t="shared" si="9"/>
        <v>1616.7158128800002</v>
      </c>
      <c r="R33" s="19">
        <f t="shared" si="9"/>
        <v>850.10996772000033</v>
      </c>
      <c r="S33" s="19">
        <f t="shared" si="9"/>
        <v>557.55090396000003</v>
      </c>
      <c r="T33" s="19">
        <f t="shared" si="9"/>
        <v>165.28384800000001</v>
      </c>
      <c r="U33" s="19">
        <f t="shared" si="9"/>
        <v>16.600741559999999</v>
      </c>
      <c r="V33" s="19">
        <f t="shared" si="9"/>
        <v>30.3812964</v>
      </c>
      <c r="W33" s="19">
        <f t="shared" si="9"/>
        <v>73.871179199999986</v>
      </c>
      <c r="X33" s="19">
        <f t="shared" si="9"/>
        <v>32.522578919999994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238.97241108</v>
      </c>
      <c r="D43" s="8">
        <v>289.95318143999998</v>
      </c>
      <c r="E43" s="8">
        <v>302.69844071999995</v>
      </c>
      <c r="F43" s="8">
        <v>446.08194071999992</v>
      </c>
      <c r="G43" s="8">
        <v>261.27648144</v>
      </c>
      <c r="H43" s="8">
        <v>156.12875928</v>
      </c>
      <c r="I43" s="8">
        <v>146.56968143999998</v>
      </c>
      <c r="J43" s="8">
        <v>137.01087035999998</v>
      </c>
      <c r="K43" s="8">
        <v>261.27648144</v>
      </c>
      <c r="L43" s="8">
        <v>245.34504071999999</v>
      </c>
      <c r="M43" s="8">
        <v>264.46292963999997</v>
      </c>
      <c r="N43" s="8">
        <v>232.59978144000002</v>
      </c>
      <c r="O43" s="8">
        <v>232.59978144000002</v>
      </c>
      <c r="P43" s="8">
        <v>184.80545928000001</v>
      </c>
      <c r="Q43" s="8">
        <v>172.06019999999998</v>
      </c>
      <c r="R43" s="8">
        <v>63.726029640000014</v>
      </c>
      <c r="S43" s="8">
        <v>9.5588110799999999</v>
      </c>
      <c r="T43" s="8">
        <v>18.710012880000001</v>
      </c>
      <c r="U43" s="8">
        <v>16.600741559999999</v>
      </c>
      <c r="V43" s="8">
        <v>30.3812964</v>
      </c>
      <c r="W43" s="8">
        <v>73.871179199999986</v>
      </c>
      <c r="X43" s="8">
        <v>32.522578919999994</v>
      </c>
    </row>
    <row r="44" spans="1:24" ht="11.25" customHeight="1" x14ac:dyDescent="0.2">
      <c r="A44" s="28" t="s">
        <v>74</v>
      </c>
      <c r="B44" s="7" t="s">
        <v>75</v>
      </c>
      <c r="C44" s="8">
        <v>1363.3545909600002</v>
      </c>
      <c r="D44" s="8">
        <v>1707.3200671200002</v>
      </c>
      <c r="E44" s="8">
        <v>1654.16196384</v>
      </c>
      <c r="F44" s="8">
        <v>1713.5741419200003</v>
      </c>
      <c r="G44" s="8">
        <v>1804.2558580800001</v>
      </c>
      <c r="H44" s="8">
        <v>1817.3519380799999</v>
      </c>
      <c r="I44" s="8">
        <v>1848.3119071200003</v>
      </c>
      <c r="J44" s="8">
        <v>1891.6560309600002</v>
      </c>
      <c r="K44" s="8">
        <v>1724.4720309600002</v>
      </c>
      <c r="L44" s="8">
        <v>1619.2079690400003</v>
      </c>
      <c r="M44" s="8">
        <v>1597.5359071200003</v>
      </c>
      <c r="N44" s="8">
        <v>1674.9359690400004</v>
      </c>
      <c r="O44" s="8">
        <v>1786.39196904</v>
      </c>
      <c r="P44" s="8">
        <v>1469.6710761600002</v>
      </c>
      <c r="Q44" s="8">
        <v>1444.6556128800003</v>
      </c>
      <c r="R44" s="8">
        <v>786.38393808000035</v>
      </c>
      <c r="S44" s="8">
        <v>547.99209287999997</v>
      </c>
      <c r="T44" s="8">
        <v>146.57383512000001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544.06388124</v>
      </c>
      <c r="U51" s="27">
        <v>686.74135067999998</v>
      </c>
      <c r="V51" s="27">
        <v>717.78906540000014</v>
      </c>
      <c r="W51" s="27">
        <v>747.20554920000006</v>
      </c>
      <c r="X51" s="27"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1.7472218399999999</v>
      </c>
      <c r="O61" s="49">
        <f t="shared" si="11"/>
        <v>3.112134479999999</v>
      </c>
      <c r="P61" s="49">
        <f t="shared" si="11"/>
        <v>1.8563126400000001</v>
      </c>
      <c r="Q61" s="49">
        <f t="shared" si="11"/>
        <v>2.0202436800000001</v>
      </c>
      <c r="R61" s="49">
        <f t="shared" si="11"/>
        <v>2.5116436799999988</v>
      </c>
      <c r="S61" s="49">
        <f t="shared" si="11"/>
        <v>2.2932655199999994</v>
      </c>
      <c r="T61" s="49">
        <f t="shared" si="11"/>
        <v>2.5116436799999988</v>
      </c>
      <c r="U61" s="49">
        <f t="shared" si="11"/>
        <v>2.3561647200000007</v>
      </c>
      <c r="V61" s="49">
        <f t="shared" si="11"/>
        <v>1.6660425600000002</v>
      </c>
      <c r="W61" s="49">
        <f t="shared" si="11"/>
        <v>1.5060427200000002</v>
      </c>
      <c r="X61" s="49">
        <f t="shared" si="11"/>
        <v>3.0388175999999993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1.7472218399999999</v>
      </c>
      <c r="O64" s="52">
        <v>3.112134479999999</v>
      </c>
      <c r="P64" s="52">
        <v>1.8563126400000001</v>
      </c>
      <c r="Q64" s="52">
        <v>2.0202436800000001</v>
      </c>
      <c r="R64" s="52">
        <v>2.5116436799999988</v>
      </c>
      <c r="S64" s="52">
        <v>2.2932655199999994</v>
      </c>
      <c r="T64" s="52">
        <v>2.5116436799999988</v>
      </c>
      <c r="U64" s="52">
        <v>2.3561647200000007</v>
      </c>
      <c r="V64" s="52">
        <v>1.6660425600000002</v>
      </c>
      <c r="W64" s="52">
        <v>1.5060427200000002</v>
      </c>
      <c r="X64" s="52">
        <v>3.0388175999999993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0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548.21433419999994</v>
      </c>
      <c r="D2" s="21">
        <f t="shared" ref="D2:X2" si="0">SUM(D3,D17,D22,D25,D26,D51,D52)</f>
        <v>516.81654071999992</v>
      </c>
      <c r="E2" s="21">
        <f t="shared" si="0"/>
        <v>384.97203792000005</v>
      </c>
      <c r="F2" s="21">
        <f t="shared" si="0"/>
        <v>474.6586035599999</v>
      </c>
      <c r="G2" s="21">
        <f t="shared" si="0"/>
        <v>558.86119487999997</v>
      </c>
      <c r="H2" s="21">
        <f t="shared" si="0"/>
        <v>648.56250251999995</v>
      </c>
      <c r="I2" s="21">
        <f t="shared" si="0"/>
        <v>651.30844284</v>
      </c>
      <c r="J2" s="21">
        <f t="shared" si="0"/>
        <v>682.22841443999982</v>
      </c>
      <c r="K2" s="21">
        <f t="shared" si="0"/>
        <v>732.71922479999989</v>
      </c>
      <c r="L2" s="21">
        <f t="shared" si="0"/>
        <v>640.39404816000001</v>
      </c>
      <c r="M2" s="21">
        <f t="shared" si="0"/>
        <v>719.56415412000013</v>
      </c>
      <c r="N2" s="21">
        <f t="shared" si="0"/>
        <v>660.47725728000012</v>
      </c>
      <c r="O2" s="21">
        <f t="shared" si="0"/>
        <v>691.63071300000001</v>
      </c>
      <c r="P2" s="21">
        <f t="shared" si="0"/>
        <v>726.84274175999985</v>
      </c>
      <c r="Q2" s="21">
        <f t="shared" si="0"/>
        <v>749.18217672000003</v>
      </c>
      <c r="R2" s="21">
        <f t="shared" si="0"/>
        <v>801.75814416000003</v>
      </c>
      <c r="S2" s="21">
        <f t="shared" si="0"/>
        <v>789.45139475999997</v>
      </c>
      <c r="T2" s="21">
        <f t="shared" si="0"/>
        <v>806.44765068000004</v>
      </c>
      <c r="U2" s="21">
        <f t="shared" si="0"/>
        <v>843.71213735999993</v>
      </c>
      <c r="V2" s="21">
        <f t="shared" si="0"/>
        <v>904.69868256000007</v>
      </c>
      <c r="W2" s="21">
        <f t="shared" si="0"/>
        <v>784.80263447999994</v>
      </c>
      <c r="X2" s="21">
        <f t="shared" si="0"/>
        <v>831.61137311999994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0</v>
      </c>
      <c r="D7" s="8">
        <f>FC_IND_E!D7+FC_TRA_E!D7+FC_OTH_E!D7</f>
        <v>0</v>
      </c>
      <c r="E7" s="8">
        <f>FC_IND_E!E7+FC_TRA_E!E7+FC_OTH_E!E7</f>
        <v>0</v>
      </c>
      <c r="F7" s="8">
        <f>FC_IND_E!F7+FC_TRA_E!F7+FC_OTH_E!F7</f>
        <v>0</v>
      </c>
      <c r="G7" s="8">
        <f>FC_IND_E!G7+FC_TRA_E!G7+FC_OTH_E!G7</f>
        <v>0</v>
      </c>
      <c r="H7" s="8">
        <f>FC_IND_E!H7+FC_TRA_E!H7+FC_OTH_E!H7</f>
        <v>0</v>
      </c>
      <c r="I7" s="8">
        <f>FC_IND_E!I7+FC_TRA_E!I7+FC_OTH_E!I7</f>
        <v>0</v>
      </c>
      <c r="J7" s="8">
        <f>FC_IND_E!J7+FC_TRA_E!J7+FC_OTH_E!J7</f>
        <v>0</v>
      </c>
      <c r="K7" s="8">
        <f>FC_IND_E!K7+FC_TRA_E!K7+FC_OTH_E!K7</f>
        <v>0</v>
      </c>
      <c r="L7" s="8">
        <f>FC_IND_E!L7+FC_TRA_E!L7+FC_OTH_E!L7</f>
        <v>0</v>
      </c>
      <c r="M7" s="8">
        <f>FC_IND_E!M7+FC_TRA_E!M7+FC_OTH_E!M7</f>
        <v>0</v>
      </c>
      <c r="N7" s="8">
        <f>FC_IND_E!N7+FC_TRA_E!N7+FC_OTH_E!N7</f>
        <v>0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0</v>
      </c>
      <c r="S7" s="8">
        <f>FC_IND_E!S7+FC_TRA_E!S7+FC_OTH_E!S7</f>
        <v>0</v>
      </c>
      <c r="T7" s="8">
        <f>FC_IND_E!T7+FC_TRA_E!T7+FC_OTH_E!T7</f>
        <v>0</v>
      </c>
      <c r="U7" s="8">
        <f>FC_IND_E!U7+FC_TRA_E!U7+FC_OTH_E!U7</f>
        <v>0</v>
      </c>
      <c r="V7" s="8">
        <f>FC_IND_E!V7+FC_TRA_E!V7+FC_OTH_E!V7</f>
        <v>0</v>
      </c>
      <c r="W7" s="8">
        <f>FC_IND_E!W7+FC_TRA_E!W7+FC_OTH_E!W7</f>
        <v>0</v>
      </c>
      <c r="X7" s="8">
        <f>FC_IND_E!X7+FC_TRA_E!X7+FC_OTH_E!X7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0</v>
      </c>
      <c r="D11" s="19">
        <f t="shared" si="5"/>
        <v>0</v>
      </c>
      <c r="E11" s="19">
        <f t="shared" si="5"/>
        <v>0</v>
      </c>
      <c r="F11" s="19">
        <f t="shared" si="5"/>
        <v>0</v>
      </c>
      <c r="G11" s="19">
        <f t="shared" si="5"/>
        <v>0</v>
      </c>
      <c r="H11" s="19">
        <f t="shared" si="5"/>
        <v>0</v>
      </c>
      <c r="I11" s="19">
        <f t="shared" si="5"/>
        <v>0</v>
      </c>
      <c r="J11" s="19">
        <f t="shared" si="5"/>
        <v>0</v>
      </c>
      <c r="K11" s="19">
        <f t="shared" si="5"/>
        <v>0</v>
      </c>
      <c r="L11" s="19">
        <f t="shared" si="5"/>
        <v>0</v>
      </c>
      <c r="M11" s="19">
        <f t="shared" si="5"/>
        <v>0</v>
      </c>
      <c r="N11" s="19">
        <f t="shared" si="5"/>
        <v>0</v>
      </c>
      <c r="O11" s="19">
        <f t="shared" si="5"/>
        <v>0</v>
      </c>
      <c r="P11" s="19">
        <f t="shared" si="5"/>
        <v>0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</v>
      </c>
      <c r="U11" s="19">
        <f t="shared" si="5"/>
        <v>0</v>
      </c>
      <c r="V11" s="19">
        <f t="shared" si="5"/>
        <v>0</v>
      </c>
      <c r="W11" s="19">
        <f t="shared" si="5"/>
        <v>0</v>
      </c>
      <c r="X11" s="19">
        <f t="shared" ref="X11" si="6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0</v>
      </c>
      <c r="D13" s="8">
        <f>FC_IND_E!D13+FC_TRA_E!D13+FC_OTH_E!D13</f>
        <v>0</v>
      </c>
      <c r="E13" s="8">
        <f>FC_IND_E!E13+FC_TRA_E!E13+FC_OTH_E!E13</f>
        <v>0</v>
      </c>
      <c r="F13" s="8">
        <f>FC_IND_E!F13+FC_TRA_E!F13+FC_OTH_E!F13</f>
        <v>0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548.21433419999994</v>
      </c>
      <c r="D26" s="27">
        <f t="shared" si="11"/>
        <v>516.81654071999992</v>
      </c>
      <c r="E26" s="27">
        <f t="shared" si="11"/>
        <v>384.97203792000005</v>
      </c>
      <c r="F26" s="27">
        <f t="shared" si="11"/>
        <v>474.6586035599999</v>
      </c>
      <c r="G26" s="27">
        <f t="shared" si="11"/>
        <v>558.86119487999997</v>
      </c>
      <c r="H26" s="27">
        <f t="shared" si="11"/>
        <v>648.56250251999995</v>
      </c>
      <c r="I26" s="27">
        <f t="shared" si="11"/>
        <v>651.30844284</v>
      </c>
      <c r="J26" s="27">
        <f t="shared" si="11"/>
        <v>682.22841443999982</v>
      </c>
      <c r="K26" s="27">
        <f t="shared" si="11"/>
        <v>732.71922479999989</v>
      </c>
      <c r="L26" s="27">
        <f t="shared" si="11"/>
        <v>640.39404816000001</v>
      </c>
      <c r="M26" s="27">
        <f t="shared" si="11"/>
        <v>719.56415412000013</v>
      </c>
      <c r="N26" s="27">
        <f t="shared" si="11"/>
        <v>660.47725728000012</v>
      </c>
      <c r="O26" s="27">
        <f t="shared" si="11"/>
        <v>691.63071300000001</v>
      </c>
      <c r="P26" s="27">
        <f t="shared" si="11"/>
        <v>726.84274175999985</v>
      </c>
      <c r="Q26" s="27">
        <f t="shared" si="11"/>
        <v>749.18217672000003</v>
      </c>
      <c r="R26" s="27">
        <f t="shared" si="11"/>
        <v>801.75814416000003</v>
      </c>
      <c r="S26" s="27">
        <f t="shared" si="11"/>
        <v>789.45139475999997</v>
      </c>
      <c r="T26" s="27">
        <f t="shared" si="11"/>
        <v>806.44765068000004</v>
      </c>
      <c r="U26" s="27">
        <f t="shared" si="11"/>
        <v>843.71213735999993</v>
      </c>
      <c r="V26" s="27">
        <f t="shared" si="11"/>
        <v>904.69868256000007</v>
      </c>
      <c r="W26" s="27">
        <f t="shared" si="11"/>
        <v>784.80263447999994</v>
      </c>
      <c r="X26" s="27">
        <f t="shared" si="11"/>
        <v>831.61137311999994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548.21433419999994</v>
      </c>
      <c r="D33" s="19">
        <f t="shared" si="14"/>
        <v>516.81654071999992</v>
      </c>
      <c r="E33" s="19">
        <f t="shared" si="14"/>
        <v>384.97203792000005</v>
      </c>
      <c r="F33" s="19">
        <f t="shared" si="14"/>
        <v>474.6586035599999</v>
      </c>
      <c r="G33" s="19">
        <f t="shared" si="14"/>
        <v>558.86119487999997</v>
      </c>
      <c r="H33" s="19">
        <f t="shared" si="14"/>
        <v>648.56250251999995</v>
      </c>
      <c r="I33" s="19">
        <f t="shared" si="14"/>
        <v>651.30844284</v>
      </c>
      <c r="J33" s="19">
        <f t="shared" si="14"/>
        <v>682.22841443999982</v>
      </c>
      <c r="K33" s="19">
        <f t="shared" si="14"/>
        <v>732.71922479999989</v>
      </c>
      <c r="L33" s="19">
        <f t="shared" si="14"/>
        <v>640.39404816000001</v>
      </c>
      <c r="M33" s="19">
        <f t="shared" si="14"/>
        <v>719.56415412000013</v>
      </c>
      <c r="N33" s="19">
        <f t="shared" si="14"/>
        <v>660.47725728000012</v>
      </c>
      <c r="O33" s="19">
        <f t="shared" si="14"/>
        <v>691.63071300000001</v>
      </c>
      <c r="P33" s="19">
        <f t="shared" si="14"/>
        <v>726.84274175999985</v>
      </c>
      <c r="Q33" s="19">
        <f t="shared" si="14"/>
        <v>749.18217672000003</v>
      </c>
      <c r="R33" s="19">
        <f t="shared" si="14"/>
        <v>801.75814416000003</v>
      </c>
      <c r="S33" s="19">
        <f t="shared" si="14"/>
        <v>789.45139475999997</v>
      </c>
      <c r="T33" s="19">
        <f t="shared" si="14"/>
        <v>806.44765068000004</v>
      </c>
      <c r="U33" s="19">
        <f t="shared" si="14"/>
        <v>843.71213735999993</v>
      </c>
      <c r="V33" s="19">
        <f t="shared" si="14"/>
        <v>904.69868256000007</v>
      </c>
      <c r="W33" s="19">
        <f t="shared" si="14"/>
        <v>784.80263447999994</v>
      </c>
      <c r="X33" s="19">
        <f t="shared" ref="X33" si="15">SUM(X34:X50)</f>
        <v>831.61137311999994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47.754029519999996</v>
      </c>
      <c r="D36" s="8">
        <f>FC_IND_E!D36+FC_TRA_E!D36+FC_OTH_E!D36</f>
        <v>47.754029519999996</v>
      </c>
      <c r="E36" s="8">
        <f>FC_IND_E!E36+FC_TRA_E!E36+FC_OTH_E!E36</f>
        <v>50.738684759999998</v>
      </c>
      <c r="F36" s="8">
        <f>FC_IND_E!F36+FC_TRA_E!F36+FC_OTH_E!F36</f>
        <v>50.738684759999998</v>
      </c>
      <c r="G36" s="8">
        <f>FC_IND_E!G36+FC_TRA_E!G36+FC_OTH_E!G36</f>
        <v>50.738684759999998</v>
      </c>
      <c r="H36" s="8">
        <f>FC_IND_E!H36+FC_TRA_E!H36+FC_OTH_E!H36</f>
        <v>52.246799999999993</v>
      </c>
      <c r="I36" s="8">
        <f>FC_IND_E!I36+FC_TRA_E!I36+FC_OTH_E!I36</f>
        <v>58.05210095999999</v>
      </c>
      <c r="J36" s="8">
        <f>FC_IND_E!J36+FC_TRA_E!J36+FC_OTH_E!J36</f>
        <v>58.052100960000004</v>
      </c>
      <c r="K36" s="8">
        <f>FC_IND_E!K36+FC_TRA_E!K36+FC_OTH_E!K36</f>
        <v>60.95475144000001</v>
      </c>
      <c r="L36" s="8">
        <f>FC_IND_E!L36+FC_TRA_E!L36+FC_OTH_E!L36</f>
        <v>66.759825239999998</v>
      </c>
      <c r="M36" s="8">
        <f>FC_IND_E!M36+FC_TRA_E!M36+FC_OTH_E!M36</f>
        <v>63.857174760000007</v>
      </c>
      <c r="N36" s="8">
        <f>FC_IND_E!N36+FC_TRA_E!N36+FC_OTH_E!N36</f>
        <v>60.95452428000003</v>
      </c>
      <c r="O36" s="8">
        <f>FC_IND_E!O36+FC_TRA_E!O36+FC_OTH_E!O36</f>
        <v>63.857174759999992</v>
      </c>
      <c r="P36" s="8">
        <f>FC_IND_E!P36+FC_TRA_E!P36+FC_OTH_E!P36</f>
        <v>63.857401919999987</v>
      </c>
      <c r="Q36" s="8">
        <f>FC_IND_E!Q36+FC_TRA_E!Q36+FC_OTH_E!Q36</f>
        <v>63.857174759999999</v>
      </c>
      <c r="R36" s="8">
        <f>FC_IND_E!R36+FC_TRA_E!R36+FC_OTH_E!R36</f>
        <v>69.662475719999989</v>
      </c>
      <c r="S36" s="8">
        <f>FC_IND_E!S36+FC_TRA_E!S36+FC_OTH_E!S36</f>
        <v>66.759825240000012</v>
      </c>
      <c r="T36" s="8">
        <f>FC_IND_E!T36+FC_TRA_E!T36+FC_OTH_E!T36</f>
        <v>75.406897799999996</v>
      </c>
      <c r="U36" s="8">
        <f>FC_IND_E!U36+FC_TRA_E!U36+FC_OTH_E!U36</f>
        <v>73.807464240000016</v>
      </c>
      <c r="V36" s="8">
        <f>FC_IND_E!V36+FC_TRA_E!V36+FC_OTH_E!V36</f>
        <v>77.470646399999993</v>
      </c>
      <c r="W36" s="8">
        <f>FC_IND_E!W36+FC_TRA_E!W36+FC_OTH_E!W36</f>
        <v>68.568927480000013</v>
      </c>
      <c r="X36" s="8">
        <f>FC_IND_E!X36+FC_TRA_E!X36+FC_OTH_E!X36</f>
        <v>68.803129439999992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217.96917912000001</v>
      </c>
      <c r="D37" s="8">
        <f>FC_IND_E!D37+FC_TRA_E!D37+FC_OTH_E!D37</f>
        <v>205.68927455999997</v>
      </c>
      <c r="E37" s="8">
        <f>FC_IND_E!E37+FC_TRA_E!E37+FC_OTH_E!E37</f>
        <v>230.24933316000002</v>
      </c>
      <c r="F37" s="8">
        <f>FC_IND_E!F37+FC_TRA_E!F37+FC_OTH_E!F37</f>
        <v>214.89932772</v>
      </c>
      <c r="G37" s="8">
        <f>FC_IND_E!G37+FC_TRA_E!G37+FC_OTH_E!G37</f>
        <v>178.05936456000001</v>
      </c>
      <c r="H37" s="8">
        <f>FC_IND_E!H37+FC_TRA_E!H37+FC_OTH_E!H37</f>
        <v>196.67331683999996</v>
      </c>
      <c r="I37" s="8">
        <f>FC_IND_E!I37+FC_TRA_E!I37+FC_OTH_E!I37</f>
        <v>196.67331684000001</v>
      </c>
      <c r="J37" s="8">
        <f>FC_IND_E!J37+FC_TRA_E!J37+FC_OTH_E!J37</f>
        <v>205.61293367999994</v>
      </c>
      <c r="K37" s="8">
        <f>FC_IND_E!K37+FC_TRA_E!K37+FC_OTH_E!K37</f>
        <v>253.29130595999996</v>
      </c>
      <c r="L37" s="8">
        <f>FC_IND_E!L37+FC_TRA_E!L37+FC_OTH_E!L37</f>
        <v>217.53258911999995</v>
      </c>
      <c r="M37" s="8">
        <f>FC_IND_E!M37+FC_TRA_E!M37+FC_OTH_E!M37</f>
        <v>217.53258912000001</v>
      </c>
      <c r="N37" s="8">
        <f>FC_IND_E!N37+FC_TRA_E!N37+FC_OTH_E!N37</f>
        <v>217.53258912000001</v>
      </c>
      <c r="O37" s="8">
        <f>FC_IND_E!O37+FC_TRA_E!O37+FC_OTH_E!O37</f>
        <v>214.55279999999996</v>
      </c>
      <c r="P37" s="8">
        <f>FC_IND_E!P37+FC_TRA_E!P37+FC_OTH_E!P37</f>
        <v>217.53258911999998</v>
      </c>
      <c r="Q37" s="8">
        <f>FC_IND_E!Q37+FC_TRA_E!Q37+FC_OTH_E!Q37</f>
        <v>217.53258912000001</v>
      </c>
      <c r="R37" s="8">
        <f>FC_IND_E!R37+FC_TRA_E!R37+FC_OTH_E!R37</f>
        <v>226.47245543999995</v>
      </c>
      <c r="S37" s="8">
        <f>FC_IND_E!S37+FC_TRA_E!S37+FC_OTH_E!S37</f>
        <v>229.45224455999997</v>
      </c>
      <c r="T37" s="8">
        <f>FC_IND_E!T37+FC_TRA_E!T37+FC_OTH_E!T37</f>
        <v>232.16409215999997</v>
      </c>
      <c r="U37" s="8">
        <f>FC_IND_E!U37+FC_TRA_E!U37+FC_OTH_E!U37</f>
        <v>233.81465183999998</v>
      </c>
      <c r="V37" s="8">
        <f>FC_IND_E!V37+FC_TRA_E!V37+FC_OTH_E!V37</f>
        <v>247.54353623999995</v>
      </c>
      <c r="W37" s="8">
        <f>FC_IND_E!W37+FC_TRA_E!W37+FC_OTH_E!W37</f>
        <v>208.26839879999994</v>
      </c>
      <c r="X37" s="8">
        <f>FC_IND_E!X37+FC_TRA_E!X37+FC_OTH_E!X37</f>
        <v>225.27470195999999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9.5508000000000037E-2</v>
      </c>
      <c r="U38" s="8">
        <f>FC_IND_E!U38+FC_TRA_E!U38+FC_OTH_E!U38</f>
        <v>0.11390399999999999</v>
      </c>
      <c r="V38" s="8">
        <f>FC_IND_E!V38+FC_TRA_E!V38+FC_OTH_E!V38</f>
        <v>8.9208000000000023E-2</v>
      </c>
      <c r="W38" s="8">
        <f>FC_IND_E!W38+FC_TRA_E!W38+FC_OTH_E!W38</f>
        <v>5.8463999999999974E-2</v>
      </c>
      <c r="X38" s="8">
        <f>FC_IND_E!X38+FC_TRA_E!X38+FC_OTH_E!X38</f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3.0915849600000009</v>
      </c>
      <c r="I40" s="8">
        <f>FC_IND_E!I40+FC_TRA_E!I40+FC_OTH_E!I40</f>
        <v>3.09158496</v>
      </c>
      <c r="J40" s="8">
        <f>FC_IND_E!J40+FC_TRA_E!J40+FC_OTH_E!J40</f>
        <v>3.09158496</v>
      </c>
      <c r="K40" s="8">
        <f>FC_IND_E!K40+FC_TRA_E!K40+FC_OTH_E!K40</f>
        <v>3.09158496</v>
      </c>
      <c r="L40" s="8">
        <f>FC_IND_E!L40+FC_TRA_E!L40+FC_OTH_E!L40</f>
        <v>3.0915849600000014</v>
      </c>
      <c r="M40" s="8">
        <f>FC_IND_E!M40+FC_TRA_E!M40+FC_OTH_E!M40</f>
        <v>0</v>
      </c>
      <c r="N40" s="8">
        <f>FC_IND_E!N40+FC_TRA_E!N40+FC_OTH_E!N40</f>
        <v>3.09158496</v>
      </c>
      <c r="O40" s="8">
        <f>FC_IND_E!O40+FC_TRA_E!O40+FC_OTH_E!O40</f>
        <v>3.0915849600000014</v>
      </c>
      <c r="P40" s="8">
        <f>FC_IND_E!P40+FC_TRA_E!P40+FC_OTH_E!P40</f>
        <v>3.0915849600000014</v>
      </c>
      <c r="Q40" s="8">
        <f>FC_IND_E!Q40+FC_TRA_E!Q40+FC_OTH_E!Q40</f>
        <v>0</v>
      </c>
      <c r="R40" s="8">
        <f>FC_IND_E!R40+FC_TRA_E!R40+FC_OTH_E!R40</f>
        <v>3.0915849600000009</v>
      </c>
      <c r="S40" s="8">
        <f>FC_IND_E!S40+FC_TRA_E!S40+FC_OTH_E!S40</f>
        <v>3.0915849600000009</v>
      </c>
      <c r="T40" s="8">
        <f>FC_IND_E!T40+FC_TRA_E!T40+FC_OTH_E!T40</f>
        <v>1.5613228800000005</v>
      </c>
      <c r="U40" s="8">
        <f>FC_IND_E!U40+FC_TRA_E!U40+FC_OTH_E!U40</f>
        <v>1.9785729599999999</v>
      </c>
      <c r="V40" s="8">
        <f>FC_IND_E!V40+FC_TRA_E!V40+FC_OTH_E!V40</f>
        <v>1.7746070400000002</v>
      </c>
      <c r="W40" s="8">
        <f>FC_IND_E!W40+FC_TRA_E!W40+FC_OTH_E!W40</f>
        <v>1.9664074799999993</v>
      </c>
      <c r="X40" s="8">
        <f>FC_IND_E!X40+FC_TRA_E!X40+FC_OTH_E!X40</f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31.492286280000013</v>
      </c>
      <c r="D41" s="8">
        <f>FC_IND_E!D41+FC_TRA_E!D41+FC_OTH_E!D41</f>
        <v>31.49228628000002</v>
      </c>
      <c r="E41" s="8">
        <f>FC_IND_E!E41+FC_TRA_E!E41+FC_OTH_E!E41</f>
        <v>37.790640000000025</v>
      </c>
      <c r="F41" s="8">
        <f>FC_IND_E!F41+FC_TRA_E!F41+FC_OTH_E!F41</f>
        <v>47.238299999999974</v>
      </c>
      <c r="G41" s="8">
        <f>FC_IND_E!G41+FC_TRA_E!G41+FC_OTH_E!G41</f>
        <v>50.387606280000028</v>
      </c>
      <c r="H41" s="8">
        <f>FC_IND_E!H41+FC_TRA_E!H41+FC_OTH_E!H41</f>
        <v>9.4476600000000044</v>
      </c>
      <c r="I41" s="8">
        <f>FC_IND_E!I41+FC_TRA_E!I41+FC_OTH_E!I41</f>
        <v>6.2983537200000006</v>
      </c>
      <c r="J41" s="8">
        <f>FC_IND_E!J41+FC_TRA_E!J41+FC_OTH_E!J41</f>
        <v>3.1493062799999985</v>
      </c>
      <c r="K41" s="8">
        <f>FC_IND_E!K41+FC_TRA_E!K41+FC_OTH_E!K41</f>
        <v>3.1493062799999989</v>
      </c>
      <c r="L41" s="8">
        <f>FC_IND_E!L41+FC_TRA_E!L41+FC_OTH_E!L41</f>
        <v>3.1493062799999985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2.0746026</v>
      </c>
      <c r="U41" s="8">
        <f>FC_IND_E!U41+FC_TRA_E!U41+FC_OTH_E!U41</f>
        <v>2.19781044</v>
      </c>
      <c r="V41" s="8">
        <f>FC_IND_E!V41+FC_TRA_E!V41+FC_OTH_E!V41</f>
        <v>2.0021274000000009</v>
      </c>
      <c r="W41" s="8">
        <f>FC_IND_E!W41+FC_TRA_E!W41+FC_OTH_E!W41</f>
        <v>1.5411333599999999</v>
      </c>
      <c r="X41" s="8">
        <f>FC_IND_E!X41+FC_TRA_E!X41+FC_OTH_E!X41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242.15885928</v>
      </c>
      <c r="D43" s="8">
        <f>FC_IND_E!D43+FC_TRA_E!D43+FC_OTH_E!D43</f>
        <v>223.04097035999999</v>
      </c>
      <c r="E43" s="8">
        <f>FC_IND_E!E43+FC_TRA_E!E43+FC_OTH_E!E43</f>
        <v>57.353400000000015</v>
      </c>
      <c r="F43" s="8">
        <f>FC_IND_E!F43+FC_TRA_E!F43+FC_OTH_E!F43</f>
        <v>152.94231107999997</v>
      </c>
      <c r="G43" s="8">
        <f>FC_IND_E!G43+FC_TRA_E!G43+FC_OTH_E!G43</f>
        <v>270.83555927999998</v>
      </c>
      <c r="H43" s="8">
        <f>FC_IND_E!H43+FC_TRA_E!H43+FC_OTH_E!H43</f>
        <v>331.37514071999999</v>
      </c>
      <c r="I43" s="8">
        <f>FC_IND_E!I43+FC_TRA_E!I43+FC_OTH_E!I43</f>
        <v>334.56105539999993</v>
      </c>
      <c r="J43" s="8">
        <f>FC_IND_E!J43+FC_TRA_E!J43+FC_OTH_E!J43</f>
        <v>347.30658143999995</v>
      </c>
      <c r="K43" s="8">
        <f>FC_IND_E!K43+FC_TRA_E!K43+FC_OTH_E!K43</f>
        <v>344.12039999999996</v>
      </c>
      <c r="L43" s="8">
        <f>FC_IND_E!L43+FC_TRA_E!L43+FC_OTH_E!L43</f>
        <v>328.18895928000001</v>
      </c>
      <c r="M43" s="8">
        <f>FC_IND_E!M43+FC_TRA_E!M43+FC_OTH_E!M43</f>
        <v>385.54235928000003</v>
      </c>
      <c r="N43" s="8">
        <f>FC_IND_E!N43+FC_TRA_E!N43+FC_OTH_E!N43</f>
        <v>369.61065180000008</v>
      </c>
      <c r="O43" s="8">
        <f>FC_IND_E!O43+FC_TRA_E!O43+FC_OTH_E!O43</f>
        <v>379.16946288000003</v>
      </c>
      <c r="P43" s="8">
        <f>FC_IND_E!P43+FC_TRA_E!P43+FC_OTH_E!P43</f>
        <v>414.21852575999992</v>
      </c>
      <c r="Q43" s="8">
        <f>FC_IND_E!Q43+FC_TRA_E!Q43+FC_OTH_E!Q43</f>
        <v>436.52259612</v>
      </c>
      <c r="R43" s="8">
        <f>FC_IND_E!R43+FC_TRA_E!R43+FC_OTH_E!R43</f>
        <v>471.57165900000007</v>
      </c>
      <c r="S43" s="8">
        <f>FC_IND_E!S43+FC_TRA_E!S43+FC_OTH_E!S43</f>
        <v>471.57192576</v>
      </c>
      <c r="T43" s="8">
        <f>FC_IND_E!T43+FC_TRA_E!T43+FC_OTH_E!T43</f>
        <v>477.12613572000009</v>
      </c>
      <c r="U43" s="8">
        <f>FC_IND_E!U43+FC_TRA_E!U43+FC_OTH_E!U43</f>
        <v>515.51183267999988</v>
      </c>
      <c r="V43" s="8">
        <f>FC_IND_E!V43+FC_TRA_E!V43+FC_OTH_E!V43</f>
        <v>557.01648756000009</v>
      </c>
      <c r="W43" s="8">
        <f>FC_IND_E!W43+FC_TRA_E!W43+FC_OTH_E!W43</f>
        <v>482.59711656000002</v>
      </c>
      <c r="X43" s="8">
        <f>FC_IND_E!X43+FC_TRA_E!X43+FC_OTH_E!X43</f>
        <v>508.41868427999992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0</v>
      </c>
      <c r="D44" s="8">
        <f>FC_IND_E!D44+FC_TRA_E!D44+FC_OTH_E!D44</f>
        <v>0</v>
      </c>
      <c r="E44" s="8">
        <f>FC_IND_E!E44+FC_TRA_E!E44+FC_OTH_E!E44</f>
        <v>0</v>
      </c>
      <c r="F44" s="8">
        <f>FC_IND_E!F44+FC_TRA_E!F44+FC_OTH_E!F44</f>
        <v>0</v>
      </c>
      <c r="G44" s="8">
        <f>FC_IND_E!G44+FC_TRA_E!G44+FC_OTH_E!G44</f>
        <v>0</v>
      </c>
      <c r="H44" s="8">
        <f>FC_IND_E!H44+FC_TRA_E!H44+FC_OTH_E!H44</f>
        <v>55.728000000000009</v>
      </c>
      <c r="I44" s="8">
        <f>FC_IND_E!I44+FC_TRA_E!I44+FC_OTH_E!I44</f>
        <v>52.632030960000009</v>
      </c>
      <c r="J44" s="8">
        <f>FC_IND_E!J44+FC_TRA_E!J44+FC_OTH_E!J44</f>
        <v>65.015907120000008</v>
      </c>
      <c r="K44" s="8">
        <f>FC_IND_E!K44+FC_TRA_E!K44+FC_OTH_E!K44</f>
        <v>68.111876160000008</v>
      </c>
      <c r="L44" s="8">
        <f>FC_IND_E!L44+FC_TRA_E!L44+FC_OTH_E!L44</f>
        <v>21.671783280000007</v>
      </c>
      <c r="M44" s="8">
        <f>FC_IND_E!M44+FC_TRA_E!M44+FC_OTH_E!M44</f>
        <v>52.632030960000016</v>
      </c>
      <c r="N44" s="8">
        <f>FC_IND_E!N44+FC_TRA_E!N44+FC_OTH_E!N44</f>
        <v>9.2879071200000034</v>
      </c>
      <c r="O44" s="8">
        <f>FC_IND_E!O44+FC_TRA_E!O44+FC_OTH_E!O44</f>
        <v>30.959690400000014</v>
      </c>
      <c r="P44" s="8">
        <f>FC_IND_E!P44+FC_TRA_E!P44+FC_OTH_E!P44</f>
        <v>28.142640000000014</v>
      </c>
      <c r="Q44" s="8">
        <f>FC_IND_E!Q44+FC_TRA_E!Q44+FC_OTH_E!Q44</f>
        <v>31.269816720000009</v>
      </c>
      <c r="R44" s="8">
        <f>FC_IND_E!R44+FC_TRA_E!R44+FC_OTH_E!R44</f>
        <v>30.959969040000011</v>
      </c>
      <c r="S44" s="8">
        <f>FC_IND_E!S44+FC_TRA_E!S44+FC_OTH_E!S44</f>
        <v>18.575814240000007</v>
      </c>
      <c r="T44" s="8">
        <f>FC_IND_E!T44+FC_TRA_E!T44+FC_OTH_E!T44</f>
        <v>18.019091520000003</v>
      </c>
      <c r="U44" s="8">
        <f>FC_IND_E!U44+FC_TRA_E!U44+FC_OTH_E!U44</f>
        <v>16.287901200000004</v>
      </c>
      <c r="V44" s="8">
        <f>FC_IND_E!V44+FC_TRA_E!V44+FC_OTH_E!V44</f>
        <v>18.802069920000001</v>
      </c>
      <c r="W44" s="8">
        <f>FC_IND_E!W44+FC_TRA_E!W44+FC_OTH_E!W44</f>
        <v>21.802186799999994</v>
      </c>
      <c r="X44" s="8">
        <f>FC_IND_E!X44+FC_TRA_E!X44+FC_OTH_E!X44</f>
        <v>25.542092880000006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8.8399800000000006</v>
      </c>
      <c r="D50" s="8">
        <f>FC_IND_E!D50+FC_TRA_E!D50+FC_OTH_E!D50</f>
        <v>8.8399800000000024</v>
      </c>
      <c r="E50" s="8">
        <f>FC_IND_E!E50+FC_TRA_E!E50+FC_OTH_E!E50</f>
        <v>8.8399800000000024</v>
      </c>
      <c r="F50" s="8">
        <f>FC_IND_E!F50+FC_TRA_E!F50+FC_OTH_E!F50</f>
        <v>8.8399799999999953</v>
      </c>
      <c r="G50" s="8">
        <f>FC_IND_E!G50+FC_TRA_E!G50+FC_OTH_E!G50</f>
        <v>8.8399800000000042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0</v>
      </c>
      <c r="D51" s="27">
        <f>FC_IND_E!D51+FC_TRA_E!D51+FC_OTH_E!D51</f>
        <v>0</v>
      </c>
      <c r="E51" s="27">
        <f>FC_IND_E!E51+FC_TRA_E!E51+FC_OTH_E!E51</f>
        <v>0</v>
      </c>
      <c r="F51" s="27">
        <f>FC_IND_E!F51+FC_TRA_E!F51+FC_OTH_E!F51</f>
        <v>0</v>
      </c>
      <c r="G51" s="27">
        <f>FC_IND_E!G51+FC_TRA_E!G51+FC_OTH_E!G51</f>
        <v>0</v>
      </c>
      <c r="H51" s="27">
        <f>FC_IND_E!H51+FC_TRA_E!H51+FC_OTH_E!H51</f>
        <v>0</v>
      </c>
      <c r="I51" s="27">
        <f>FC_IND_E!I51+FC_TRA_E!I51+FC_OTH_E!I51</f>
        <v>0</v>
      </c>
      <c r="J51" s="27">
        <f>FC_IND_E!J51+FC_TRA_E!J51+FC_OTH_E!J51</f>
        <v>0</v>
      </c>
      <c r="K51" s="27">
        <f>FC_IND_E!K51+FC_TRA_E!K51+FC_OTH_E!K51</f>
        <v>0</v>
      </c>
      <c r="L51" s="27">
        <f>FC_IND_E!L51+FC_TRA_E!L51+FC_OTH_E!L51</f>
        <v>0</v>
      </c>
      <c r="M51" s="27">
        <f>FC_IND_E!M51+FC_TRA_E!M51+FC_OTH_E!M51</f>
        <v>0</v>
      </c>
      <c r="N51" s="27">
        <f>FC_IND_E!N51+FC_TRA_E!N51+FC_OTH_E!N51</f>
        <v>0</v>
      </c>
      <c r="O51" s="27">
        <f>FC_IND_E!O51+FC_TRA_E!O51+FC_OTH_E!O51</f>
        <v>0</v>
      </c>
      <c r="P51" s="27">
        <f>FC_IND_E!P51+FC_TRA_E!P51+FC_OTH_E!P51</f>
        <v>0</v>
      </c>
      <c r="Q51" s="27">
        <f>FC_IND_E!Q51+FC_TRA_E!Q51+FC_OTH_E!Q51</f>
        <v>0</v>
      </c>
      <c r="R51" s="27">
        <f>FC_IND_E!R51+FC_TRA_E!R51+FC_OTH_E!R51</f>
        <v>0</v>
      </c>
      <c r="S51" s="27">
        <f>FC_IND_E!S51+FC_TRA_E!S51+FC_OTH_E!S51</f>
        <v>0</v>
      </c>
      <c r="T51" s="27">
        <f>FC_IND_E!T51+FC_TRA_E!T51+FC_OTH_E!T51</f>
        <v>0</v>
      </c>
      <c r="U51" s="27">
        <f>FC_IND_E!U51+FC_TRA_E!U51+FC_OTH_E!U51</f>
        <v>0</v>
      </c>
      <c r="V51" s="27">
        <f>FC_IND_E!V51+FC_TRA_E!V51+FC_OTH_E!V51</f>
        <v>0</v>
      </c>
      <c r="W51" s="27">
        <f>FC_IND_E!W51+FC_TRA_E!W51+FC_OTH_E!W51</f>
        <v>0</v>
      </c>
      <c r="X51" s="27">
        <f>FC_IND_E!X51+FC_TRA_E!X51+FC_OTH_E!X51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0</v>
      </c>
      <c r="Q52" s="27">
        <f t="shared" si="16"/>
        <v>0</v>
      </c>
      <c r="R52" s="27">
        <f t="shared" si="16"/>
        <v>0</v>
      </c>
      <c r="S52" s="27">
        <f t="shared" si="16"/>
        <v>0</v>
      </c>
      <c r="T52" s="27">
        <f t="shared" si="16"/>
        <v>0</v>
      </c>
      <c r="U52" s="27">
        <f t="shared" si="16"/>
        <v>0</v>
      </c>
      <c r="V52" s="27">
        <f t="shared" si="16"/>
        <v>0</v>
      </c>
      <c r="W52" s="27">
        <f t="shared" si="16"/>
        <v>0</v>
      </c>
      <c r="X52" s="27">
        <f t="shared" ref="X52" si="17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0</v>
      </c>
      <c r="D61" s="49">
        <f t="shared" si="18"/>
        <v>0</v>
      </c>
      <c r="E61" s="49">
        <f t="shared" si="18"/>
        <v>0</v>
      </c>
      <c r="F61" s="49">
        <f t="shared" si="18"/>
        <v>0</v>
      </c>
      <c r="G61" s="49">
        <f t="shared" si="18"/>
        <v>0</v>
      </c>
      <c r="H61" s="49">
        <f t="shared" si="18"/>
        <v>0</v>
      </c>
      <c r="I61" s="49">
        <f t="shared" si="18"/>
        <v>0</v>
      </c>
      <c r="J61" s="49">
        <f t="shared" si="18"/>
        <v>0</v>
      </c>
      <c r="K61" s="49">
        <f t="shared" si="18"/>
        <v>0</v>
      </c>
      <c r="L61" s="49">
        <f t="shared" si="18"/>
        <v>0</v>
      </c>
      <c r="M61" s="49">
        <f t="shared" si="18"/>
        <v>5.0700528</v>
      </c>
      <c r="N61" s="49">
        <f t="shared" si="18"/>
        <v>9.7125141600000013</v>
      </c>
      <c r="O61" s="49">
        <f t="shared" si="18"/>
        <v>14.804236800000005</v>
      </c>
      <c r="P61" s="49">
        <f t="shared" si="18"/>
        <v>20.773047600000005</v>
      </c>
      <c r="Q61" s="49">
        <f t="shared" si="18"/>
        <v>28.427400000000002</v>
      </c>
      <c r="R61" s="49">
        <f t="shared" si="18"/>
        <v>27.019175760000003</v>
      </c>
      <c r="S61" s="49">
        <f t="shared" si="18"/>
        <v>26.697543840000002</v>
      </c>
      <c r="T61" s="49">
        <f t="shared" si="18"/>
        <v>30.029881680000003</v>
      </c>
      <c r="U61" s="49">
        <f t="shared" si="18"/>
        <v>38.583367199999998</v>
      </c>
      <c r="V61" s="49">
        <f t="shared" si="18"/>
        <v>43.05057983999999</v>
      </c>
      <c r="W61" s="49">
        <f t="shared" si="18"/>
        <v>51.707977199999995</v>
      </c>
      <c r="X61" s="49">
        <f t="shared" si="18"/>
        <v>41.436340559999998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0</v>
      </c>
      <c r="D62" s="52">
        <f>FC_IND_E!D62+FC_TRA_E!D62+FC_OTH_E!D62</f>
        <v>0</v>
      </c>
      <c r="E62" s="52">
        <f>FC_IND_E!E62+FC_TRA_E!E62+FC_OTH_E!E62</f>
        <v>0</v>
      </c>
      <c r="F62" s="52">
        <f>FC_IND_E!F62+FC_TRA_E!F62+FC_OTH_E!F62</f>
        <v>0</v>
      </c>
      <c r="G62" s="52">
        <f>FC_IND_E!G62+FC_TRA_E!G62+FC_OTH_E!G62</f>
        <v>0</v>
      </c>
      <c r="H62" s="52">
        <f>FC_IND_E!H62+FC_TRA_E!H62+FC_OTH_E!H62</f>
        <v>0</v>
      </c>
      <c r="I62" s="52">
        <f>FC_IND_E!I62+FC_TRA_E!I62+FC_OTH_E!I62</f>
        <v>0</v>
      </c>
      <c r="J62" s="52">
        <f>FC_IND_E!J62+FC_TRA_E!J62+FC_OTH_E!J62</f>
        <v>0</v>
      </c>
      <c r="K62" s="52">
        <f>FC_IND_E!K62+FC_TRA_E!K62+FC_OTH_E!K62</f>
        <v>0</v>
      </c>
      <c r="L62" s="52">
        <f>FC_IND_E!L62+FC_TRA_E!L62+FC_OTH_E!L62</f>
        <v>0</v>
      </c>
      <c r="M62" s="52">
        <f>FC_IND_E!M62+FC_TRA_E!M62+FC_OTH_E!M62</f>
        <v>3.4719552</v>
      </c>
      <c r="N62" s="52">
        <f>FC_IND_E!N62+FC_TRA_E!N62+FC_OTH_E!N62</f>
        <v>3.3598656000000005</v>
      </c>
      <c r="O62" s="52">
        <f>FC_IND_E!O62+FC_TRA_E!O62+FC_OTH_E!O62</f>
        <v>4.4799552000000027</v>
      </c>
      <c r="P62" s="52">
        <f>FC_IND_E!P62+FC_TRA_E!P62+FC_OTH_E!P62</f>
        <v>4.0320000000000009</v>
      </c>
      <c r="Q62" s="52">
        <f>FC_IND_E!Q62+FC_TRA_E!Q62+FC_OTH_E!Q62</f>
        <v>5.0400000000000027</v>
      </c>
      <c r="R62" s="52">
        <f>FC_IND_E!R62+FC_TRA_E!R62+FC_OTH_E!R62</f>
        <v>5.3758655999999991</v>
      </c>
      <c r="S62" s="52">
        <f>FC_IND_E!S62+FC_TRA_E!S62+FC_OTH_E!S62</f>
        <v>5.0960447999999996</v>
      </c>
      <c r="T62" s="52">
        <f>FC_IND_E!T62+FC_TRA_E!T62+FC_OTH_E!T62</f>
        <v>6.3516096000000051</v>
      </c>
      <c r="U62" s="52">
        <f>FC_IND_E!U62+FC_TRA_E!U62+FC_OTH_E!U62</f>
        <v>6.2729855999999993</v>
      </c>
      <c r="V62" s="52">
        <f>FC_IND_E!V62+FC_TRA_E!V62+FC_OTH_E!V62</f>
        <v>7.8503040000000013</v>
      </c>
      <c r="W62" s="52">
        <f>FC_IND_E!W62+FC_TRA_E!W62+FC_OTH_E!W62</f>
        <v>6.7600512000000013</v>
      </c>
      <c r="X62" s="52">
        <f>FC_IND_E!X62+FC_TRA_E!X62+FC_OTH_E!X62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</v>
      </c>
      <c r="M64" s="52">
        <f>FC_IND_E!M64+FC_TRA_E!M64+FC_OTH_E!M64</f>
        <v>0</v>
      </c>
      <c r="N64" s="52">
        <f>FC_IND_E!N64+FC_TRA_E!N64+FC_OTH_E!N64</f>
        <v>1.7472218399999999</v>
      </c>
      <c r="O64" s="52">
        <f>FC_IND_E!O64+FC_TRA_E!O64+FC_OTH_E!O64</f>
        <v>2.4023563200000009</v>
      </c>
      <c r="P64" s="52">
        <f>FC_IND_E!P64+FC_TRA_E!P64+FC_OTH_E!P64</f>
        <v>1.7472218400000006</v>
      </c>
      <c r="Q64" s="52">
        <f>FC_IND_E!Q64+FC_TRA_E!Q64+FC_OTH_E!Q64</f>
        <v>1.9109563199999995</v>
      </c>
      <c r="R64" s="52">
        <f>FC_IND_E!R64+FC_TRA_E!R64+FC_OTH_E!R64</f>
        <v>1.6925781600000012</v>
      </c>
      <c r="S64" s="52">
        <f>FC_IND_E!S64+FC_TRA_E!S64+FC_OTH_E!S64</f>
        <v>2.0748873600000013</v>
      </c>
      <c r="T64" s="52">
        <f>FC_IND_E!T64+FC_TRA_E!T64+FC_OTH_E!T64</f>
        <v>1.6925781600000003</v>
      </c>
      <c r="U64" s="52">
        <f>FC_IND_E!U64+FC_TRA_E!U64+FC_OTH_E!U64</f>
        <v>1.4569027199999998</v>
      </c>
      <c r="V64" s="52">
        <f>FC_IND_E!V64+FC_TRA_E!V64+FC_OTH_E!V64</f>
        <v>2.3406364799999997</v>
      </c>
      <c r="W64" s="52">
        <f>FC_IND_E!W64+FC_TRA_E!W64+FC_OTH_E!W64</f>
        <v>1.7916444000000009</v>
      </c>
      <c r="X64" s="52">
        <f>FC_IND_E!X64+FC_TRA_E!X64+FC_OTH_E!X64</f>
        <v>1.3607848799999995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0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</v>
      </c>
      <c r="U67" s="52">
        <f>FC_IND_E!U67+FC_TRA_E!U67+FC_OTH_E!U67</f>
        <v>0</v>
      </c>
      <c r="V67" s="52">
        <f>FC_IND_E!V67+FC_TRA_E!V67+FC_OTH_E!V67</f>
        <v>0</v>
      </c>
      <c r="W67" s="52">
        <f>FC_IND_E!W67+FC_TRA_E!W67+FC_OTH_E!W67</f>
        <v>0</v>
      </c>
      <c r="X67" s="52">
        <f>FC_IND_E!X67+FC_TRA_E!X67+FC_OTH_E!X67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1.5980975999999998</v>
      </c>
      <c r="N68" s="52">
        <f>FC_IND_E!N68+FC_TRA_E!N68+FC_OTH_E!N68</f>
        <v>1.98577008</v>
      </c>
      <c r="O68" s="52">
        <f>FC_IND_E!O68+FC_TRA_E!O68+FC_OTH_E!O68</f>
        <v>2.6826120000000007</v>
      </c>
      <c r="P68" s="52">
        <f>FC_IND_E!P68+FC_TRA_E!P68+FC_OTH_E!P68</f>
        <v>3.835689120000001</v>
      </c>
      <c r="Q68" s="52">
        <f>FC_IND_E!Q68+FC_TRA_E!Q68+FC_OTH_E!Q68</f>
        <v>4.7392387200000003</v>
      </c>
      <c r="R68" s="52">
        <f>FC_IND_E!R68+FC_TRA_E!R68+FC_OTH_E!R68</f>
        <v>3.2135270399999989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0</v>
      </c>
      <c r="L69" s="52">
        <f>FC_IND_E!L69+FC_TRA_E!L69+FC_OTH_E!L69</f>
        <v>0</v>
      </c>
      <c r="M69" s="52">
        <f>FC_IND_E!M69+FC_TRA_E!M69+FC_OTH_E!M69</f>
        <v>0</v>
      </c>
      <c r="N69" s="52">
        <f>FC_IND_E!N69+FC_TRA_E!N69+FC_OTH_E!N69</f>
        <v>2.6196566399999996</v>
      </c>
      <c r="O69" s="52">
        <f>FC_IND_E!O69+FC_TRA_E!O69+FC_OTH_E!O69</f>
        <v>5.2393132800000002</v>
      </c>
      <c r="P69" s="52">
        <f>FC_IND_E!P69+FC_TRA_E!P69+FC_OTH_E!P69</f>
        <v>11.158136640000002</v>
      </c>
      <c r="Q69" s="52">
        <f>FC_IND_E!Q69+FC_TRA_E!Q69+FC_OTH_E!Q69</f>
        <v>16.73720496</v>
      </c>
      <c r="R69" s="52">
        <f>FC_IND_E!R69+FC_TRA_E!R69+FC_OTH_E!R69</f>
        <v>16.737204960000003</v>
      </c>
      <c r="S69" s="52">
        <f>FC_IND_E!S69+FC_TRA_E!S69+FC_OTH_E!S69</f>
        <v>19.526611680000002</v>
      </c>
      <c r="T69" s="52">
        <f>FC_IND_E!T69+FC_TRA_E!T69+FC_OTH_E!T69</f>
        <v>21.985693919999996</v>
      </c>
      <c r="U69" s="52">
        <f>FC_IND_E!U69+FC_TRA_E!U69+FC_OTH_E!U69</f>
        <v>30.853478880000001</v>
      </c>
      <c r="V69" s="52">
        <f>FC_IND_E!V69+FC_TRA_E!V69+FC_OTH_E!V69</f>
        <v>32.859639359999989</v>
      </c>
      <c r="W69" s="52">
        <f>FC_IND_E!W69+FC_TRA_E!W69+FC_OTH_E!W69</f>
        <v>43.156281599999993</v>
      </c>
      <c r="X69" s="52">
        <f>FC_IND_E!X69+FC_TRA_E!X69+FC_OTH_E!X69</f>
        <v>32.734493279999988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27.760893840000001</v>
      </c>
      <c r="I2" s="21">
        <f t="shared" si="0"/>
        <v>30.66354432</v>
      </c>
      <c r="J2" s="21">
        <f t="shared" si="0"/>
        <v>36.855482400000007</v>
      </c>
      <c r="K2" s="21">
        <f t="shared" si="0"/>
        <v>36.855482400000007</v>
      </c>
      <c r="L2" s="21">
        <f t="shared" si="0"/>
        <v>24.615144000000001</v>
      </c>
      <c r="M2" s="21">
        <f t="shared" si="0"/>
        <v>30.754023480000004</v>
      </c>
      <c r="N2" s="21">
        <f t="shared" si="0"/>
        <v>15.27389964</v>
      </c>
      <c r="O2" s="21">
        <f t="shared" si="0"/>
        <v>27.747988200000002</v>
      </c>
      <c r="P2" s="21">
        <f t="shared" si="0"/>
        <v>53.48078963999999</v>
      </c>
      <c r="Q2" s="21">
        <f t="shared" si="0"/>
        <v>62.696571119999987</v>
      </c>
      <c r="R2" s="21">
        <f t="shared" si="0"/>
        <v>59.701082039999989</v>
      </c>
      <c r="S2" s="21">
        <f t="shared" si="0"/>
        <v>59.507536319999986</v>
      </c>
      <c r="T2" s="21">
        <f t="shared" si="0"/>
        <v>53.504862839999987</v>
      </c>
      <c r="U2" s="21">
        <f t="shared" si="0"/>
        <v>53.67096647999999</v>
      </c>
      <c r="V2" s="21">
        <f t="shared" si="0"/>
        <v>62.261349840000001</v>
      </c>
      <c r="W2" s="21">
        <f t="shared" si="0"/>
        <v>81.027200519999994</v>
      </c>
      <c r="X2" s="21">
        <f t="shared" si="0"/>
        <v>85.280514119999992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0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0</v>
      </c>
      <c r="F7" s="8">
        <f>FC_IND_IS_E!F7+FC_IND_NFM_E!F7+FC_IND_CPC_E!F7+FC_IND_NMM_E!F7+FC_IND_PPP_E!F7+FC_IND_FBT_E!F7+FC_IND_TE_E!F7+FC_IND_MAC_E!F7+FC_IND_TL_E!F7+FC_IND_WP_E!F7+FC_IND_MQ_E!F7+FC_IND_CON_E!F7+FC_IND_NSP_E!F7</f>
        <v>0</v>
      </c>
      <c r="G7" s="8">
        <f>FC_IND_IS_E!G7+FC_IND_NFM_E!G7+FC_IND_CPC_E!G7+FC_IND_NMM_E!G7+FC_IND_PPP_E!G7+FC_IND_FBT_E!G7+FC_IND_TE_E!G7+FC_IND_MAC_E!G7+FC_IND_TL_E!G7+FC_IND_WP_E!G7+FC_IND_MQ_E!G7+FC_IND_CON_E!G7+FC_IND_NSP_E!G7</f>
        <v>0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0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0</v>
      </c>
      <c r="L7" s="8">
        <f>FC_IND_IS_E!L7+FC_IND_NFM_E!L7+FC_IND_CPC_E!L7+FC_IND_NMM_E!L7+FC_IND_PPP_E!L7+FC_IND_FBT_E!L7+FC_IND_TE_E!L7+FC_IND_MAC_E!L7+FC_IND_TL_E!L7+FC_IND_WP_E!L7+FC_IND_MQ_E!L7+FC_IND_CON_E!L7+FC_IND_NSP_E!L7</f>
        <v>0</v>
      </c>
      <c r="M7" s="8">
        <f>FC_IND_IS_E!M7+FC_IND_NFM_E!M7+FC_IND_CPC_E!M7+FC_IND_NMM_E!M7+FC_IND_PPP_E!M7+FC_IND_FBT_E!M7+FC_IND_TE_E!M7+FC_IND_MAC_E!M7+FC_IND_TL_E!M7+FC_IND_WP_E!M7+FC_IND_MQ_E!M7+FC_IND_CON_E!M7+FC_IND_NSP_E!M7</f>
        <v>0</v>
      </c>
      <c r="N7" s="8">
        <f>FC_IND_IS_E!N7+FC_IND_NFM_E!N7+FC_IND_CPC_E!N7+FC_IND_NMM_E!N7+FC_IND_PPP_E!N7+FC_IND_FBT_E!N7+FC_IND_TE_E!N7+FC_IND_MAC_E!N7+FC_IND_TL_E!N7+FC_IND_WP_E!N7+FC_IND_MQ_E!N7+FC_IND_CON_E!N7+FC_IND_NSP_E!N7</f>
        <v>0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0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0</v>
      </c>
      <c r="U7" s="8">
        <f>FC_IND_IS_E!U7+FC_IND_NFM_E!U7+FC_IND_CPC_E!U7+FC_IND_NMM_E!U7+FC_IND_PPP_E!U7+FC_IND_FBT_E!U7+FC_IND_TE_E!U7+FC_IND_MAC_E!U7+FC_IND_TL_E!U7+FC_IND_WP_E!U7+FC_IND_MQ_E!U7+FC_IND_CON_E!U7+FC_IND_NSP_E!U7</f>
        <v>0</v>
      </c>
      <c r="V7" s="8">
        <f>FC_IND_IS_E!V7+FC_IND_NFM_E!V7+FC_IND_CPC_E!V7+FC_IND_NMM_E!V7+FC_IND_PPP_E!V7+FC_IND_FBT_E!V7+FC_IND_TE_E!V7+FC_IND_MAC_E!V7+FC_IND_TL_E!V7+FC_IND_WP_E!V7+FC_IND_MQ_E!V7+FC_IND_CON_E!V7+FC_IND_NSP_E!V7</f>
        <v>0</v>
      </c>
      <c r="W7" s="8">
        <f>FC_IND_IS_E!W7+FC_IND_NFM_E!W7+FC_IND_CPC_E!W7+FC_IND_NMM_E!W7+FC_IND_PPP_E!W7+FC_IND_FBT_E!W7+FC_IND_TE_E!W7+FC_IND_MAC_E!W7+FC_IND_TL_E!W7+FC_IND_WP_E!W7+FC_IND_MQ_E!W7+FC_IND_CON_E!W7+FC_IND_NSP_E!W7</f>
        <v>0</v>
      </c>
      <c r="X7" s="8">
        <f>FC_IND_IS_E!X7+FC_IND_NFM_E!X7+FC_IND_CPC_E!X7+FC_IND_NMM_E!X7+FC_IND_PPP_E!X7+FC_IND_FBT_E!X7+FC_IND_TE_E!X7+FC_IND_MAC_E!X7+FC_IND_TL_E!X7+FC_IND_WP_E!X7+FC_IND_MQ_E!X7+FC_IND_CON_E!X7+FC_IND_NSP_E!X7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27.760893840000001</v>
      </c>
      <c r="I26" s="27">
        <f t="shared" si="13"/>
        <v>30.66354432</v>
      </c>
      <c r="J26" s="27">
        <f t="shared" si="13"/>
        <v>36.855482400000007</v>
      </c>
      <c r="K26" s="27">
        <f t="shared" si="13"/>
        <v>36.855482400000007</v>
      </c>
      <c r="L26" s="27">
        <f t="shared" si="13"/>
        <v>24.615144000000001</v>
      </c>
      <c r="M26" s="27">
        <f t="shared" si="13"/>
        <v>30.754023480000004</v>
      </c>
      <c r="N26" s="27">
        <f t="shared" si="13"/>
        <v>15.27389964</v>
      </c>
      <c r="O26" s="27">
        <f t="shared" si="13"/>
        <v>27.747988200000002</v>
      </c>
      <c r="P26" s="27">
        <f t="shared" si="13"/>
        <v>53.48078963999999</v>
      </c>
      <c r="Q26" s="27">
        <f t="shared" si="13"/>
        <v>62.696571119999987</v>
      </c>
      <c r="R26" s="27">
        <f t="shared" si="13"/>
        <v>59.701082039999989</v>
      </c>
      <c r="S26" s="27">
        <f t="shared" si="13"/>
        <v>59.507536319999986</v>
      </c>
      <c r="T26" s="27">
        <f t="shared" si="13"/>
        <v>53.504862839999987</v>
      </c>
      <c r="U26" s="27">
        <f t="shared" si="13"/>
        <v>53.67096647999999</v>
      </c>
      <c r="V26" s="27">
        <f t="shared" si="13"/>
        <v>62.261349840000001</v>
      </c>
      <c r="W26" s="27">
        <f t="shared" si="13"/>
        <v>81.027200519999994</v>
      </c>
      <c r="X26" s="27">
        <f t="shared" ref="X26" si="14">SUM(X27,X33)</f>
        <v>85.280514119999992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27.760893840000001</v>
      </c>
      <c r="I33" s="19">
        <f t="shared" si="17"/>
        <v>30.66354432</v>
      </c>
      <c r="J33" s="19">
        <f t="shared" si="17"/>
        <v>36.855482400000007</v>
      </c>
      <c r="K33" s="19">
        <f t="shared" si="17"/>
        <v>36.855482400000007</v>
      </c>
      <c r="L33" s="19">
        <f t="shared" si="17"/>
        <v>24.615144000000001</v>
      </c>
      <c r="M33" s="19">
        <f t="shared" si="17"/>
        <v>30.754023480000004</v>
      </c>
      <c r="N33" s="19">
        <f t="shared" si="17"/>
        <v>15.27389964</v>
      </c>
      <c r="O33" s="19">
        <f t="shared" si="17"/>
        <v>27.747988200000002</v>
      </c>
      <c r="P33" s="19">
        <f t="shared" si="17"/>
        <v>53.48078963999999</v>
      </c>
      <c r="Q33" s="19">
        <f t="shared" si="17"/>
        <v>62.696571119999987</v>
      </c>
      <c r="R33" s="19">
        <f t="shared" si="17"/>
        <v>59.701082039999989</v>
      </c>
      <c r="S33" s="19">
        <f t="shared" si="17"/>
        <v>59.507536319999986</v>
      </c>
      <c r="T33" s="19">
        <f t="shared" si="17"/>
        <v>53.504862839999987</v>
      </c>
      <c r="U33" s="19">
        <f t="shared" si="17"/>
        <v>53.67096647999999</v>
      </c>
      <c r="V33" s="19">
        <f t="shared" si="17"/>
        <v>62.261349840000001</v>
      </c>
      <c r="W33" s="19">
        <f t="shared" si="17"/>
        <v>81.027200519999994</v>
      </c>
      <c r="X33" s="19">
        <f t="shared" ref="X33" si="18">SUM(X34:X50)</f>
        <v>85.280514119999992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0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0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0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0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0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2.9026504799999988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5.8053009600000003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5.8053009600000003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5.8053009600000003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5.8053009600000003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5.8053009600000003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5.8053009600000003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5.8053009600000003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5.8053009600000003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8.707724279999999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5.8053009600000003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8.707724279999999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9.5466261600000024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10.690603919999999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11.404567800000002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9.3469525200000003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9.8453415600000014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4.1663160000000019E-2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0.27118476000000002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0.29812860000000008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0.28315980000000002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0.29488535999999999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3.1493062799999985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0.71672795999999994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0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0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0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0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0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3.1861814399999999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3.1861814399999999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3.1861814399999999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3.1861814399999999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6.3726296399999995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6.3726296399999995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6.3726296399999995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9.5588110799999999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41.421692519999993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44.607873959999985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44.607873959999985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44.607873959999985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37.945809719999986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33.959881799999991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40.46269032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60.851957400000003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63.161832239999995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0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0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0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0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0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21.672061920000001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21.672061920000001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27.864000000000004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27.864000000000004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9.2879071200000016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18.576092880000004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3.0959690400000008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12.383876160000003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6.253796160000002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9.3809728800000016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9.2879071200000016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6.1919380799999999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5.254035840000002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8.7492960000000011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10.09596312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10.545130799999999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11.978454959999999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0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0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0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0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0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0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0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0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0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0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0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0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0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0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0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0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0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0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0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0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0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2.370384E-2</v>
      </c>
      <c r="O61" s="49">
        <f t="shared" si="21"/>
        <v>3.1350240000000001E-2</v>
      </c>
      <c r="P61" s="49">
        <f t="shared" si="21"/>
        <v>3.8996640000000013E-2</v>
      </c>
      <c r="Q61" s="49">
        <f t="shared" si="21"/>
        <v>4.7407680000000008E-2</v>
      </c>
      <c r="R61" s="49">
        <f t="shared" si="21"/>
        <v>3.8996640000000013E-2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2.370384E-2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3.1350240000000001E-2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3.8996640000000013E-2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4.7407680000000008E-2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3.8996640000000013E-2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9.1884938399999996</v>
      </c>
      <c r="V2" s="21">
        <f t="shared" si="0"/>
        <v>7.2405356400000001</v>
      </c>
      <c r="W2" s="21">
        <f t="shared" si="0"/>
        <v>7.7199577200000018</v>
      </c>
      <c r="X2" s="21">
        <f t="shared" si="0"/>
        <v>6.8823309599999991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9.1884938399999996</v>
      </c>
      <c r="V26" s="27">
        <f t="shared" si="20"/>
        <v>7.2405356400000001</v>
      </c>
      <c r="W26" s="27">
        <f t="shared" si="20"/>
        <v>7.7199577200000018</v>
      </c>
      <c r="X26" s="27">
        <f t="shared" ref="X26" si="21">SUM(X27,X33)</f>
        <v>6.8823309599999991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9.1884938399999996</v>
      </c>
      <c r="V33" s="19">
        <f t="shared" si="26"/>
        <v>7.2405356400000001</v>
      </c>
      <c r="W33" s="19">
        <f t="shared" si="26"/>
        <v>7.7199577200000018</v>
      </c>
      <c r="X33" s="19">
        <f t="shared" ref="X33" si="27">SUM(X34:X50)</f>
        <v>6.8823309599999991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1.5296954400000002</v>
      </c>
      <c r="V36" s="8">
        <f>FC_IND_CPC_BC_E!V36+FC_IND_CPC_OC_E!V36+FC_IND_CPC_PH_E!V36</f>
        <v>1.6428211199999998</v>
      </c>
      <c r="W36" s="8">
        <f>FC_IND_CPC_BC_E!W36+FC_IND_CPC_OC_E!W36+FC_IND_CPC_PH_E!W36</f>
        <v>1.1435234400000001</v>
      </c>
      <c r="X36" s="8">
        <f>FC_IND_CPC_BC_E!X36+FC_IND_CPC_OC_E!X36+FC_IND_CPC_PH_E!X36</f>
        <v>1.1725999200000001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6.4171785599999991</v>
      </c>
      <c r="V43" s="8">
        <f>FC_IND_CPC_BC_E!V43+FC_IND_CPC_OC_E!V43+FC_IND_CPC_PH_E!V43</f>
        <v>4.1643903599999996</v>
      </c>
      <c r="W43" s="8">
        <f>FC_IND_CPC_BC_E!W43+FC_IND_CPC_OC_E!W43+FC_IND_CPC_PH_E!W43</f>
        <v>6.5764342800000017</v>
      </c>
      <c r="X43" s="8">
        <f>FC_IND_CPC_BC_E!X43+FC_IND_CPC_OC_E!X43+FC_IND_CPC_PH_E!X43</f>
        <v>5.7097310399999985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0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1.2416198400000003</v>
      </c>
      <c r="V44" s="8">
        <f>FC_IND_CPC_BC_E!V44+FC_IND_CPC_OC_E!V44+FC_IND_CPC_PH_E!V44</f>
        <v>1.4333241600000004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0</v>
      </c>
      <c r="D51" s="27">
        <f>FC_IND_CPC_BC_E!D51+FC_IND_CPC_OC_E!D51+FC_IND_CPC_PH_E!D51</f>
        <v>0</v>
      </c>
      <c r="E51" s="27">
        <f>FC_IND_CPC_BC_E!E51+FC_IND_CPC_OC_E!E51+FC_IND_CPC_PH_E!E51</f>
        <v>0</v>
      </c>
      <c r="F51" s="27">
        <f>FC_IND_CPC_BC_E!F51+FC_IND_CPC_OC_E!F51+FC_IND_CPC_PH_E!F51</f>
        <v>0</v>
      </c>
      <c r="G51" s="27">
        <f>FC_IND_CPC_BC_E!G51+FC_IND_CPC_OC_E!G51+FC_IND_CPC_PH_E!G51</f>
        <v>0</v>
      </c>
      <c r="H51" s="27">
        <f>FC_IND_CPC_BC_E!H51+FC_IND_CPC_OC_E!H51+FC_IND_CPC_PH_E!H51</f>
        <v>0</v>
      </c>
      <c r="I51" s="27">
        <f>FC_IND_CPC_BC_E!I51+FC_IND_CPC_OC_E!I51+FC_IND_CPC_PH_E!I51</f>
        <v>0</v>
      </c>
      <c r="J51" s="27">
        <f>FC_IND_CPC_BC_E!J51+FC_IND_CPC_OC_E!J51+FC_IND_CPC_PH_E!J51</f>
        <v>0</v>
      </c>
      <c r="K51" s="27">
        <f>FC_IND_CPC_BC_E!K51+FC_IND_CPC_OC_E!K51+FC_IND_CPC_PH_E!K51</f>
        <v>0</v>
      </c>
      <c r="L51" s="27">
        <f>FC_IND_CPC_BC_E!L51+FC_IND_CPC_OC_E!L51+FC_IND_CPC_PH_E!L51</f>
        <v>0</v>
      </c>
      <c r="M51" s="27">
        <f>FC_IND_CPC_BC_E!M51+FC_IND_CPC_OC_E!M51+FC_IND_CPC_PH_E!M51</f>
        <v>0</v>
      </c>
      <c r="N51" s="27">
        <f>FC_IND_CPC_BC_E!N51+FC_IND_CPC_OC_E!N51+FC_IND_CPC_PH_E!N51</f>
        <v>0</v>
      </c>
      <c r="O51" s="27">
        <f>FC_IND_CPC_BC_E!O51+FC_IND_CPC_OC_E!O51+FC_IND_CPC_PH_E!O51</f>
        <v>0</v>
      </c>
      <c r="P51" s="27">
        <f>FC_IND_CPC_BC_E!P51+FC_IND_CPC_OC_E!P51+FC_IND_CPC_PH_E!P51</f>
        <v>0</v>
      </c>
      <c r="Q51" s="27">
        <f>FC_IND_CPC_BC_E!Q51+FC_IND_CPC_OC_E!Q51+FC_IND_CPC_PH_E!Q51</f>
        <v>0</v>
      </c>
      <c r="R51" s="27">
        <f>FC_IND_CPC_BC_E!R51+FC_IND_CPC_OC_E!R51+FC_IND_CPC_PH_E!R51</f>
        <v>0</v>
      </c>
      <c r="S51" s="27">
        <f>FC_IND_CPC_BC_E!S51+FC_IND_CPC_OC_E!S51+FC_IND_CPC_PH_E!S51</f>
        <v>0</v>
      </c>
      <c r="T51" s="27">
        <f>FC_IND_CPC_BC_E!T51+FC_IND_CPC_OC_E!T51+FC_IND_CPC_PH_E!T51</f>
        <v>0</v>
      </c>
      <c r="U51" s="27">
        <f>FC_IND_CPC_BC_E!U51+FC_IND_CPC_OC_E!U51+FC_IND_CPC_PH_E!U51</f>
        <v>0</v>
      </c>
      <c r="V51" s="27">
        <f>FC_IND_CPC_BC_E!V51+FC_IND_CPC_OC_E!V51+FC_IND_CPC_PH_E!V51</f>
        <v>0</v>
      </c>
      <c r="W51" s="27">
        <f>FC_IND_CPC_BC_E!W51+FC_IND_CPC_OC_E!W51+FC_IND_CPC_PH_E!W51</f>
        <v>0</v>
      </c>
      <c r="X51" s="27">
        <f>FC_IND_CPC_BC_E!X51+FC_IND_CPC_OC_E!X51+FC_IND_CPC_PH_E!X51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6.8081658175069899</v>
      </c>
      <c r="V2" s="21">
        <f t="shared" si="0"/>
        <v>5.2594520009861814</v>
      </c>
      <c r="W2" s="21">
        <f t="shared" si="0"/>
        <v>5.3795389593362701</v>
      </c>
      <c r="X2" s="21">
        <f t="shared" si="0"/>
        <v>5.3919275312691708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6.8081658175069899</v>
      </c>
      <c r="V26" s="27">
        <f t="shared" si="11"/>
        <v>5.2594520009861814</v>
      </c>
      <c r="W26" s="27">
        <f t="shared" si="11"/>
        <v>5.3795389593362701</v>
      </c>
      <c r="X26" s="27">
        <f t="shared" si="11"/>
        <v>5.3919275312691708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6.8081658175069899</v>
      </c>
      <c r="V33" s="19">
        <f t="shared" si="13"/>
        <v>5.2594520009861814</v>
      </c>
      <c r="W33" s="19">
        <f t="shared" si="13"/>
        <v>5.3795389593362701</v>
      </c>
      <c r="X33" s="19">
        <f t="shared" si="13"/>
        <v>5.3919275312691708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1.1384534217670734</v>
      </c>
      <c r="V36" s="8">
        <v>1.1968841541919832</v>
      </c>
      <c r="W36" s="8">
        <v>0.80037539897279264</v>
      </c>
      <c r="X36" s="8">
        <v>0.92062596149348319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4.7456550190755227</v>
      </c>
      <c r="V43" s="8">
        <v>3.0183135734351274</v>
      </c>
      <c r="W43" s="8">
        <v>4.5791635603634777</v>
      </c>
      <c r="X43" s="8">
        <v>4.4713015697756875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0.92405737666439425</v>
      </c>
      <c r="V44" s="8">
        <v>1.0442542733590714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2.3803280224930092</v>
      </c>
      <c r="V2" s="21">
        <f t="shared" si="0"/>
        <v>1.981083639013818</v>
      </c>
      <c r="W2" s="21">
        <f t="shared" si="0"/>
        <v>2.3404187606637312</v>
      </c>
      <c r="X2" s="21">
        <f t="shared" si="0"/>
        <v>1.4904034287308281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2.3803280224930092</v>
      </c>
      <c r="V26" s="27">
        <f t="shared" si="11"/>
        <v>1.981083639013818</v>
      </c>
      <c r="W26" s="27">
        <f t="shared" si="11"/>
        <v>2.3404187606637312</v>
      </c>
      <c r="X26" s="27">
        <f t="shared" si="11"/>
        <v>1.4904034287308281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2.3803280224930092</v>
      </c>
      <c r="V33" s="19">
        <f t="shared" si="13"/>
        <v>1.981083639013818</v>
      </c>
      <c r="W33" s="19">
        <f t="shared" si="13"/>
        <v>2.3404187606637312</v>
      </c>
      <c r="X33" s="19">
        <f t="shared" si="13"/>
        <v>1.4904034287308281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0.39124201823292692</v>
      </c>
      <c r="V36" s="8">
        <v>0.44593696580801667</v>
      </c>
      <c r="W36" s="8">
        <v>0.34314804102720747</v>
      </c>
      <c r="X36" s="8">
        <v>0.25197395850651688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1.6715235409244764</v>
      </c>
      <c r="V43" s="8">
        <v>1.1460767865648724</v>
      </c>
      <c r="W43" s="8">
        <v>1.9972707196365238</v>
      </c>
      <c r="X43" s="8">
        <v>1.2384294702243113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0.31756246333560606</v>
      </c>
      <c r="V44" s="8">
        <v>0.38906988664092901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0</v>
      </c>
      <c r="F7" s="8">
        <f>FC_IND_NMM_CM_E!F7+FC_IND_NMM_CR_E!F7+FC_IND_NMM_GL_E!F7</f>
        <v>0</v>
      </c>
      <c r="G7" s="8">
        <f>FC_IND_NMM_CM_E!G7+FC_IND_NMM_CR_E!G7+FC_IND_NMM_GL_E!G7</f>
        <v>0</v>
      </c>
      <c r="H7" s="8">
        <f>FC_IND_NMM_CM_E!H7+FC_IND_NMM_CR_E!H7+FC_IND_NMM_GL_E!H7</f>
        <v>0</v>
      </c>
      <c r="I7" s="8">
        <f>FC_IND_NMM_CM_E!I7+FC_IND_NMM_CR_E!I7+FC_IND_NMM_GL_E!I7</f>
        <v>0</v>
      </c>
      <c r="J7" s="8">
        <f>FC_IND_NMM_CM_E!J7+FC_IND_NMM_CR_E!J7+FC_IND_NMM_GL_E!J7</f>
        <v>0</v>
      </c>
      <c r="K7" s="8">
        <f>FC_IND_NMM_CM_E!K7+FC_IND_NMM_CR_E!K7+FC_IND_NMM_GL_E!K7</f>
        <v>0</v>
      </c>
      <c r="L7" s="8">
        <f>FC_IND_NMM_CM_E!L7+FC_IND_NMM_CR_E!L7+FC_IND_NMM_GL_E!L7</f>
        <v>0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0</v>
      </c>
      <c r="D43" s="8">
        <f>FC_IND_NMM_CM_E!D43+FC_IND_NMM_CR_E!D43+FC_IND_NMM_GL_E!D43</f>
        <v>0</v>
      </c>
      <c r="E43" s="8">
        <f>FC_IND_NMM_CM_E!E43+FC_IND_NMM_CR_E!E43+FC_IND_NMM_GL_E!E43</f>
        <v>0</v>
      </c>
      <c r="F43" s="8">
        <f>FC_IND_NMM_CM_E!F43+FC_IND_NMM_CR_E!F43+FC_IND_NMM_GL_E!F43</f>
        <v>0</v>
      </c>
      <c r="G43" s="8">
        <f>FC_IND_NMM_CM_E!G43+FC_IND_NMM_CR_E!G43+FC_IND_NMM_GL_E!G43</f>
        <v>0</v>
      </c>
      <c r="H43" s="8">
        <f>FC_IND_NMM_CM_E!H43+FC_IND_NMM_CR_E!H43+FC_IND_NMM_GL_E!H43</f>
        <v>0</v>
      </c>
      <c r="I43" s="8">
        <f>FC_IND_NMM_CM_E!I43+FC_IND_NMM_CR_E!I43+FC_IND_NMM_GL_E!I43</f>
        <v>0</v>
      </c>
      <c r="J43" s="8">
        <f>FC_IND_NMM_CM_E!J43+FC_IND_NMM_CR_E!J43+FC_IND_NMM_GL_E!J43</f>
        <v>0</v>
      </c>
      <c r="K43" s="8">
        <f>FC_IND_NMM_CM_E!K43+FC_IND_NMM_CR_E!K43+FC_IND_NMM_GL_E!K43</f>
        <v>0</v>
      </c>
      <c r="L43" s="8">
        <f>FC_IND_NMM_CM_E!L43+FC_IND_NMM_CR_E!L43+FC_IND_NMM_GL_E!L43</f>
        <v>0</v>
      </c>
      <c r="M43" s="8">
        <f>FC_IND_NMM_CM_E!M43+FC_IND_NMM_CR_E!M43+FC_IND_NMM_GL_E!M43</f>
        <v>0</v>
      </c>
      <c r="N43" s="8">
        <f>FC_IND_NMM_CM_E!N43+FC_IND_NMM_CR_E!N43+FC_IND_NMM_GL_E!N43</f>
        <v>0</v>
      </c>
      <c r="O43" s="8">
        <f>FC_IND_NMM_CM_E!O43+FC_IND_NMM_CR_E!O43+FC_IND_NMM_GL_E!O43</f>
        <v>0</v>
      </c>
      <c r="P43" s="8">
        <f>FC_IND_NMM_CM_E!P43+FC_IND_NMM_CR_E!P43+FC_IND_NMM_GL_E!P43</f>
        <v>0</v>
      </c>
      <c r="Q43" s="8">
        <f>FC_IND_NMM_CM_E!Q43+FC_IND_NMM_CR_E!Q43+FC_IND_NMM_GL_E!Q43</f>
        <v>0</v>
      </c>
      <c r="R43" s="8">
        <f>FC_IND_NMM_CM_E!R43+FC_IND_NMM_CR_E!R43+FC_IND_NMM_GL_E!R43</f>
        <v>0</v>
      </c>
      <c r="S43" s="8">
        <f>FC_IND_NMM_CM_E!S43+FC_IND_NMM_CR_E!S43+FC_IND_NMM_GL_E!S43</f>
        <v>0</v>
      </c>
      <c r="T43" s="8">
        <f>FC_IND_NMM_CM_E!T43+FC_IND_NMM_CR_E!T43+FC_IND_NMM_GL_E!T43</f>
        <v>0</v>
      </c>
      <c r="U43" s="8">
        <f>FC_IND_NMM_CM_E!U43+FC_IND_NMM_CR_E!U43+FC_IND_NMM_GL_E!U43</f>
        <v>0</v>
      </c>
      <c r="V43" s="8">
        <f>FC_IND_NMM_CM_E!V43+FC_IND_NMM_CR_E!V43+FC_IND_NMM_GL_E!V43</f>
        <v>0</v>
      </c>
      <c r="W43" s="8">
        <f>FC_IND_NMM_CM_E!W43+FC_IND_NMM_CR_E!W43+FC_IND_NMM_GL_E!W43</f>
        <v>0</v>
      </c>
      <c r="X43" s="8">
        <f>FC_IND_NMM_CM_E!X43+FC_IND_NMM_CR_E!X43+FC_IND_NMM_GL_E!X43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0</v>
      </c>
      <c r="D44" s="8">
        <f>FC_IND_NMM_CM_E!D44+FC_IND_NMM_CR_E!D44+FC_IND_NMM_GL_E!D44</f>
        <v>0</v>
      </c>
      <c r="E44" s="8">
        <f>FC_IND_NMM_CM_E!E44+FC_IND_NMM_CR_E!E44+FC_IND_NMM_GL_E!E44</f>
        <v>0</v>
      </c>
      <c r="F44" s="8">
        <f>FC_IND_NMM_CM_E!F44+FC_IND_NMM_CR_E!F44+FC_IND_NMM_GL_E!F44</f>
        <v>0</v>
      </c>
      <c r="G44" s="8">
        <f>FC_IND_NMM_CM_E!G44+FC_IND_NMM_CR_E!G44+FC_IND_NMM_GL_E!G44</f>
        <v>0</v>
      </c>
      <c r="H44" s="8">
        <f>FC_IND_NMM_CM_E!H44+FC_IND_NMM_CR_E!H44+FC_IND_NMM_GL_E!H44</f>
        <v>0</v>
      </c>
      <c r="I44" s="8">
        <f>FC_IND_NMM_CM_E!I44+FC_IND_NMM_CR_E!I44+FC_IND_NMM_GL_E!I44</f>
        <v>0</v>
      </c>
      <c r="J44" s="8">
        <f>FC_IND_NMM_CM_E!J44+FC_IND_NMM_CR_E!J44+FC_IND_NMM_GL_E!J44</f>
        <v>0</v>
      </c>
      <c r="K44" s="8">
        <f>FC_IND_NMM_CM_E!K44+FC_IND_NMM_CR_E!K44+FC_IND_NMM_GL_E!K44</f>
        <v>0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0</v>
      </c>
      <c r="D51" s="27">
        <f>FC_IND_NMM_CM_E!D51+FC_IND_NMM_CR_E!D51+FC_IND_NMM_GL_E!D51</f>
        <v>0</v>
      </c>
      <c r="E51" s="27">
        <f>FC_IND_NMM_CM_E!E51+FC_IND_NMM_CR_E!E51+FC_IND_NMM_GL_E!E51</f>
        <v>0</v>
      </c>
      <c r="F51" s="27">
        <f>FC_IND_NMM_CM_E!F51+FC_IND_NMM_CR_E!F51+FC_IND_NMM_GL_E!F51</f>
        <v>0</v>
      </c>
      <c r="G51" s="27">
        <f>FC_IND_NMM_CM_E!G51+FC_IND_NMM_CR_E!G51+FC_IND_NMM_GL_E!G51</f>
        <v>0</v>
      </c>
      <c r="H51" s="27">
        <f>FC_IND_NMM_CM_E!H51+FC_IND_NMM_CR_E!H51+FC_IND_NMM_GL_E!H51</f>
        <v>0</v>
      </c>
      <c r="I51" s="27">
        <f>FC_IND_NMM_CM_E!I51+FC_IND_NMM_CR_E!I51+FC_IND_NMM_GL_E!I51</f>
        <v>0</v>
      </c>
      <c r="J51" s="27">
        <f>FC_IND_NMM_CM_E!J51+FC_IND_NMM_CR_E!J51+FC_IND_NMM_GL_E!J51</f>
        <v>0</v>
      </c>
      <c r="K51" s="27">
        <f>FC_IND_NMM_CM_E!K51+FC_IND_NMM_CR_E!K51+FC_IND_NMM_GL_E!K51</f>
        <v>0</v>
      </c>
      <c r="L51" s="27">
        <f>FC_IND_NMM_CM_E!L51+FC_IND_NMM_CR_E!L51+FC_IND_NMM_GL_E!L51</f>
        <v>0</v>
      </c>
      <c r="M51" s="27">
        <f>FC_IND_NMM_CM_E!M51+FC_IND_NMM_CR_E!M51+FC_IND_NMM_GL_E!M51</f>
        <v>0</v>
      </c>
      <c r="N51" s="27">
        <f>FC_IND_NMM_CM_E!N51+FC_IND_NMM_CR_E!N51+FC_IND_NMM_GL_E!N51</f>
        <v>0</v>
      </c>
      <c r="O51" s="27">
        <f>FC_IND_NMM_CM_E!O51+FC_IND_NMM_CR_E!O51+FC_IND_NMM_GL_E!O51</f>
        <v>0</v>
      </c>
      <c r="P51" s="27">
        <f>FC_IND_NMM_CM_E!P51+FC_IND_NMM_CR_E!P51+FC_IND_NMM_GL_E!P51</f>
        <v>0</v>
      </c>
      <c r="Q51" s="27">
        <f>FC_IND_NMM_CM_E!Q51+FC_IND_NMM_CR_E!Q51+FC_IND_NMM_GL_E!Q51</f>
        <v>0</v>
      </c>
      <c r="R51" s="27">
        <f>FC_IND_NMM_CM_E!R51+FC_IND_NMM_CR_E!R51+FC_IND_NMM_GL_E!R51</f>
        <v>0</v>
      </c>
      <c r="S51" s="27">
        <f>FC_IND_NMM_CM_E!S51+FC_IND_NMM_CR_E!S51+FC_IND_NMM_GL_E!S51</f>
        <v>0</v>
      </c>
      <c r="T51" s="27">
        <f>FC_IND_NMM_CM_E!T51+FC_IND_NMM_CR_E!T51+FC_IND_NMM_GL_E!T51</f>
        <v>0</v>
      </c>
      <c r="U51" s="27">
        <f>FC_IND_NMM_CM_E!U51+FC_IND_NMM_CR_E!U51+FC_IND_NMM_GL_E!U51</f>
        <v>0</v>
      </c>
      <c r="V51" s="27">
        <f>FC_IND_NMM_CM_E!V51+FC_IND_NMM_CR_E!V51+FC_IND_NMM_GL_E!V51</f>
        <v>0</v>
      </c>
      <c r="W51" s="27">
        <f>FC_IND_NMM_CM_E!W51+FC_IND_NMM_CR_E!W51+FC_IND_NMM_GL_E!W51</f>
        <v>0</v>
      </c>
      <c r="X51" s="27">
        <f>FC_IND_NMM_CM_E!X51+FC_IND_NMM_CR_E!X51+FC_IND_NMM_GL_E!X51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</v>
      </c>
      <c r="O62" s="52">
        <f>FC_IND_NMM_CM_E!O62+FC_IND_NMM_CR_E!O62+FC_IND_NMM_GL_E!O62</f>
        <v>0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</v>
      </c>
      <c r="S62" s="52">
        <f>FC_IND_NMM_CM_E!S62+FC_IND_NMM_CR_E!S62+FC_IND_NMM_GL_E!S62</f>
        <v>0</v>
      </c>
      <c r="T62" s="52">
        <f>FC_IND_NMM_CM_E!T62+FC_IND_NMM_CR_E!T62+FC_IND_NMM_GL_E!T62</f>
        <v>0</v>
      </c>
      <c r="U62" s="52">
        <f>FC_IND_NMM_CM_E!U62+FC_IND_NMM_CR_E!U62+FC_IND_NMM_GL_E!U62</f>
        <v>0</v>
      </c>
      <c r="V62" s="52">
        <f>FC_IND_NMM_CM_E!V62+FC_IND_NMM_CR_E!V62+FC_IND_NMM_GL_E!V62</f>
        <v>0</v>
      </c>
      <c r="W62" s="52">
        <f>FC_IND_NMM_CM_E!W62+FC_IND_NMM_CR_E!W62+FC_IND_NMM_GL_E!W62</f>
        <v>0</v>
      </c>
      <c r="X62" s="52">
        <f>FC_IND_NMM_CM_E!X62+FC_IND_NMM_CR_E!X62+FC_IND_NMM_GL_E!X62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9.60336E-3</v>
      </c>
      <c r="V2" s="21">
        <f t="shared" si="0"/>
        <v>3.1744439999999985E-2</v>
      </c>
      <c r="W2" s="21">
        <f t="shared" si="0"/>
        <v>1.6005599999999998E-2</v>
      </c>
      <c r="X2" s="21">
        <f t="shared" si="0"/>
        <v>1.920672E-2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9.60336E-3</v>
      </c>
      <c r="V26" s="27">
        <f t="shared" si="20"/>
        <v>3.1744439999999985E-2</v>
      </c>
      <c r="W26" s="27">
        <f t="shared" si="20"/>
        <v>1.6005599999999998E-2</v>
      </c>
      <c r="X26" s="27">
        <f t="shared" ref="X26" si="21">SUM(X27,X33)</f>
        <v>1.920672E-2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9.60336E-3</v>
      </c>
      <c r="V33" s="19">
        <f t="shared" si="26"/>
        <v>3.1744439999999985E-2</v>
      </c>
      <c r="W33" s="19">
        <f t="shared" si="26"/>
        <v>1.6005599999999998E-2</v>
      </c>
      <c r="X33" s="19">
        <f t="shared" ref="X33" si="27">SUM(X34:X50)</f>
        <v>1.920672E-2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9.60336E-3</v>
      </c>
      <c r="V43" s="8">
        <f>FC_IND_PPP_PU_E!V43+FC_IND_PPP_PA_E!V43+FC_IND_PPP_PR_E!V43</f>
        <v>3.1744439999999985E-2</v>
      </c>
      <c r="W43" s="8">
        <f>FC_IND_PPP_PU_E!W43+FC_IND_PPP_PA_E!W43+FC_IND_PPP_PR_E!W43</f>
        <v>1.6005599999999998E-2</v>
      </c>
      <c r="X43" s="8">
        <f>FC_IND_PPP_PU_E!X43+FC_IND_PPP_PA_E!X43+FC_IND_PPP_PR_E!X43</f>
        <v>1.920672E-2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0</v>
      </c>
      <c r="D51" s="27">
        <f>FC_IND_PPP_PU_E!D51+FC_IND_PPP_PA_E!D51+FC_IND_PPP_PR_E!D51</f>
        <v>0</v>
      </c>
      <c r="E51" s="27">
        <f>FC_IND_PPP_PU_E!E51+FC_IND_PPP_PA_E!E51+FC_IND_PPP_PR_E!E51</f>
        <v>0</v>
      </c>
      <c r="F51" s="27">
        <f>FC_IND_PPP_PU_E!F51+FC_IND_PPP_PA_E!F51+FC_IND_PPP_PR_E!F51</f>
        <v>0</v>
      </c>
      <c r="G51" s="27">
        <f>FC_IND_PPP_PU_E!G51+FC_IND_PPP_PA_E!G51+FC_IND_PPP_PR_E!G51</f>
        <v>0</v>
      </c>
      <c r="H51" s="27">
        <f>FC_IND_PPP_PU_E!H51+FC_IND_PPP_PA_E!H51+FC_IND_PPP_PR_E!H51</f>
        <v>0</v>
      </c>
      <c r="I51" s="27">
        <f>FC_IND_PPP_PU_E!I51+FC_IND_PPP_PA_E!I51+FC_IND_PPP_PR_E!I51</f>
        <v>0</v>
      </c>
      <c r="J51" s="27">
        <f>FC_IND_PPP_PU_E!J51+FC_IND_PPP_PA_E!J51+FC_IND_PPP_PR_E!J51</f>
        <v>0</v>
      </c>
      <c r="K51" s="27">
        <f>FC_IND_PPP_PU_E!K51+FC_IND_PPP_PA_E!K51+FC_IND_PPP_PR_E!K51</f>
        <v>0</v>
      </c>
      <c r="L51" s="27">
        <f>FC_IND_PPP_PU_E!L51+FC_IND_PPP_PA_E!L51+FC_IND_PPP_PR_E!L51</f>
        <v>0</v>
      </c>
      <c r="M51" s="27">
        <f>FC_IND_PPP_PU_E!M51+FC_IND_PPP_PA_E!M51+FC_IND_PPP_PR_E!M51</f>
        <v>0</v>
      </c>
      <c r="N51" s="27">
        <f>FC_IND_PPP_PU_E!N51+FC_IND_PPP_PA_E!N51+FC_IND_PPP_PR_E!N51</f>
        <v>0</v>
      </c>
      <c r="O51" s="27">
        <f>FC_IND_PPP_PU_E!O51+FC_IND_PPP_PA_E!O51+FC_IND_PPP_PR_E!O51</f>
        <v>0</v>
      </c>
      <c r="P51" s="27">
        <f>FC_IND_PPP_PU_E!P51+FC_IND_PPP_PA_E!P51+FC_IND_PPP_PR_E!P51</f>
        <v>0</v>
      </c>
      <c r="Q51" s="27">
        <f>FC_IND_PPP_PU_E!Q51+FC_IND_PPP_PA_E!Q51+FC_IND_PPP_PR_E!Q51</f>
        <v>0</v>
      </c>
      <c r="R51" s="27">
        <f>FC_IND_PPP_PU_E!R51+FC_IND_PPP_PA_E!R51+FC_IND_PPP_PR_E!R51</f>
        <v>0</v>
      </c>
      <c r="S51" s="27">
        <f>FC_IND_PPP_PU_E!S51+FC_IND_PPP_PA_E!S51+FC_IND_PPP_PR_E!S51</f>
        <v>0</v>
      </c>
      <c r="T51" s="27">
        <f>FC_IND_PPP_PU_E!T51+FC_IND_PPP_PA_E!T51+FC_IND_PPP_PR_E!T51</f>
        <v>0</v>
      </c>
      <c r="U51" s="27">
        <f>FC_IND_PPP_PU_E!U51+FC_IND_PPP_PA_E!U51+FC_IND_PPP_PR_E!U51</f>
        <v>0</v>
      </c>
      <c r="V51" s="27">
        <f>FC_IND_PPP_PU_E!V51+FC_IND_PPP_PA_E!V51+FC_IND_PPP_PR_E!V51</f>
        <v>0</v>
      </c>
      <c r="W51" s="27">
        <f>FC_IND_PPP_PU_E!W51+FC_IND_PPP_PA_E!W51+FC_IND_PPP_PR_E!W51</f>
        <v>0</v>
      </c>
      <c r="X51" s="27">
        <f>FC_IND_PPP_PU_E!X51+FC_IND_PPP_PA_E!X51+FC_IND_PPP_PR_E!X51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9.60336E-3</v>
      </c>
      <c r="V2" s="21">
        <f t="shared" si="0"/>
        <v>3.1744439999999985E-2</v>
      </c>
      <c r="W2" s="21">
        <f t="shared" si="0"/>
        <v>1.6005599999999998E-2</v>
      </c>
      <c r="X2" s="21">
        <f t="shared" si="0"/>
        <v>1.920672E-2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9.60336E-3</v>
      </c>
      <c r="V26" s="27">
        <f t="shared" si="11"/>
        <v>3.1744439999999985E-2</v>
      </c>
      <c r="W26" s="27">
        <f t="shared" si="11"/>
        <v>1.6005599999999998E-2</v>
      </c>
      <c r="X26" s="27">
        <f t="shared" si="11"/>
        <v>1.920672E-2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9.60336E-3</v>
      </c>
      <c r="V33" s="19">
        <f t="shared" si="13"/>
        <v>3.1744439999999985E-2</v>
      </c>
      <c r="W33" s="19">
        <f t="shared" si="13"/>
        <v>1.6005599999999998E-2</v>
      </c>
      <c r="X33" s="19">
        <f t="shared" si="13"/>
        <v>1.920672E-2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9.60336E-3</v>
      </c>
      <c r="V43" s="8">
        <v>3.1744439999999985E-2</v>
      </c>
      <c r="W43" s="8">
        <v>1.6005599999999998E-2</v>
      </c>
      <c r="X43" s="8">
        <v>1.920672E-2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13.62017736</v>
      </c>
      <c r="V2" s="21">
        <f t="shared" si="0"/>
        <v>11.5269084</v>
      </c>
      <c r="W2" s="21">
        <f t="shared" si="0"/>
        <v>11.584638719999997</v>
      </c>
      <c r="X2" s="21">
        <f t="shared" si="0"/>
        <v>11.586656519999998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13.62017736</v>
      </c>
      <c r="V26" s="27">
        <f t="shared" si="9"/>
        <v>11.5269084</v>
      </c>
      <c r="W26" s="27">
        <f t="shared" si="9"/>
        <v>11.584638719999997</v>
      </c>
      <c r="X26" s="27">
        <f t="shared" si="9"/>
        <v>11.586656519999998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13.62017736</v>
      </c>
      <c r="V33" s="19">
        <f t="shared" si="11"/>
        <v>11.5269084</v>
      </c>
      <c r="W33" s="19">
        <f t="shared" si="11"/>
        <v>11.584638719999997</v>
      </c>
      <c r="X33" s="19">
        <f t="shared" si="11"/>
        <v>11.586656519999998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3.0709760399999997</v>
      </c>
      <c r="V36" s="8">
        <v>3.2393016000000001</v>
      </c>
      <c r="W36" s="8">
        <v>2.4876291600000005</v>
      </c>
      <c r="X36" s="8">
        <v>2.6500485599999997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8.5616621999999989</v>
      </c>
      <c r="V43" s="8">
        <v>5.9935636799999994</v>
      </c>
      <c r="W43" s="8">
        <v>5.7067966799999992</v>
      </c>
      <c r="X43" s="8">
        <v>5.0852458800000013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1.9875391200000003</v>
      </c>
      <c r="V44" s="8">
        <v>2.2940431200000004</v>
      </c>
      <c r="W44" s="8">
        <v>3.3902128799999987</v>
      </c>
      <c r="X44" s="8">
        <v>3.8513620799999986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5.9061600000000014E-3</v>
      </c>
      <c r="V2" s="21">
        <f t="shared" si="0"/>
        <v>5.9061600000000014E-3</v>
      </c>
      <c r="W2" s="21">
        <f t="shared" si="0"/>
        <v>8.9712000000000021E-3</v>
      </c>
      <c r="X2" s="21">
        <f t="shared" si="0"/>
        <v>8.9712000000000021E-3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5.9061600000000014E-3</v>
      </c>
      <c r="V26" s="27">
        <f t="shared" si="9"/>
        <v>5.9061600000000014E-3</v>
      </c>
      <c r="W26" s="27">
        <f t="shared" si="9"/>
        <v>8.9712000000000021E-3</v>
      </c>
      <c r="X26" s="27">
        <f t="shared" si="9"/>
        <v>8.9712000000000021E-3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5.9061600000000014E-3</v>
      </c>
      <c r="V33" s="19">
        <f t="shared" si="11"/>
        <v>5.9061600000000014E-3</v>
      </c>
      <c r="W33" s="19">
        <f t="shared" si="11"/>
        <v>8.9712000000000021E-3</v>
      </c>
      <c r="X33" s="19">
        <f t="shared" si="11"/>
        <v>8.9712000000000021E-3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5.9061600000000014E-3</v>
      </c>
      <c r="V36" s="8">
        <v>5.9061600000000014E-3</v>
      </c>
      <c r="W36" s="8">
        <v>5.9061600000000014E-3</v>
      </c>
      <c r="X36" s="8">
        <v>5.9061600000000014E-3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3.0650400000000002E-3</v>
      </c>
      <c r="X44" s="8"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1.2595629600000002</v>
      </c>
      <c r="V2" s="21">
        <f t="shared" si="0"/>
        <v>1.4132552400000002</v>
      </c>
      <c r="W2" s="21">
        <f t="shared" si="0"/>
        <v>1.8073220400000001</v>
      </c>
      <c r="X2" s="21">
        <f t="shared" si="0"/>
        <v>1.8945723600000002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1.2595629600000002</v>
      </c>
      <c r="V26" s="27">
        <f t="shared" si="9"/>
        <v>1.4132552400000002</v>
      </c>
      <c r="W26" s="27">
        <f t="shared" si="9"/>
        <v>1.8073220400000001</v>
      </c>
      <c r="X26" s="27">
        <f t="shared" si="9"/>
        <v>1.8945723600000002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1.2595629600000002</v>
      </c>
      <c r="V33" s="19">
        <f t="shared" si="11"/>
        <v>1.4132552400000002</v>
      </c>
      <c r="W33" s="19">
        <f t="shared" si="11"/>
        <v>1.8073220400000001</v>
      </c>
      <c r="X33" s="19">
        <f t="shared" si="11"/>
        <v>1.8945723600000002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1.2307528800000003</v>
      </c>
      <c r="V36" s="8">
        <v>1.3177551600000001</v>
      </c>
      <c r="W36" s="8">
        <v>1.7270974800000001</v>
      </c>
      <c r="X36" s="8">
        <v>1.8111466800000002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3.5675639999999995E-2</v>
      </c>
      <c r="X37" s="8">
        <v>3.5675639999999995E-2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2.8810079999999998E-2</v>
      </c>
      <c r="V43" s="8">
        <v>9.5500079999999987E-2</v>
      </c>
      <c r="W43" s="8">
        <v>4.454892000000002E-2</v>
      </c>
      <c r="X43" s="8">
        <v>4.7750040000000007E-2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2.6664879599999995</v>
      </c>
      <c r="V2" s="21">
        <f t="shared" si="0"/>
        <v>2.9036192400000007</v>
      </c>
      <c r="W2" s="21">
        <f t="shared" si="0"/>
        <v>2.3286106799999997</v>
      </c>
      <c r="X2" s="21">
        <f t="shared" si="0"/>
        <v>2.3835834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2.6664879599999995</v>
      </c>
      <c r="V26" s="27">
        <f t="shared" si="9"/>
        <v>2.9036192400000007</v>
      </c>
      <c r="W26" s="27">
        <f t="shared" si="9"/>
        <v>2.3286106799999997</v>
      </c>
      <c r="X26" s="27">
        <f t="shared" si="9"/>
        <v>2.3835834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2.6664879599999995</v>
      </c>
      <c r="V33" s="19">
        <f t="shared" si="11"/>
        <v>2.9036192400000007</v>
      </c>
      <c r="W33" s="19">
        <f t="shared" si="11"/>
        <v>2.3286106799999997</v>
      </c>
      <c r="X33" s="19">
        <f t="shared" si="11"/>
        <v>2.3835834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2.1305336399999999</v>
      </c>
      <c r="V36" s="8">
        <v>2.2872740400000007</v>
      </c>
      <c r="W36" s="8">
        <v>2.3163505199999999</v>
      </c>
      <c r="X36" s="8">
        <v>2.3713232400000002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9.60336E-3</v>
      </c>
      <c r="V43" s="8">
        <v>6.40224E-3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0.52635095999999992</v>
      </c>
      <c r="V44" s="8">
        <v>0.60994296000000015</v>
      </c>
      <c r="W44" s="8">
        <v>1.2260159999999999E-2</v>
      </c>
      <c r="X44" s="8">
        <v>1.2260159999999999E-2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3.1861814399999999</v>
      </c>
      <c r="Q2" s="21">
        <f t="shared" si="0"/>
        <v>3.1861814399999999</v>
      </c>
      <c r="R2" s="21">
        <f t="shared" si="0"/>
        <v>3.1861814399999999</v>
      </c>
      <c r="S2" s="21">
        <f t="shared" si="0"/>
        <v>3.1861814399999999</v>
      </c>
      <c r="T2" s="21">
        <f t="shared" si="0"/>
        <v>2.3450871600000003</v>
      </c>
      <c r="U2" s="21">
        <f t="shared" si="0"/>
        <v>8.874321479999999</v>
      </c>
      <c r="V2" s="21">
        <f t="shared" si="0"/>
        <v>19.526914440000002</v>
      </c>
      <c r="W2" s="21">
        <f t="shared" si="0"/>
        <v>37.651586760000001</v>
      </c>
      <c r="X2" s="21">
        <f t="shared" si="0"/>
        <v>41.187444119999995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3.1861814399999999</v>
      </c>
      <c r="Q26" s="27">
        <f t="shared" si="9"/>
        <v>3.1861814399999999</v>
      </c>
      <c r="R26" s="27">
        <f t="shared" si="9"/>
        <v>3.1861814399999999</v>
      </c>
      <c r="S26" s="27">
        <f t="shared" si="9"/>
        <v>3.1861814399999999</v>
      </c>
      <c r="T26" s="27">
        <f t="shared" si="9"/>
        <v>2.3450871600000003</v>
      </c>
      <c r="U26" s="27">
        <f t="shared" si="9"/>
        <v>8.874321479999999</v>
      </c>
      <c r="V26" s="27">
        <f t="shared" si="9"/>
        <v>19.526914440000002</v>
      </c>
      <c r="W26" s="27">
        <f t="shared" si="9"/>
        <v>37.651586760000001</v>
      </c>
      <c r="X26" s="27">
        <f t="shared" si="9"/>
        <v>41.187444119999995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3.1861814399999999</v>
      </c>
      <c r="Q33" s="19">
        <f t="shared" si="11"/>
        <v>3.1861814399999999</v>
      </c>
      <c r="R33" s="19">
        <f t="shared" si="11"/>
        <v>3.1861814399999999</v>
      </c>
      <c r="S33" s="19">
        <f t="shared" si="11"/>
        <v>3.1861814399999999</v>
      </c>
      <c r="T33" s="19">
        <f t="shared" si="11"/>
        <v>2.3450871600000003</v>
      </c>
      <c r="U33" s="19">
        <f t="shared" si="11"/>
        <v>8.874321479999999</v>
      </c>
      <c r="V33" s="19">
        <f t="shared" si="11"/>
        <v>19.526914440000002</v>
      </c>
      <c r="W33" s="19">
        <f t="shared" si="11"/>
        <v>37.651586760000001</v>
      </c>
      <c r="X33" s="19">
        <f t="shared" si="11"/>
        <v>41.187444119999995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5.8152960000000017E-2</v>
      </c>
      <c r="V36" s="8">
        <v>6.087888000000001E-2</v>
      </c>
      <c r="W36" s="8">
        <v>0.45272988000000008</v>
      </c>
      <c r="X36" s="8">
        <v>0.50792976000000001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0.26519724</v>
      </c>
      <c r="V37" s="8">
        <v>0.29214108000000005</v>
      </c>
      <c r="W37" s="8">
        <v>0.24149663999999998</v>
      </c>
      <c r="X37" s="8">
        <v>0.25322219999999995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3.1861814399999999</v>
      </c>
      <c r="Q43" s="8">
        <v>3.1861814399999999</v>
      </c>
      <c r="R43" s="8">
        <v>3.1861814399999999</v>
      </c>
      <c r="S43" s="8">
        <v>3.1861814399999999</v>
      </c>
      <c r="T43" s="8">
        <v>2.3450871600000003</v>
      </c>
      <c r="U43" s="8">
        <v>8.5139121599999985</v>
      </c>
      <c r="V43" s="8">
        <v>19.13042664</v>
      </c>
      <c r="W43" s="8">
        <v>36.715779359999999</v>
      </c>
      <c r="X43" s="8">
        <v>40.153782239999998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3.7059120000000022E-2</v>
      </c>
      <c r="V44" s="8">
        <v>4.3467840000000001E-2</v>
      </c>
      <c r="W44" s="8">
        <v>0.24158088000000003</v>
      </c>
      <c r="X44" s="8">
        <v>0.27250992000000002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27.760893840000001</v>
      </c>
      <c r="I2" s="21">
        <f t="shared" si="0"/>
        <v>30.66354432</v>
      </c>
      <c r="J2" s="21">
        <f t="shared" si="0"/>
        <v>36.855482400000007</v>
      </c>
      <c r="K2" s="21">
        <f t="shared" si="0"/>
        <v>36.855482400000007</v>
      </c>
      <c r="L2" s="21">
        <f t="shared" si="0"/>
        <v>24.615144000000001</v>
      </c>
      <c r="M2" s="21">
        <f t="shared" si="0"/>
        <v>30.754023480000004</v>
      </c>
      <c r="N2" s="21">
        <f t="shared" si="0"/>
        <v>15.27389964</v>
      </c>
      <c r="O2" s="21">
        <f t="shared" si="0"/>
        <v>27.747988200000002</v>
      </c>
      <c r="P2" s="21">
        <f t="shared" si="0"/>
        <v>50.294608199999992</v>
      </c>
      <c r="Q2" s="21">
        <f t="shared" si="0"/>
        <v>59.510389679999989</v>
      </c>
      <c r="R2" s="21">
        <f t="shared" si="0"/>
        <v>56.51490059999999</v>
      </c>
      <c r="S2" s="21">
        <f t="shared" si="0"/>
        <v>56.321354879999987</v>
      </c>
      <c r="T2" s="21">
        <f t="shared" si="0"/>
        <v>51.159775679999989</v>
      </c>
      <c r="U2" s="21">
        <f t="shared" si="0"/>
        <v>18.046413360000003</v>
      </c>
      <c r="V2" s="21">
        <f t="shared" si="0"/>
        <v>19.612466280000003</v>
      </c>
      <c r="W2" s="21">
        <f t="shared" si="0"/>
        <v>19.910107800000006</v>
      </c>
      <c r="X2" s="21">
        <f t="shared" si="0"/>
        <v>21.31774884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27.760893840000001</v>
      </c>
      <c r="I26" s="27">
        <f t="shared" si="9"/>
        <v>30.66354432</v>
      </c>
      <c r="J26" s="27">
        <f t="shared" si="9"/>
        <v>36.855482400000007</v>
      </c>
      <c r="K26" s="27">
        <f t="shared" si="9"/>
        <v>36.855482400000007</v>
      </c>
      <c r="L26" s="27">
        <f t="shared" si="9"/>
        <v>24.615144000000001</v>
      </c>
      <c r="M26" s="27">
        <f t="shared" si="9"/>
        <v>30.754023480000004</v>
      </c>
      <c r="N26" s="27">
        <f t="shared" si="9"/>
        <v>15.27389964</v>
      </c>
      <c r="O26" s="27">
        <f t="shared" si="9"/>
        <v>27.747988200000002</v>
      </c>
      <c r="P26" s="27">
        <f t="shared" si="9"/>
        <v>50.294608199999992</v>
      </c>
      <c r="Q26" s="27">
        <f t="shared" si="9"/>
        <v>59.510389679999989</v>
      </c>
      <c r="R26" s="27">
        <f t="shared" si="9"/>
        <v>56.51490059999999</v>
      </c>
      <c r="S26" s="27">
        <f t="shared" si="9"/>
        <v>56.321354879999987</v>
      </c>
      <c r="T26" s="27">
        <f t="shared" si="9"/>
        <v>51.159775679999989</v>
      </c>
      <c r="U26" s="27">
        <f t="shared" si="9"/>
        <v>18.046413360000003</v>
      </c>
      <c r="V26" s="27">
        <f t="shared" si="9"/>
        <v>19.612466280000003</v>
      </c>
      <c r="W26" s="27">
        <f t="shared" si="9"/>
        <v>19.910107800000006</v>
      </c>
      <c r="X26" s="27">
        <f t="shared" si="9"/>
        <v>21.31774884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27.760893840000001</v>
      </c>
      <c r="I33" s="19">
        <f t="shared" si="11"/>
        <v>30.66354432</v>
      </c>
      <c r="J33" s="19">
        <f t="shared" si="11"/>
        <v>36.855482400000007</v>
      </c>
      <c r="K33" s="19">
        <f t="shared" si="11"/>
        <v>36.855482400000007</v>
      </c>
      <c r="L33" s="19">
        <f t="shared" si="11"/>
        <v>24.615144000000001</v>
      </c>
      <c r="M33" s="19">
        <f t="shared" si="11"/>
        <v>30.754023480000004</v>
      </c>
      <c r="N33" s="19">
        <f t="shared" si="11"/>
        <v>15.27389964</v>
      </c>
      <c r="O33" s="19">
        <f t="shared" si="11"/>
        <v>27.747988200000002</v>
      </c>
      <c r="P33" s="19">
        <f t="shared" si="11"/>
        <v>50.294608199999992</v>
      </c>
      <c r="Q33" s="19">
        <f t="shared" si="11"/>
        <v>59.510389679999989</v>
      </c>
      <c r="R33" s="19">
        <f t="shared" si="11"/>
        <v>56.51490059999999</v>
      </c>
      <c r="S33" s="19">
        <f t="shared" si="11"/>
        <v>56.321354879999987</v>
      </c>
      <c r="T33" s="19">
        <f t="shared" si="11"/>
        <v>51.159775679999989</v>
      </c>
      <c r="U33" s="19">
        <f t="shared" si="11"/>
        <v>18.046413360000003</v>
      </c>
      <c r="V33" s="19">
        <f t="shared" si="11"/>
        <v>19.612466280000003</v>
      </c>
      <c r="W33" s="19">
        <f t="shared" si="11"/>
        <v>19.910107800000006</v>
      </c>
      <c r="X33" s="19">
        <f t="shared" si="11"/>
        <v>21.31774884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2.9026504799999988</v>
      </c>
      <c r="I36" s="8">
        <v>5.8053009600000003</v>
      </c>
      <c r="J36" s="8">
        <v>5.8053009600000003</v>
      </c>
      <c r="K36" s="8">
        <v>5.8053009600000003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5.8053009600000003</v>
      </c>
      <c r="Q36" s="8">
        <v>8.707724279999999</v>
      </c>
      <c r="R36" s="8">
        <v>5.8053009600000003</v>
      </c>
      <c r="S36" s="8">
        <v>8.707724279999999</v>
      </c>
      <c r="T36" s="8">
        <v>9.5466261600000024</v>
      </c>
      <c r="U36" s="8">
        <v>2.6645868000000004</v>
      </c>
      <c r="V36" s="8">
        <v>2.8506308400000004</v>
      </c>
      <c r="W36" s="8">
        <v>1.2137158799999999</v>
      </c>
      <c r="X36" s="8">
        <v>1.3263872400000003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4.1663160000000019E-2</v>
      </c>
      <c r="U37" s="8">
        <v>5.987519999999997E-3</v>
      </c>
      <c r="V37" s="8">
        <v>5.987519999999997E-3</v>
      </c>
      <c r="W37" s="8">
        <v>5.987519999999997E-3</v>
      </c>
      <c r="X37" s="8">
        <v>5.987519999999997E-3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3.1493062799999985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0.71672795999999994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6.3726296399999995</v>
      </c>
      <c r="M43" s="8">
        <v>6.3726296399999995</v>
      </c>
      <c r="N43" s="8">
        <v>6.3726296399999995</v>
      </c>
      <c r="O43" s="8">
        <v>9.5588110799999999</v>
      </c>
      <c r="P43" s="8">
        <v>38.235511079999995</v>
      </c>
      <c r="Q43" s="8">
        <v>41.421692519999986</v>
      </c>
      <c r="R43" s="8">
        <v>41.421692519999986</v>
      </c>
      <c r="S43" s="8">
        <v>41.421692519999986</v>
      </c>
      <c r="T43" s="8">
        <v>35.600722559999987</v>
      </c>
      <c r="U43" s="8">
        <v>10.419112080000001</v>
      </c>
      <c r="V43" s="8">
        <v>11.040662880000001</v>
      </c>
      <c r="W43" s="8">
        <v>11.792392560000003</v>
      </c>
      <c r="X43" s="8">
        <v>12.146116319999997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21.672061920000001</v>
      </c>
      <c r="I44" s="8">
        <v>21.672061920000001</v>
      </c>
      <c r="J44" s="8">
        <v>27.864000000000004</v>
      </c>
      <c r="K44" s="8">
        <v>27.864000000000004</v>
      </c>
      <c r="L44" s="8">
        <v>9.2879071200000016</v>
      </c>
      <c r="M44" s="8">
        <v>18.576092880000004</v>
      </c>
      <c r="N44" s="8">
        <v>3.0959690400000008</v>
      </c>
      <c r="O44" s="8">
        <v>12.383876160000003</v>
      </c>
      <c r="P44" s="8">
        <v>6.253796160000002</v>
      </c>
      <c r="Q44" s="8">
        <v>9.3809728800000016</v>
      </c>
      <c r="R44" s="8">
        <v>9.2879071200000016</v>
      </c>
      <c r="S44" s="8">
        <v>6.1919380799999999</v>
      </c>
      <c r="T44" s="8">
        <v>5.254035840000002</v>
      </c>
      <c r="U44" s="8">
        <v>4.956726960000001</v>
      </c>
      <c r="V44" s="8">
        <v>5.7151850400000006</v>
      </c>
      <c r="W44" s="8">
        <v>6.8980118400000006</v>
      </c>
      <c r="X44" s="8">
        <v>7.8392577600000006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2.370384E-2</v>
      </c>
      <c r="O61" s="49">
        <f t="shared" si="13"/>
        <v>3.1350240000000001E-2</v>
      </c>
      <c r="P61" s="49">
        <f t="shared" si="13"/>
        <v>3.8996640000000013E-2</v>
      </c>
      <c r="Q61" s="49">
        <f t="shared" si="13"/>
        <v>4.7407680000000008E-2</v>
      </c>
      <c r="R61" s="49">
        <f t="shared" si="13"/>
        <v>3.8996640000000013E-2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2.370384E-2</v>
      </c>
      <c r="O68" s="52">
        <v>3.1350240000000001E-2</v>
      </c>
      <c r="P68" s="52">
        <v>3.8996640000000013E-2</v>
      </c>
      <c r="Q68" s="52">
        <v>4.7407680000000008E-2</v>
      </c>
      <c r="R68" s="52">
        <v>3.8996640000000013E-2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460.12803840000004</v>
      </c>
      <c r="D2" s="21">
        <f t="shared" ref="D2:X2" si="0">SUM(D3,D17,D22,D25,D26,D51,D52)</f>
        <v>428.73024491999996</v>
      </c>
      <c r="E2" s="21">
        <f t="shared" si="0"/>
        <v>287.60273316000001</v>
      </c>
      <c r="F2" s="21">
        <f t="shared" si="0"/>
        <v>367.84163879999994</v>
      </c>
      <c r="G2" s="21">
        <f t="shared" si="0"/>
        <v>448.89492383999999</v>
      </c>
      <c r="H2" s="21">
        <f t="shared" si="0"/>
        <v>496.12106447999997</v>
      </c>
      <c r="I2" s="21">
        <f t="shared" si="0"/>
        <v>512.05250520000004</v>
      </c>
      <c r="J2" s="21">
        <f t="shared" si="0"/>
        <v>527.36475167999993</v>
      </c>
      <c r="K2" s="21">
        <f t="shared" si="0"/>
        <v>574.95291155999996</v>
      </c>
      <c r="L2" s="21">
        <f t="shared" si="0"/>
        <v>507.60221723999996</v>
      </c>
      <c r="M2" s="21">
        <f t="shared" si="0"/>
        <v>558.40202927999997</v>
      </c>
      <c r="N2" s="21">
        <f t="shared" si="0"/>
        <v>545.83772832000011</v>
      </c>
      <c r="O2" s="21">
        <f t="shared" si="0"/>
        <v>536.39483040000005</v>
      </c>
      <c r="P2" s="21">
        <f t="shared" si="0"/>
        <v>536.36912963999998</v>
      </c>
      <c r="Q2" s="21">
        <f t="shared" si="0"/>
        <v>545.92794072000004</v>
      </c>
      <c r="R2" s="21">
        <f t="shared" si="0"/>
        <v>580.15166651999994</v>
      </c>
      <c r="S2" s="21">
        <f t="shared" si="0"/>
        <v>579.86813555999993</v>
      </c>
      <c r="T2" s="21">
        <f t="shared" si="0"/>
        <v>602.1439221600001</v>
      </c>
      <c r="U2" s="21">
        <f t="shared" si="0"/>
        <v>656.71825247999982</v>
      </c>
      <c r="V2" s="21">
        <f t="shared" si="0"/>
        <v>697.02731388000007</v>
      </c>
      <c r="W2" s="21">
        <f t="shared" si="0"/>
        <v>576.14484563999986</v>
      </c>
      <c r="X2" s="21">
        <f t="shared" si="0"/>
        <v>614.7046234799999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460.12803840000004</v>
      </c>
      <c r="D26" s="27">
        <f t="shared" si="13"/>
        <v>428.73024491999996</v>
      </c>
      <c r="E26" s="27">
        <f t="shared" si="13"/>
        <v>287.60273316000001</v>
      </c>
      <c r="F26" s="27">
        <f t="shared" si="13"/>
        <v>367.84163879999994</v>
      </c>
      <c r="G26" s="27">
        <f t="shared" si="13"/>
        <v>448.89492383999999</v>
      </c>
      <c r="H26" s="27">
        <f t="shared" si="13"/>
        <v>496.12106447999997</v>
      </c>
      <c r="I26" s="27">
        <f t="shared" si="13"/>
        <v>512.05250520000004</v>
      </c>
      <c r="J26" s="27">
        <f t="shared" si="13"/>
        <v>527.36475167999993</v>
      </c>
      <c r="K26" s="27">
        <f t="shared" si="13"/>
        <v>574.95291155999996</v>
      </c>
      <c r="L26" s="27">
        <f t="shared" si="13"/>
        <v>507.60221723999996</v>
      </c>
      <c r="M26" s="27">
        <f t="shared" si="13"/>
        <v>558.40202927999997</v>
      </c>
      <c r="N26" s="27">
        <f t="shared" si="13"/>
        <v>545.83772832000011</v>
      </c>
      <c r="O26" s="27">
        <f t="shared" si="13"/>
        <v>536.39483040000005</v>
      </c>
      <c r="P26" s="27">
        <f t="shared" si="13"/>
        <v>536.36912963999998</v>
      </c>
      <c r="Q26" s="27">
        <f t="shared" si="13"/>
        <v>545.92794072000004</v>
      </c>
      <c r="R26" s="27">
        <f t="shared" si="13"/>
        <v>580.15166651999994</v>
      </c>
      <c r="S26" s="27">
        <f t="shared" si="13"/>
        <v>579.86813555999993</v>
      </c>
      <c r="T26" s="27">
        <f t="shared" si="13"/>
        <v>602.1439221600001</v>
      </c>
      <c r="U26" s="27">
        <f t="shared" si="13"/>
        <v>656.71825247999982</v>
      </c>
      <c r="V26" s="27">
        <f t="shared" si="13"/>
        <v>697.02731388000007</v>
      </c>
      <c r="W26" s="27">
        <f t="shared" ref="W26:X26" si="14">SUM(W27,W33)</f>
        <v>576.14484563999986</v>
      </c>
      <c r="X26" s="27">
        <f t="shared" si="14"/>
        <v>614.7046234799999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460.12803840000004</v>
      </c>
      <c r="D33" s="19">
        <f t="shared" si="17"/>
        <v>428.73024491999996</v>
      </c>
      <c r="E33" s="19">
        <f t="shared" si="17"/>
        <v>287.60273316000001</v>
      </c>
      <c r="F33" s="19">
        <f t="shared" si="17"/>
        <v>367.84163879999994</v>
      </c>
      <c r="G33" s="19">
        <f t="shared" si="17"/>
        <v>448.89492383999999</v>
      </c>
      <c r="H33" s="19">
        <f t="shared" si="17"/>
        <v>496.12106447999997</v>
      </c>
      <c r="I33" s="19">
        <f t="shared" si="17"/>
        <v>512.05250520000004</v>
      </c>
      <c r="J33" s="19">
        <f t="shared" si="17"/>
        <v>527.36475167999993</v>
      </c>
      <c r="K33" s="19">
        <f t="shared" si="17"/>
        <v>574.95291155999996</v>
      </c>
      <c r="L33" s="19">
        <f t="shared" si="17"/>
        <v>507.60221723999996</v>
      </c>
      <c r="M33" s="19">
        <f t="shared" si="17"/>
        <v>558.40202927999997</v>
      </c>
      <c r="N33" s="19">
        <f t="shared" si="17"/>
        <v>545.83772832000011</v>
      </c>
      <c r="O33" s="19">
        <f t="shared" si="17"/>
        <v>536.39483040000005</v>
      </c>
      <c r="P33" s="19">
        <f t="shared" si="17"/>
        <v>536.36912963999998</v>
      </c>
      <c r="Q33" s="19">
        <f t="shared" si="17"/>
        <v>545.92794072000004</v>
      </c>
      <c r="R33" s="19">
        <f t="shared" si="17"/>
        <v>580.15166651999994</v>
      </c>
      <c r="S33" s="19">
        <f t="shared" si="17"/>
        <v>579.86813555999993</v>
      </c>
      <c r="T33" s="19">
        <f t="shared" si="17"/>
        <v>602.1439221600001</v>
      </c>
      <c r="U33" s="19">
        <f t="shared" si="17"/>
        <v>656.71825247999982</v>
      </c>
      <c r="V33" s="19">
        <f t="shared" si="17"/>
        <v>697.02731388000007</v>
      </c>
      <c r="W33" s="19">
        <f t="shared" ref="W33:X33" si="18">SUM(W34:W50)</f>
        <v>576.14484563999986</v>
      </c>
      <c r="X33" s="19">
        <f t="shared" si="18"/>
        <v>614.7046234799999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0</v>
      </c>
      <c r="J36" s="8">
        <f>FC_TRA_RAIL_E!J36+FC_TRA_ROAD_E!J36+FC_TRA_DAVI_E!J36+FC_TRA_DNAVI_E!J36+FC_TRA_PIPE_E!J36</f>
        <v>0</v>
      </c>
      <c r="K36" s="8">
        <f>FC_TRA_RAIL_E!K36+FC_TRA_ROAD_E!K36+FC_TRA_DAVI_E!K36+FC_TRA_DNAVI_E!K36+FC_TRA_PIPE_E!K36</f>
        <v>0</v>
      </c>
      <c r="L36" s="8">
        <f>FC_TRA_RAIL_E!L36+FC_TRA_ROAD_E!L36+FC_TRA_DAVI_E!L36+FC_TRA_DNAVI_E!L36+FC_TRA_PIPE_E!L36</f>
        <v>0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2.9026504799999988</v>
      </c>
      <c r="T36" s="8">
        <f>FC_TRA_RAIL_E!T36+FC_TRA_ROAD_E!T36+FC_TRA_DAVI_E!T36+FC_TRA_DNAVI_E!T36+FC_TRA_PIPE_E!T36</f>
        <v>1.8200059200000003</v>
      </c>
      <c r="U36" s="8">
        <f>FC_TRA_RAIL_E!U36+FC_TRA_ROAD_E!U36+FC_TRA_DAVI_E!U36+FC_TRA_DNAVI_E!U36+FC_TRA_PIPE_E!U36</f>
        <v>2.0492103600000005</v>
      </c>
      <c r="V36" s="8">
        <f>FC_TRA_RAIL_E!V36+FC_TRA_ROAD_E!V36+FC_TRA_DAVI_E!V36+FC_TRA_DNAVI_E!V36+FC_TRA_PIPE_E!V36</f>
        <v>2.0928250800000003</v>
      </c>
      <c r="W36" s="8">
        <f>FC_TRA_RAIL_E!W36+FC_TRA_ROAD_E!W36+FC_TRA_DAVI_E!W36+FC_TRA_DNAVI_E!W36+FC_TRA_PIPE_E!W36</f>
        <v>1.89837612</v>
      </c>
      <c r="X36" s="8">
        <f>FC_TRA_RAIL_E!X36+FC_TRA_ROAD_E!X36+FC_TRA_DAVI_E!X36+FC_TRA_DNAVI_E!X36+FC_TRA_PIPE_E!X36</f>
        <v>2.17982736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217.96917912000001</v>
      </c>
      <c r="D37" s="8">
        <f>FC_TRA_RAIL_E!D37+FC_TRA_ROAD_E!D37+FC_TRA_DAVI_E!D37+FC_TRA_DNAVI_E!D37+FC_TRA_PIPE_E!D37</f>
        <v>205.68927455999997</v>
      </c>
      <c r="E37" s="8">
        <f>FC_TRA_RAIL_E!E37+FC_TRA_ROAD_E!E37+FC_TRA_DAVI_E!E37+FC_TRA_DNAVI_E!E37+FC_TRA_PIPE_E!E37</f>
        <v>230.24933316000002</v>
      </c>
      <c r="F37" s="8">
        <f>FC_TRA_RAIL_E!F37+FC_TRA_ROAD_E!F37+FC_TRA_DAVI_E!F37+FC_TRA_DNAVI_E!F37+FC_TRA_PIPE_E!F37</f>
        <v>214.89932772</v>
      </c>
      <c r="G37" s="8">
        <f>FC_TRA_RAIL_E!G37+FC_TRA_ROAD_E!G37+FC_TRA_DAVI_E!G37+FC_TRA_DNAVI_E!G37+FC_TRA_PIPE_E!G37</f>
        <v>178.05936456000001</v>
      </c>
      <c r="H37" s="8">
        <f>FC_TRA_RAIL_E!H37+FC_TRA_ROAD_E!H37+FC_TRA_DAVI_E!H37+FC_TRA_DNAVI_E!H37+FC_TRA_PIPE_E!H37</f>
        <v>193.69352771999996</v>
      </c>
      <c r="I37" s="8">
        <f>FC_TRA_RAIL_E!I37+FC_TRA_ROAD_E!I37+FC_TRA_DAVI_E!I37+FC_TRA_DNAVI_E!I37+FC_TRA_PIPE_E!I37</f>
        <v>193.69352772000002</v>
      </c>
      <c r="J37" s="8">
        <f>FC_TRA_RAIL_E!J37+FC_TRA_ROAD_E!J37+FC_TRA_DAVI_E!J37+FC_TRA_DNAVI_E!J37+FC_TRA_PIPE_E!J37</f>
        <v>202.63314455999995</v>
      </c>
      <c r="K37" s="8">
        <f>FC_TRA_RAIL_E!K37+FC_TRA_ROAD_E!K37+FC_TRA_DAVI_E!K37+FC_TRA_DNAVI_E!K37+FC_TRA_PIPE_E!K37</f>
        <v>250.31151683999997</v>
      </c>
      <c r="L37" s="8">
        <f>FC_TRA_RAIL_E!L37+FC_TRA_ROAD_E!L37+FC_TRA_DAVI_E!L37+FC_TRA_DNAVI_E!L37+FC_TRA_PIPE_E!L37</f>
        <v>214.55279999999996</v>
      </c>
      <c r="M37" s="8">
        <f>FC_TRA_RAIL_E!M37+FC_TRA_ROAD_E!M37+FC_TRA_DAVI_E!M37+FC_TRA_DNAVI_E!M37+FC_TRA_PIPE_E!M37</f>
        <v>214.55280000000002</v>
      </c>
      <c r="N37" s="8">
        <f>FC_TRA_RAIL_E!N37+FC_TRA_ROAD_E!N37+FC_TRA_DAVI_E!N37+FC_TRA_DNAVI_E!N37+FC_TRA_PIPE_E!N37</f>
        <v>214.55280000000002</v>
      </c>
      <c r="O37" s="8">
        <f>FC_TRA_RAIL_E!O37+FC_TRA_ROAD_E!O37+FC_TRA_DAVI_E!O37+FC_TRA_DNAVI_E!O37+FC_TRA_PIPE_E!O37</f>
        <v>211.57301087999997</v>
      </c>
      <c r="P37" s="8">
        <f>FC_TRA_RAIL_E!P37+FC_TRA_ROAD_E!P37+FC_TRA_DAVI_E!P37+FC_TRA_DNAVI_E!P37+FC_TRA_PIPE_E!P37</f>
        <v>214.55279999999999</v>
      </c>
      <c r="Q37" s="8">
        <f>FC_TRA_RAIL_E!Q37+FC_TRA_ROAD_E!Q37+FC_TRA_DAVI_E!Q37+FC_TRA_DNAVI_E!Q37+FC_TRA_PIPE_E!Q37</f>
        <v>214.55280000000002</v>
      </c>
      <c r="R37" s="8">
        <f>FC_TRA_RAIL_E!R37+FC_TRA_ROAD_E!R37+FC_TRA_DAVI_E!R37+FC_TRA_DNAVI_E!R37+FC_TRA_PIPE_E!R37</f>
        <v>226.47245543999995</v>
      </c>
      <c r="S37" s="8">
        <f>FC_TRA_RAIL_E!S37+FC_TRA_ROAD_E!S37+FC_TRA_DAVI_E!S37+FC_TRA_DNAVI_E!S37+FC_TRA_PIPE_E!S37</f>
        <v>226.47245543999998</v>
      </c>
      <c r="T37" s="8">
        <f>FC_TRA_RAIL_E!T37+FC_TRA_ROAD_E!T37+FC_TRA_DAVI_E!T37+FC_TRA_DNAVI_E!T37+FC_TRA_PIPE_E!T37</f>
        <v>230.15253491999997</v>
      </c>
      <c r="U37" s="8">
        <f>FC_TRA_RAIL_E!U37+FC_TRA_ROAD_E!U37+FC_TRA_DAVI_E!U37+FC_TRA_DNAVI_E!U37+FC_TRA_PIPE_E!U37</f>
        <v>231.95527739999997</v>
      </c>
      <c r="V37" s="8">
        <f>FC_TRA_RAIL_E!V37+FC_TRA_ROAD_E!V37+FC_TRA_DAVI_E!V37+FC_TRA_DNAVI_E!V37+FC_TRA_PIPE_E!V37</f>
        <v>245.52898523999994</v>
      </c>
      <c r="W37" s="8">
        <f>FC_TRA_RAIL_E!W37+FC_TRA_ROAD_E!W37+FC_TRA_DAVI_E!W37+FC_TRA_DNAVI_E!W37+FC_TRA_PIPE_E!W37</f>
        <v>206.65600955999994</v>
      </c>
      <c r="X37" s="8">
        <f>FC_TRA_RAIL_E!X37+FC_TRA_ROAD_E!X37+FC_TRA_DAVI_E!X37+FC_TRA_DNAVI_E!X37+FC_TRA_PIPE_E!X37</f>
        <v>223.53732324000001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242.15885928</v>
      </c>
      <c r="D43" s="8">
        <f>FC_TRA_RAIL_E!D43+FC_TRA_ROAD_E!D43+FC_TRA_DAVI_E!D43+FC_TRA_DNAVI_E!D43+FC_TRA_PIPE_E!D43</f>
        <v>223.04097035999999</v>
      </c>
      <c r="E43" s="8">
        <f>FC_TRA_RAIL_E!E43+FC_TRA_ROAD_E!E43+FC_TRA_DAVI_E!E43+FC_TRA_DNAVI_E!E43+FC_TRA_PIPE_E!E43</f>
        <v>57.353400000000015</v>
      </c>
      <c r="F43" s="8">
        <f>FC_TRA_RAIL_E!F43+FC_TRA_ROAD_E!F43+FC_TRA_DAVI_E!F43+FC_TRA_DNAVI_E!F43+FC_TRA_PIPE_E!F43</f>
        <v>152.94231107999997</v>
      </c>
      <c r="G43" s="8">
        <f>FC_TRA_RAIL_E!G43+FC_TRA_ROAD_E!G43+FC_TRA_DAVI_E!G43+FC_TRA_DNAVI_E!G43+FC_TRA_PIPE_E!G43</f>
        <v>270.83555927999998</v>
      </c>
      <c r="H43" s="8">
        <f>FC_TRA_RAIL_E!H43+FC_TRA_ROAD_E!H43+FC_TRA_DAVI_E!H43+FC_TRA_DNAVI_E!H43+FC_TRA_PIPE_E!H43</f>
        <v>293.13962964000001</v>
      </c>
      <c r="I43" s="8">
        <f>FC_TRA_RAIL_E!I43+FC_TRA_ROAD_E!I43+FC_TRA_DAVI_E!I43+FC_TRA_DNAVI_E!I43+FC_TRA_PIPE_E!I43</f>
        <v>309.07107035999996</v>
      </c>
      <c r="J43" s="8">
        <f>FC_TRA_RAIL_E!J43+FC_TRA_ROAD_E!J43+FC_TRA_DAVI_E!J43+FC_TRA_DNAVI_E!J43+FC_TRA_PIPE_E!J43</f>
        <v>315.44369999999998</v>
      </c>
      <c r="K43" s="8">
        <f>FC_TRA_RAIL_E!K43+FC_TRA_ROAD_E!K43+FC_TRA_DAVI_E!K43+FC_TRA_DNAVI_E!K43+FC_TRA_PIPE_E!K43</f>
        <v>312.25751855999999</v>
      </c>
      <c r="L43" s="8">
        <f>FC_TRA_RAIL_E!L43+FC_TRA_ROAD_E!L43+FC_TRA_DAVI_E!L43+FC_TRA_DNAVI_E!L43+FC_TRA_PIPE_E!L43</f>
        <v>289.95344819999997</v>
      </c>
      <c r="M43" s="8">
        <f>FC_TRA_RAIL_E!M43+FC_TRA_ROAD_E!M43+FC_TRA_DAVI_E!M43+FC_TRA_DNAVI_E!M43+FC_TRA_PIPE_E!M43</f>
        <v>334.56132215999997</v>
      </c>
      <c r="N43" s="8">
        <f>FC_TRA_RAIL_E!N43+FC_TRA_ROAD_E!N43+FC_TRA_DAVI_E!N43+FC_TRA_DNAVI_E!N43+FC_TRA_PIPE_E!N43</f>
        <v>328.18895928000006</v>
      </c>
      <c r="O43" s="8">
        <f>FC_TRA_RAIL_E!O43+FC_TRA_ROAD_E!O43+FC_TRA_DAVI_E!O43+FC_TRA_DNAVI_E!O43+FC_TRA_PIPE_E!O43</f>
        <v>318.62988144000002</v>
      </c>
      <c r="P43" s="8">
        <f>FC_TRA_RAIL_E!P43+FC_TRA_ROAD_E!P43+FC_TRA_DAVI_E!P43+FC_TRA_DNAVI_E!P43+FC_TRA_PIPE_E!P43</f>
        <v>321.81632963999994</v>
      </c>
      <c r="Q43" s="8">
        <f>FC_TRA_RAIL_E!Q43+FC_TRA_ROAD_E!Q43+FC_TRA_DAVI_E!Q43+FC_TRA_DNAVI_E!Q43+FC_TRA_PIPE_E!Q43</f>
        <v>331.37514071999999</v>
      </c>
      <c r="R43" s="8">
        <f>FC_TRA_RAIL_E!R43+FC_TRA_ROAD_E!R43+FC_TRA_DAVI_E!R43+FC_TRA_DNAVI_E!R43+FC_TRA_PIPE_E!R43</f>
        <v>353.67921108000002</v>
      </c>
      <c r="S43" s="8">
        <f>FC_TRA_RAIL_E!S43+FC_TRA_ROAD_E!S43+FC_TRA_DAVI_E!S43+FC_TRA_DNAVI_E!S43+FC_TRA_PIPE_E!S43</f>
        <v>350.49302963999997</v>
      </c>
      <c r="T43" s="8">
        <f>FC_TRA_RAIL_E!T43+FC_TRA_ROAD_E!T43+FC_TRA_DAVI_E!T43+FC_TRA_DNAVI_E!T43+FC_TRA_PIPE_E!T43</f>
        <v>370.17138132000008</v>
      </c>
      <c r="U43" s="8">
        <f>FC_TRA_RAIL_E!U43+FC_TRA_ROAD_E!U43+FC_TRA_DAVI_E!U43+FC_TRA_DNAVI_E!U43+FC_TRA_PIPE_E!U43</f>
        <v>422.71376471999986</v>
      </c>
      <c r="V43" s="8">
        <f>FC_TRA_RAIL_E!V43+FC_TRA_ROAD_E!V43+FC_TRA_DAVI_E!V43+FC_TRA_DNAVI_E!V43+FC_TRA_PIPE_E!V43</f>
        <v>449.40550356000006</v>
      </c>
      <c r="W43" s="8">
        <f>FC_TRA_RAIL_E!W43+FC_TRA_ROAD_E!W43+FC_TRA_DAVI_E!W43+FC_TRA_DNAVI_E!W43+FC_TRA_PIPE_E!W43</f>
        <v>367.25302692000002</v>
      </c>
      <c r="X43" s="8">
        <f>FC_TRA_RAIL_E!X43+FC_TRA_ROAD_E!X43+FC_TRA_DAVI_E!X43+FC_TRA_DNAVI_E!X43+FC_TRA_PIPE_E!X43</f>
        <v>388.47031703999988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9.2879071200000016</v>
      </c>
      <c r="I44" s="8">
        <f>FC_TRA_RAIL_E!I44+FC_TRA_ROAD_E!I44+FC_TRA_DAVI_E!I44+FC_TRA_DNAVI_E!I44+FC_TRA_PIPE_E!I44</f>
        <v>9.2879071200000016</v>
      </c>
      <c r="J44" s="8">
        <f>FC_TRA_RAIL_E!J44+FC_TRA_ROAD_E!J44+FC_TRA_DAVI_E!J44+FC_TRA_DNAVI_E!J44+FC_TRA_PIPE_E!J44</f>
        <v>9.2879071200000016</v>
      </c>
      <c r="K44" s="8">
        <f>FC_TRA_RAIL_E!K44+FC_TRA_ROAD_E!K44+FC_TRA_DAVI_E!K44+FC_TRA_DNAVI_E!K44+FC_TRA_PIPE_E!K44</f>
        <v>12.383876160000003</v>
      </c>
      <c r="L44" s="8">
        <f>FC_TRA_RAIL_E!L44+FC_TRA_ROAD_E!L44+FC_TRA_DAVI_E!L44+FC_TRA_DNAVI_E!L44+FC_TRA_PIPE_E!L44</f>
        <v>3.0959690400000008</v>
      </c>
      <c r="M44" s="8">
        <f>FC_TRA_RAIL_E!M44+FC_TRA_ROAD_E!M44+FC_TRA_DAVI_E!M44+FC_TRA_DNAVI_E!M44+FC_TRA_PIPE_E!M44</f>
        <v>9.2879071200000016</v>
      </c>
      <c r="N44" s="8">
        <f>FC_TRA_RAIL_E!N44+FC_TRA_ROAD_E!N44+FC_TRA_DAVI_E!N44+FC_TRA_DNAVI_E!N44+FC_TRA_PIPE_E!N44</f>
        <v>3.0959690400000008</v>
      </c>
      <c r="O44" s="8">
        <f>FC_TRA_RAIL_E!O44+FC_TRA_ROAD_E!O44+FC_TRA_DAVI_E!O44+FC_TRA_DNAVI_E!O44+FC_TRA_PIPE_E!O44</f>
        <v>6.1919380799999999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0.33743303999999996</v>
      </c>
      <c r="X44" s="8">
        <f>FC_TRA_RAIL_E!X44+FC_TRA_ROAD_E!X44+FC_TRA_DAVI_E!X44+FC_TRA_DNAVI_E!X44+FC_TRA_PIPE_E!X44</f>
        <v>0.51715584000000014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</v>
      </c>
      <c r="V51" s="27">
        <f>FC_TRA_RAIL_E!V51+FC_TRA_ROAD_E!V51+FC_TRA_DAVI_E!V51+FC_TRA_DNAVI_E!V51+FC_TRA_PIPE_E!V51</f>
        <v>0</v>
      </c>
      <c r="W51" s="27">
        <f>FC_TRA_RAIL_E!W51+FC_TRA_ROAD_E!W51+FC_TRA_DAVI_E!W51+FC_TRA_DNAVI_E!W51+FC_TRA_PIPE_E!W51</f>
        <v>0</v>
      </c>
      <c r="X51" s="27">
        <f>FC_TRA_RAIL_E!X51+FC_TRA_ROAD_E!X51+FC_TRA_DAVI_E!X51+FC_TRA_DNAVI_E!X51+FC_TRA_PIPE_E!X51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1.5901963199999998</v>
      </c>
      <c r="N61" s="49">
        <f t="shared" si="21"/>
        <v>4.5213163199999995</v>
      </c>
      <c r="O61" s="49">
        <f t="shared" si="21"/>
        <v>7.8039158400000002</v>
      </c>
      <c r="P61" s="49">
        <f t="shared" si="21"/>
        <v>14.834780640000004</v>
      </c>
      <c r="Q61" s="49">
        <f t="shared" si="21"/>
        <v>21.292420319999998</v>
      </c>
      <c r="R61" s="49">
        <f t="shared" si="21"/>
        <v>19.805705280000002</v>
      </c>
      <c r="S61" s="49">
        <f t="shared" si="21"/>
        <v>19.526611680000002</v>
      </c>
      <c r="T61" s="49">
        <f t="shared" si="21"/>
        <v>21.985693919999996</v>
      </c>
      <c r="U61" s="49">
        <f t="shared" si="21"/>
        <v>29.706009120000001</v>
      </c>
      <c r="V61" s="49">
        <f t="shared" si="21"/>
        <v>31.638254399999987</v>
      </c>
      <c r="W61" s="49">
        <f t="shared" si="21"/>
        <v>41.537793599999993</v>
      </c>
      <c r="X61" s="49">
        <f t="shared" si="21"/>
        <v>31.507246079999987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0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</v>
      </c>
      <c r="U67" s="52">
        <f>FC_TRA_RAIL_E!U67+FC_TRA_ROAD_E!U67+FC_TRA_DAVI_E!U67+FC_TRA_DNAVI_E!U67+FC_TRA_PIPE_E!U67</f>
        <v>0</v>
      </c>
      <c r="V67" s="52">
        <f>FC_TRA_RAIL_E!V67+FC_TRA_ROAD_E!V67+FC_TRA_DAVI_E!V67+FC_TRA_DNAVI_E!V67+FC_TRA_PIPE_E!V67</f>
        <v>0</v>
      </c>
      <c r="W67" s="52">
        <f>FC_TRA_RAIL_E!W67+FC_TRA_ROAD_E!W67+FC_TRA_DAVI_E!W67+FC_TRA_DNAVI_E!W67+FC_TRA_PIPE_E!W67</f>
        <v>0</v>
      </c>
      <c r="X67" s="52">
        <f>FC_TRA_RAIL_E!X67+FC_TRA_ROAD_E!X67+FC_TRA_DAVI_E!X67+FC_TRA_DNAVI_E!X67+FC_TRA_PIPE_E!X67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1.5901963199999998</v>
      </c>
      <c r="N68" s="52">
        <f>FC_TRA_RAIL_E!N68+FC_TRA_ROAD_E!N68+FC_TRA_DAVI_E!N68+FC_TRA_DNAVI_E!N68+FC_TRA_PIPE_E!N68</f>
        <v>1.9016596799999999</v>
      </c>
      <c r="O68" s="52">
        <f>FC_TRA_RAIL_E!O68+FC_TRA_ROAD_E!O68+FC_TRA_DAVI_E!O68+FC_TRA_DNAVI_E!O68+FC_TRA_PIPE_E!O68</f>
        <v>2.5646025600000004</v>
      </c>
      <c r="P68" s="52">
        <f>FC_TRA_RAIL_E!P68+FC_TRA_ROAD_E!P68+FC_TRA_DAVI_E!P68+FC_TRA_DNAVI_E!P68+FC_TRA_PIPE_E!P68</f>
        <v>3.6766440000000009</v>
      </c>
      <c r="Q68" s="52">
        <f>FC_TRA_RAIL_E!Q68+FC_TRA_ROAD_E!Q68+FC_TRA_DAVI_E!Q68+FC_TRA_DNAVI_E!Q68+FC_TRA_PIPE_E!Q68</f>
        <v>4.55521536</v>
      </c>
      <c r="R68" s="52">
        <f>FC_TRA_RAIL_E!R68+FC_TRA_ROAD_E!R68+FC_TRA_DAVI_E!R68+FC_TRA_DNAVI_E!R68+FC_TRA_PIPE_E!R68</f>
        <v>3.0685003199999987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0</v>
      </c>
      <c r="L69" s="52">
        <f>FC_TRA_RAIL_E!L69+FC_TRA_ROAD_E!L69+FC_TRA_DAVI_E!L69+FC_TRA_DNAVI_E!L69+FC_TRA_PIPE_E!L69</f>
        <v>0</v>
      </c>
      <c r="M69" s="52">
        <f>FC_TRA_RAIL_E!M69+FC_TRA_ROAD_E!M69+FC_TRA_DAVI_E!M69+FC_TRA_DNAVI_E!M69+FC_TRA_PIPE_E!M69</f>
        <v>0</v>
      </c>
      <c r="N69" s="52">
        <f>FC_TRA_RAIL_E!N69+FC_TRA_ROAD_E!N69+FC_TRA_DAVI_E!N69+FC_TRA_DNAVI_E!N69+FC_TRA_PIPE_E!N69</f>
        <v>2.6196566399999996</v>
      </c>
      <c r="O69" s="52">
        <f>FC_TRA_RAIL_E!O69+FC_TRA_ROAD_E!O69+FC_TRA_DAVI_E!O69+FC_TRA_DNAVI_E!O69+FC_TRA_PIPE_E!O69</f>
        <v>5.2393132800000002</v>
      </c>
      <c r="P69" s="52">
        <f>FC_TRA_RAIL_E!P69+FC_TRA_ROAD_E!P69+FC_TRA_DAVI_E!P69+FC_TRA_DNAVI_E!P69+FC_TRA_PIPE_E!P69</f>
        <v>11.158136640000002</v>
      </c>
      <c r="Q69" s="52">
        <f>FC_TRA_RAIL_E!Q69+FC_TRA_ROAD_E!Q69+FC_TRA_DAVI_E!Q69+FC_TRA_DNAVI_E!Q69+FC_TRA_PIPE_E!Q69</f>
        <v>16.73720496</v>
      </c>
      <c r="R69" s="52">
        <f>FC_TRA_RAIL_E!R69+FC_TRA_ROAD_E!R69+FC_TRA_DAVI_E!R69+FC_TRA_DNAVI_E!R69+FC_TRA_PIPE_E!R69</f>
        <v>16.737204960000003</v>
      </c>
      <c r="S69" s="52">
        <f>FC_TRA_RAIL_E!S69+FC_TRA_ROAD_E!S69+FC_TRA_DAVI_E!S69+FC_TRA_DNAVI_E!S69+FC_TRA_PIPE_E!S69</f>
        <v>19.526611680000002</v>
      </c>
      <c r="T69" s="52">
        <f>FC_TRA_RAIL_E!T69+FC_TRA_ROAD_E!T69+FC_TRA_DAVI_E!T69+FC_TRA_DNAVI_E!T69+FC_TRA_PIPE_E!T69</f>
        <v>21.985693919999996</v>
      </c>
      <c r="U69" s="52">
        <f>FC_TRA_RAIL_E!U69+FC_TRA_ROAD_E!U69+FC_TRA_DAVI_E!U69+FC_TRA_DNAVI_E!U69+FC_TRA_PIPE_E!U69</f>
        <v>29.706009120000001</v>
      </c>
      <c r="V69" s="52">
        <f>FC_TRA_RAIL_E!V69+FC_TRA_ROAD_E!V69+FC_TRA_DAVI_E!V69+FC_TRA_DNAVI_E!V69+FC_TRA_PIPE_E!V69</f>
        <v>31.638254399999987</v>
      </c>
      <c r="W69" s="52">
        <f>FC_TRA_RAIL_E!W69+FC_TRA_ROAD_E!W69+FC_TRA_DAVI_E!W69+FC_TRA_DNAVI_E!W69+FC_TRA_PIPE_E!W69</f>
        <v>41.537793599999993</v>
      </c>
      <c r="X69" s="52">
        <f>FC_TRA_RAIL_E!X69+FC_TRA_ROAD_E!X69+FC_TRA_DAVI_E!X69+FC_TRA_DNAVI_E!X69+FC_TRA_PIPE_E!X69</f>
        <v>31.507246079999987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0</v>
      </c>
      <c r="D43" s="8">
        <f>FC_TRA_RAIL_MTU_E!D43+FC_TRA_RAIL_CPT_E!D43+FC_TRA_RAIL_HST_E!D43+FC_TRA_RAIL_FRT_E!D43</f>
        <v>0</v>
      </c>
      <c r="E43" s="8">
        <f>FC_TRA_RAIL_MTU_E!E43+FC_TRA_RAIL_CPT_E!E43+FC_TRA_RAIL_HST_E!E43+FC_TRA_RAIL_FRT_E!E43</f>
        <v>0</v>
      </c>
      <c r="F43" s="8">
        <f>FC_TRA_RAIL_MTU_E!F43+FC_TRA_RAIL_CPT_E!F43+FC_TRA_RAIL_HST_E!F43+FC_TRA_RAIL_FRT_E!F43</f>
        <v>0</v>
      </c>
      <c r="G43" s="8">
        <f>FC_TRA_RAIL_MTU_E!G43+FC_TRA_RAIL_CPT_E!G43+FC_TRA_RAIL_HST_E!G43+FC_TRA_RAIL_FRT_E!G43</f>
        <v>0</v>
      </c>
      <c r="H43" s="8">
        <f>FC_TRA_RAIL_MTU_E!H43+FC_TRA_RAIL_CPT_E!H43+FC_TRA_RAIL_HST_E!H43+FC_TRA_RAIL_FRT_E!H43</f>
        <v>0</v>
      </c>
      <c r="I43" s="8">
        <f>FC_TRA_RAIL_MTU_E!I43+FC_TRA_RAIL_CPT_E!I43+FC_TRA_RAIL_HST_E!I43+FC_TRA_RAIL_FRT_E!I43</f>
        <v>0</v>
      </c>
      <c r="J43" s="8">
        <f>FC_TRA_RAIL_MTU_E!J43+FC_TRA_RAIL_CPT_E!J43+FC_TRA_RAIL_HST_E!J43+FC_TRA_RAIL_FRT_E!J43</f>
        <v>0</v>
      </c>
      <c r="K43" s="8">
        <f>FC_TRA_RAIL_MTU_E!K43+FC_TRA_RAIL_CPT_E!K43+FC_TRA_RAIL_HST_E!K43+FC_TRA_RAIL_FRT_E!K43</f>
        <v>0</v>
      </c>
      <c r="L43" s="8">
        <f>FC_TRA_RAIL_MTU_E!L43+FC_TRA_RAIL_CPT_E!L43+FC_TRA_RAIL_HST_E!L43+FC_TRA_RAIL_FRT_E!L43</f>
        <v>0</v>
      </c>
      <c r="M43" s="8">
        <f>FC_TRA_RAIL_MTU_E!M43+FC_TRA_RAIL_CPT_E!M43+FC_TRA_RAIL_HST_E!M43+FC_TRA_RAIL_FRT_E!M43</f>
        <v>0</v>
      </c>
      <c r="N43" s="8">
        <f>FC_TRA_RAIL_MTU_E!N43+FC_TRA_RAIL_CPT_E!N43+FC_TRA_RAIL_HST_E!N43+FC_TRA_RAIL_FRT_E!N43</f>
        <v>0</v>
      </c>
      <c r="O43" s="8">
        <f>FC_TRA_RAIL_MTU_E!O43+FC_TRA_RAIL_CPT_E!O43+FC_TRA_RAIL_HST_E!O43+FC_TRA_RAIL_FRT_E!O43</f>
        <v>0</v>
      </c>
      <c r="P43" s="8">
        <f>FC_TRA_RAIL_MTU_E!P43+FC_TRA_RAIL_CPT_E!P43+FC_TRA_RAIL_HST_E!P43+FC_TRA_RAIL_FRT_E!P43</f>
        <v>0</v>
      </c>
      <c r="Q43" s="8">
        <f>FC_TRA_RAIL_MTU_E!Q43+FC_TRA_RAIL_CPT_E!Q43+FC_TRA_RAIL_HST_E!Q43+FC_TRA_RAIL_FRT_E!Q43</f>
        <v>0</v>
      </c>
      <c r="R43" s="8">
        <f>FC_TRA_RAIL_MTU_E!R43+FC_TRA_RAIL_CPT_E!R43+FC_TRA_RAIL_HST_E!R43+FC_TRA_RAIL_FRT_E!R43</f>
        <v>0</v>
      </c>
      <c r="S43" s="8">
        <f>FC_TRA_RAIL_MTU_E!S43+FC_TRA_RAIL_CPT_E!S43+FC_TRA_RAIL_HST_E!S43+FC_TRA_RAIL_FRT_E!S43</f>
        <v>0</v>
      </c>
      <c r="T43" s="8">
        <f>FC_TRA_RAIL_MTU_E!T43+FC_TRA_RAIL_CPT_E!T43+FC_TRA_RAIL_HST_E!T43+FC_TRA_RAIL_FRT_E!T43</f>
        <v>0</v>
      </c>
      <c r="U43" s="8">
        <f>FC_TRA_RAIL_MTU_E!U43+FC_TRA_RAIL_CPT_E!U43+FC_TRA_RAIL_HST_E!U43+FC_TRA_RAIL_FRT_E!U43</f>
        <v>0</v>
      </c>
      <c r="V43" s="8">
        <f>FC_TRA_RAIL_MTU_E!V43+FC_TRA_RAIL_CPT_E!V43+FC_TRA_RAIL_HST_E!V43+FC_TRA_RAIL_FRT_E!V43</f>
        <v>0</v>
      </c>
      <c r="W43" s="8">
        <f>FC_TRA_RAIL_MTU_E!W43+FC_TRA_RAIL_CPT_E!W43+FC_TRA_RAIL_HST_E!W43+FC_TRA_RAIL_FRT_E!W43</f>
        <v>0</v>
      </c>
      <c r="X43" s="8">
        <f>FC_TRA_RAIL_MTU_E!X43+FC_TRA_RAIL_CPT_E!X43+FC_TRA_RAIL_HST_E!X43+FC_TRA_RAIL_FRT_E!X43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460.12803840000004</v>
      </c>
      <c r="D2" s="21">
        <f t="shared" ref="D2:X2" si="0">SUM(D3,D17,D22,D25,D26,D51,D52)</f>
        <v>428.73024491999996</v>
      </c>
      <c r="E2" s="21">
        <f t="shared" si="0"/>
        <v>287.60273316000001</v>
      </c>
      <c r="F2" s="21">
        <f t="shared" si="0"/>
        <v>367.84163879999994</v>
      </c>
      <c r="G2" s="21">
        <f t="shared" si="0"/>
        <v>448.89492383999999</v>
      </c>
      <c r="H2" s="21">
        <f t="shared" si="0"/>
        <v>470.90171663999996</v>
      </c>
      <c r="I2" s="21">
        <f t="shared" si="0"/>
        <v>483.64670916</v>
      </c>
      <c r="J2" s="21">
        <f t="shared" si="0"/>
        <v>495.7727741999999</v>
      </c>
      <c r="K2" s="21">
        <f t="shared" si="0"/>
        <v>543.45114648000003</v>
      </c>
      <c r="L2" s="21">
        <f t="shared" si="0"/>
        <v>479.0157296399999</v>
      </c>
      <c r="M2" s="21">
        <f t="shared" si="0"/>
        <v>504.50598144000003</v>
      </c>
      <c r="N2" s="21">
        <f t="shared" si="0"/>
        <v>494.94717036000009</v>
      </c>
      <c r="O2" s="21">
        <f t="shared" si="0"/>
        <v>491.96738124000001</v>
      </c>
      <c r="P2" s="21">
        <f t="shared" si="0"/>
        <v>501.31979999999993</v>
      </c>
      <c r="Q2" s="21">
        <f t="shared" si="0"/>
        <v>510.87861108000004</v>
      </c>
      <c r="R2" s="21">
        <f t="shared" si="0"/>
        <v>541.91615544000001</v>
      </c>
      <c r="S2" s="21">
        <f t="shared" si="0"/>
        <v>544.81880591999993</v>
      </c>
      <c r="T2" s="21">
        <f t="shared" si="0"/>
        <v>560.8873897200001</v>
      </c>
      <c r="U2" s="21">
        <f t="shared" si="0"/>
        <v>623.30900975999975</v>
      </c>
      <c r="V2" s="21">
        <f t="shared" si="0"/>
        <v>650.88876672000004</v>
      </c>
      <c r="W2" s="21">
        <f t="shared" si="0"/>
        <v>520.33192955999994</v>
      </c>
      <c r="X2" s="21">
        <f t="shared" si="0"/>
        <v>547.56999287999986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460.12803840000004</v>
      </c>
      <c r="D26" s="27">
        <f t="shared" ref="D26:W26" si="19">SUM(D27,D33)</f>
        <v>428.73024491999996</v>
      </c>
      <c r="E26" s="27">
        <f t="shared" si="19"/>
        <v>287.60273316000001</v>
      </c>
      <c r="F26" s="27">
        <f t="shared" si="19"/>
        <v>367.84163879999994</v>
      </c>
      <c r="G26" s="27">
        <f t="shared" si="19"/>
        <v>448.89492383999999</v>
      </c>
      <c r="H26" s="27">
        <f t="shared" si="19"/>
        <v>470.90171663999996</v>
      </c>
      <c r="I26" s="27">
        <f t="shared" si="19"/>
        <v>483.64670916</v>
      </c>
      <c r="J26" s="27">
        <f t="shared" si="19"/>
        <v>495.7727741999999</v>
      </c>
      <c r="K26" s="27">
        <f t="shared" si="19"/>
        <v>543.45114648000003</v>
      </c>
      <c r="L26" s="27">
        <f t="shared" si="19"/>
        <v>479.0157296399999</v>
      </c>
      <c r="M26" s="27">
        <f t="shared" si="19"/>
        <v>504.50598144000003</v>
      </c>
      <c r="N26" s="27">
        <f t="shared" si="19"/>
        <v>494.94717036000009</v>
      </c>
      <c r="O26" s="27">
        <f t="shared" si="19"/>
        <v>491.96738124000001</v>
      </c>
      <c r="P26" s="27">
        <f t="shared" si="19"/>
        <v>501.31979999999993</v>
      </c>
      <c r="Q26" s="27">
        <f t="shared" si="19"/>
        <v>510.87861108000004</v>
      </c>
      <c r="R26" s="27">
        <f t="shared" si="19"/>
        <v>541.91615544000001</v>
      </c>
      <c r="S26" s="27">
        <f t="shared" si="19"/>
        <v>544.81880591999993</v>
      </c>
      <c r="T26" s="27">
        <f t="shared" si="19"/>
        <v>560.8873897200001</v>
      </c>
      <c r="U26" s="27">
        <f t="shared" si="19"/>
        <v>623.30900975999975</v>
      </c>
      <c r="V26" s="27">
        <f t="shared" si="19"/>
        <v>650.88876672000004</v>
      </c>
      <c r="W26" s="27">
        <f t="shared" si="19"/>
        <v>520.33192955999994</v>
      </c>
      <c r="X26" s="27">
        <f t="shared" ref="X26" si="20">SUM(X27,X33)</f>
        <v>547.56999287999986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460.12803840000004</v>
      </c>
      <c r="D33" s="19">
        <f t="shared" ref="D33:W33" si="25">SUM(D34:D50)</f>
        <v>428.73024491999996</v>
      </c>
      <c r="E33" s="19">
        <f t="shared" si="25"/>
        <v>287.60273316000001</v>
      </c>
      <c r="F33" s="19">
        <f t="shared" si="25"/>
        <v>367.84163879999994</v>
      </c>
      <c r="G33" s="19">
        <f t="shared" si="25"/>
        <v>448.89492383999999</v>
      </c>
      <c r="H33" s="19">
        <f t="shared" si="25"/>
        <v>470.90171663999996</v>
      </c>
      <c r="I33" s="19">
        <f t="shared" si="25"/>
        <v>483.64670916</v>
      </c>
      <c r="J33" s="19">
        <f t="shared" si="25"/>
        <v>495.7727741999999</v>
      </c>
      <c r="K33" s="19">
        <f t="shared" si="25"/>
        <v>543.45114648000003</v>
      </c>
      <c r="L33" s="19">
        <f t="shared" si="25"/>
        <v>479.0157296399999</v>
      </c>
      <c r="M33" s="19">
        <f t="shared" si="25"/>
        <v>504.50598144000003</v>
      </c>
      <c r="N33" s="19">
        <f t="shared" si="25"/>
        <v>494.94717036000009</v>
      </c>
      <c r="O33" s="19">
        <f t="shared" si="25"/>
        <v>491.96738124000001</v>
      </c>
      <c r="P33" s="19">
        <f t="shared" si="25"/>
        <v>501.31979999999993</v>
      </c>
      <c r="Q33" s="19">
        <f t="shared" si="25"/>
        <v>510.87861108000004</v>
      </c>
      <c r="R33" s="19">
        <f t="shared" si="25"/>
        <v>541.91615544000001</v>
      </c>
      <c r="S33" s="19">
        <f t="shared" si="25"/>
        <v>544.81880591999993</v>
      </c>
      <c r="T33" s="19">
        <f t="shared" si="25"/>
        <v>560.8873897200001</v>
      </c>
      <c r="U33" s="19">
        <f t="shared" si="25"/>
        <v>623.30900975999975</v>
      </c>
      <c r="V33" s="19">
        <f t="shared" si="25"/>
        <v>650.88876672000004</v>
      </c>
      <c r="W33" s="19">
        <f t="shared" si="25"/>
        <v>520.33192955999994</v>
      </c>
      <c r="X33" s="19">
        <f t="shared" ref="X33" si="26">SUM(X34:X50)</f>
        <v>547.56999287999986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0</v>
      </c>
      <c r="J36" s="8">
        <f>FC_TRA_ROAD_P2W_E!J36+FC_TRA_ROAD_CAR_E!J36+FC_TRA_ROAD_BUS_E!J36+FC_TRA_ROAD_LCV_E!J36+FC_TRA_ROAD_HGV_E!J36</f>
        <v>0</v>
      </c>
      <c r="K36" s="8">
        <f>FC_TRA_ROAD_P2W_E!K36+FC_TRA_ROAD_CAR_E!K36+FC_TRA_ROAD_BUS_E!K36+FC_TRA_ROAD_LCV_E!K36+FC_TRA_ROAD_HGV_E!K36</f>
        <v>0</v>
      </c>
      <c r="L36" s="8">
        <f>FC_TRA_ROAD_P2W_E!L36+FC_TRA_ROAD_CAR_E!L36+FC_TRA_ROAD_BUS_E!L36+FC_TRA_ROAD_LCV_E!L36+FC_TRA_ROAD_HGV_E!L36</f>
        <v>0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2.9026504799999988</v>
      </c>
      <c r="T36" s="8">
        <f>FC_TRA_ROAD_P2W_E!T36+FC_TRA_ROAD_CAR_E!T36+FC_TRA_ROAD_BUS_E!T36+FC_TRA_ROAD_LCV_E!T36+FC_TRA_ROAD_HGV_E!T36</f>
        <v>1.8200059200000003</v>
      </c>
      <c r="U36" s="8">
        <f>FC_TRA_ROAD_P2W_E!U36+FC_TRA_ROAD_CAR_E!U36+FC_TRA_ROAD_BUS_E!U36+FC_TRA_ROAD_LCV_E!U36+FC_TRA_ROAD_HGV_E!U36</f>
        <v>2.0492103600000005</v>
      </c>
      <c r="V36" s="8">
        <f>FC_TRA_ROAD_P2W_E!V36+FC_TRA_ROAD_CAR_E!V36+FC_TRA_ROAD_BUS_E!V36+FC_TRA_ROAD_LCV_E!V36+FC_TRA_ROAD_HGV_E!V36</f>
        <v>2.0928250800000003</v>
      </c>
      <c r="W36" s="8">
        <f>FC_TRA_ROAD_P2W_E!W36+FC_TRA_ROAD_CAR_E!W36+FC_TRA_ROAD_BUS_E!W36+FC_TRA_ROAD_LCV_E!W36+FC_TRA_ROAD_HGV_E!W36</f>
        <v>1.89837612</v>
      </c>
      <c r="X36" s="8">
        <f>FC_TRA_ROAD_P2W_E!X36+FC_TRA_ROAD_CAR_E!X36+FC_TRA_ROAD_BUS_E!X36+FC_TRA_ROAD_LCV_E!X36+FC_TRA_ROAD_HGV_E!X36</f>
        <v>2.17982736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217.96917912000001</v>
      </c>
      <c r="D37" s="8">
        <f>FC_TRA_ROAD_P2W_E!D37+FC_TRA_ROAD_CAR_E!D37+FC_TRA_ROAD_BUS_E!D37+FC_TRA_ROAD_LCV_E!D37+FC_TRA_ROAD_HGV_E!D37</f>
        <v>205.68927455999997</v>
      </c>
      <c r="E37" s="8">
        <f>FC_TRA_ROAD_P2W_E!E37+FC_TRA_ROAD_CAR_E!E37+FC_TRA_ROAD_BUS_E!E37+FC_TRA_ROAD_LCV_E!E37+FC_TRA_ROAD_HGV_E!E37</f>
        <v>230.24933316000002</v>
      </c>
      <c r="F37" s="8">
        <f>FC_TRA_ROAD_P2W_E!F37+FC_TRA_ROAD_CAR_E!F37+FC_TRA_ROAD_BUS_E!F37+FC_TRA_ROAD_LCV_E!F37+FC_TRA_ROAD_HGV_E!F37</f>
        <v>214.89932772</v>
      </c>
      <c r="G37" s="8">
        <f>FC_TRA_ROAD_P2W_E!G37+FC_TRA_ROAD_CAR_E!G37+FC_TRA_ROAD_BUS_E!G37+FC_TRA_ROAD_LCV_E!G37+FC_TRA_ROAD_HGV_E!G37</f>
        <v>178.05936456000001</v>
      </c>
      <c r="H37" s="8">
        <f>FC_TRA_ROAD_P2W_E!H37+FC_TRA_ROAD_CAR_E!H37+FC_TRA_ROAD_BUS_E!H37+FC_TRA_ROAD_LCV_E!H37+FC_TRA_ROAD_HGV_E!H37</f>
        <v>193.69352771999996</v>
      </c>
      <c r="I37" s="8">
        <f>FC_TRA_ROAD_P2W_E!I37+FC_TRA_ROAD_CAR_E!I37+FC_TRA_ROAD_BUS_E!I37+FC_TRA_ROAD_LCV_E!I37+FC_TRA_ROAD_HGV_E!I37</f>
        <v>193.69352772000002</v>
      </c>
      <c r="J37" s="8">
        <f>FC_TRA_ROAD_P2W_E!J37+FC_TRA_ROAD_CAR_E!J37+FC_TRA_ROAD_BUS_E!J37+FC_TRA_ROAD_LCV_E!J37+FC_TRA_ROAD_HGV_E!J37</f>
        <v>202.63314455999995</v>
      </c>
      <c r="K37" s="8">
        <f>FC_TRA_ROAD_P2W_E!K37+FC_TRA_ROAD_CAR_E!K37+FC_TRA_ROAD_BUS_E!K37+FC_TRA_ROAD_LCV_E!K37+FC_TRA_ROAD_HGV_E!K37</f>
        <v>250.31151683999997</v>
      </c>
      <c r="L37" s="8">
        <f>FC_TRA_ROAD_P2W_E!L37+FC_TRA_ROAD_CAR_E!L37+FC_TRA_ROAD_BUS_E!L37+FC_TRA_ROAD_LCV_E!L37+FC_TRA_ROAD_HGV_E!L37</f>
        <v>214.55279999999996</v>
      </c>
      <c r="M37" s="8">
        <f>FC_TRA_ROAD_P2W_E!M37+FC_TRA_ROAD_CAR_E!M37+FC_TRA_ROAD_BUS_E!M37+FC_TRA_ROAD_LCV_E!M37+FC_TRA_ROAD_HGV_E!M37</f>
        <v>214.55280000000002</v>
      </c>
      <c r="N37" s="8">
        <f>FC_TRA_ROAD_P2W_E!N37+FC_TRA_ROAD_CAR_E!N37+FC_TRA_ROAD_BUS_E!N37+FC_TRA_ROAD_LCV_E!N37+FC_TRA_ROAD_HGV_E!N37</f>
        <v>214.55280000000002</v>
      </c>
      <c r="O37" s="8">
        <f>FC_TRA_ROAD_P2W_E!O37+FC_TRA_ROAD_CAR_E!O37+FC_TRA_ROAD_BUS_E!O37+FC_TRA_ROAD_LCV_E!O37+FC_TRA_ROAD_HGV_E!O37</f>
        <v>211.57301087999997</v>
      </c>
      <c r="P37" s="8">
        <f>FC_TRA_ROAD_P2W_E!P37+FC_TRA_ROAD_CAR_E!P37+FC_TRA_ROAD_BUS_E!P37+FC_TRA_ROAD_LCV_E!P37+FC_TRA_ROAD_HGV_E!P37</f>
        <v>214.55279999999999</v>
      </c>
      <c r="Q37" s="8">
        <f>FC_TRA_ROAD_P2W_E!Q37+FC_TRA_ROAD_CAR_E!Q37+FC_TRA_ROAD_BUS_E!Q37+FC_TRA_ROAD_LCV_E!Q37+FC_TRA_ROAD_HGV_E!Q37</f>
        <v>214.55280000000002</v>
      </c>
      <c r="R37" s="8">
        <f>FC_TRA_ROAD_P2W_E!R37+FC_TRA_ROAD_CAR_E!R37+FC_TRA_ROAD_BUS_E!R37+FC_TRA_ROAD_LCV_E!R37+FC_TRA_ROAD_HGV_E!R37</f>
        <v>226.47245543999995</v>
      </c>
      <c r="S37" s="8">
        <f>FC_TRA_ROAD_P2W_E!S37+FC_TRA_ROAD_CAR_E!S37+FC_TRA_ROAD_BUS_E!S37+FC_TRA_ROAD_LCV_E!S37+FC_TRA_ROAD_HGV_E!S37</f>
        <v>226.47245543999998</v>
      </c>
      <c r="T37" s="8">
        <f>FC_TRA_ROAD_P2W_E!T37+FC_TRA_ROAD_CAR_E!T37+FC_TRA_ROAD_BUS_E!T37+FC_TRA_ROAD_LCV_E!T37+FC_TRA_ROAD_HGV_E!T37</f>
        <v>229.19303483999997</v>
      </c>
      <c r="U37" s="8">
        <f>FC_TRA_ROAD_P2W_E!U37+FC_TRA_ROAD_CAR_E!U37+FC_TRA_ROAD_BUS_E!U37+FC_TRA_ROAD_LCV_E!U37+FC_TRA_ROAD_HGV_E!U37</f>
        <v>230.95710791999997</v>
      </c>
      <c r="V37" s="8">
        <f>FC_TRA_ROAD_P2W_E!V37+FC_TRA_ROAD_CAR_E!V37+FC_TRA_ROAD_BUS_E!V37+FC_TRA_ROAD_LCV_E!V37+FC_TRA_ROAD_HGV_E!V37</f>
        <v>244.43526491999995</v>
      </c>
      <c r="W37" s="8">
        <f>FC_TRA_ROAD_P2W_E!W37+FC_TRA_ROAD_CAR_E!W37+FC_TRA_ROAD_BUS_E!W37+FC_TRA_ROAD_LCV_E!W37+FC_TRA_ROAD_HGV_E!W37</f>
        <v>205.80977339999995</v>
      </c>
      <c r="X37" s="8">
        <f>FC_TRA_ROAD_P2W_E!X37+FC_TRA_ROAD_CAR_E!X37+FC_TRA_ROAD_BUS_E!X37+FC_TRA_ROAD_LCV_E!X37+FC_TRA_ROAD_HGV_E!X37</f>
        <v>222.45557796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242.15885928</v>
      </c>
      <c r="D43" s="8">
        <f>FC_TRA_ROAD_P2W_E!D43+FC_TRA_ROAD_CAR_E!D43+FC_TRA_ROAD_BUS_E!D43+FC_TRA_ROAD_LCV_E!D43+FC_TRA_ROAD_HGV_E!D43</f>
        <v>223.04097035999999</v>
      </c>
      <c r="E43" s="8">
        <f>FC_TRA_ROAD_P2W_E!E43+FC_TRA_ROAD_CAR_E!E43+FC_TRA_ROAD_BUS_E!E43+FC_TRA_ROAD_LCV_E!E43+FC_TRA_ROAD_HGV_E!E43</f>
        <v>57.353400000000015</v>
      </c>
      <c r="F43" s="8">
        <f>FC_TRA_ROAD_P2W_E!F43+FC_TRA_ROAD_CAR_E!F43+FC_TRA_ROAD_BUS_E!F43+FC_TRA_ROAD_LCV_E!F43+FC_TRA_ROAD_HGV_E!F43</f>
        <v>152.94231107999997</v>
      </c>
      <c r="G43" s="8">
        <f>FC_TRA_ROAD_P2W_E!G43+FC_TRA_ROAD_CAR_E!G43+FC_TRA_ROAD_BUS_E!G43+FC_TRA_ROAD_LCV_E!G43+FC_TRA_ROAD_HGV_E!G43</f>
        <v>270.83555927999998</v>
      </c>
      <c r="H43" s="8">
        <f>FC_TRA_ROAD_P2W_E!H43+FC_TRA_ROAD_CAR_E!H43+FC_TRA_ROAD_BUS_E!H43+FC_TRA_ROAD_LCV_E!H43+FC_TRA_ROAD_HGV_E!H43</f>
        <v>277.20818892</v>
      </c>
      <c r="I43" s="8">
        <f>FC_TRA_ROAD_P2W_E!I43+FC_TRA_ROAD_CAR_E!I43+FC_TRA_ROAD_BUS_E!I43+FC_TRA_ROAD_LCV_E!I43+FC_TRA_ROAD_HGV_E!I43</f>
        <v>289.95318143999998</v>
      </c>
      <c r="J43" s="8">
        <f>FC_TRA_ROAD_P2W_E!J43+FC_TRA_ROAD_CAR_E!J43+FC_TRA_ROAD_BUS_E!J43+FC_TRA_ROAD_LCV_E!J43+FC_TRA_ROAD_HGV_E!J43</f>
        <v>293.13962963999995</v>
      </c>
      <c r="K43" s="8">
        <f>FC_TRA_ROAD_P2W_E!K43+FC_TRA_ROAD_CAR_E!K43+FC_TRA_ROAD_BUS_E!K43+FC_TRA_ROAD_LCV_E!K43+FC_TRA_ROAD_HGV_E!K43</f>
        <v>293.13962964000001</v>
      </c>
      <c r="L43" s="8">
        <f>FC_TRA_ROAD_P2W_E!L43+FC_TRA_ROAD_CAR_E!L43+FC_TRA_ROAD_BUS_E!L43+FC_TRA_ROAD_LCV_E!L43+FC_TRA_ROAD_HGV_E!L43</f>
        <v>264.46292963999997</v>
      </c>
      <c r="M43" s="8">
        <f>FC_TRA_ROAD_P2W_E!M43+FC_TRA_ROAD_CAR_E!M43+FC_TRA_ROAD_BUS_E!M43+FC_TRA_ROAD_LCV_E!M43+FC_TRA_ROAD_HGV_E!M43</f>
        <v>289.95318143999998</v>
      </c>
      <c r="N43" s="8">
        <f>FC_TRA_ROAD_P2W_E!N43+FC_TRA_ROAD_CAR_E!N43+FC_TRA_ROAD_BUS_E!N43+FC_TRA_ROAD_LCV_E!N43+FC_TRA_ROAD_HGV_E!N43</f>
        <v>280.39437036000004</v>
      </c>
      <c r="O43" s="8">
        <f>FC_TRA_ROAD_P2W_E!O43+FC_TRA_ROAD_CAR_E!O43+FC_TRA_ROAD_BUS_E!O43+FC_TRA_ROAD_LCV_E!O43+FC_TRA_ROAD_HGV_E!O43</f>
        <v>280.39437036000004</v>
      </c>
      <c r="P43" s="8">
        <f>FC_TRA_ROAD_P2W_E!P43+FC_TRA_ROAD_CAR_E!P43+FC_TRA_ROAD_BUS_E!P43+FC_TRA_ROAD_LCV_E!P43+FC_TRA_ROAD_HGV_E!P43</f>
        <v>286.76699999999994</v>
      </c>
      <c r="Q43" s="8">
        <f>FC_TRA_ROAD_P2W_E!Q43+FC_TRA_ROAD_CAR_E!Q43+FC_TRA_ROAD_BUS_E!Q43+FC_TRA_ROAD_LCV_E!Q43+FC_TRA_ROAD_HGV_E!Q43</f>
        <v>296.32581107999999</v>
      </c>
      <c r="R43" s="8">
        <f>FC_TRA_ROAD_P2W_E!R43+FC_TRA_ROAD_CAR_E!R43+FC_TRA_ROAD_BUS_E!R43+FC_TRA_ROAD_LCV_E!R43+FC_TRA_ROAD_HGV_E!R43</f>
        <v>315.44370000000004</v>
      </c>
      <c r="S43" s="8">
        <f>FC_TRA_ROAD_P2W_E!S43+FC_TRA_ROAD_CAR_E!S43+FC_TRA_ROAD_BUS_E!S43+FC_TRA_ROAD_LCV_E!S43+FC_TRA_ROAD_HGV_E!S43</f>
        <v>315.44369999999998</v>
      </c>
      <c r="T43" s="8">
        <f>FC_TRA_ROAD_P2W_E!T43+FC_TRA_ROAD_CAR_E!T43+FC_TRA_ROAD_BUS_E!T43+FC_TRA_ROAD_LCV_E!T43+FC_TRA_ROAD_HGV_E!T43</f>
        <v>329.87434896000008</v>
      </c>
      <c r="U43" s="8">
        <f>FC_TRA_ROAD_P2W_E!U43+FC_TRA_ROAD_CAR_E!U43+FC_TRA_ROAD_BUS_E!U43+FC_TRA_ROAD_LCV_E!U43+FC_TRA_ROAD_HGV_E!U43</f>
        <v>390.30269147999985</v>
      </c>
      <c r="V43" s="8">
        <f>FC_TRA_ROAD_P2W_E!V43+FC_TRA_ROAD_CAR_E!V43+FC_TRA_ROAD_BUS_E!V43+FC_TRA_ROAD_LCV_E!V43+FC_TRA_ROAD_HGV_E!V43</f>
        <v>404.36067672000007</v>
      </c>
      <c r="W43" s="8">
        <f>FC_TRA_ROAD_P2W_E!W43+FC_TRA_ROAD_CAR_E!W43+FC_TRA_ROAD_BUS_E!W43+FC_TRA_ROAD_LCV_E!W43+FC_TRA_ROAD_HGV_E!W43</f>
        <v>312.62378004000004</v>
      </c>
      <c r="X43" s="8">
        <f>FC_TRA_ROAD_P2W_E!X43+FC_TRA_ROAD_CAR_E!X43+FC_TRA_ROAD_BUS_E!X43+FC_TRA_ROAD_LCV_E!X43+FC_TRA_ROAD_HGV_E!X43</f>
        <v>322.9345875599999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0</v>
      </c>
      <c r="K61" s="49">
        <f t="shared" si="29"/>
        <v>0</v>
      </c>
      <c r="L61" s="49">
        <f t="shared" si="29"/>
        <v>0</v>
      </c>
      <c r="M61" s="49">
        <f t="shared" si="29"/>
        <v>1.5901963199999998</v>
      </c>
      <c r="N61" s="49">
        <f t="shared" si="29"/>
        <v>4.5004161599999994</v>
      </c>
      <c r="O61" s="49">
        <f t="shared" si="29"/>
        <v>7.7437641600000005</v>
      </c>
      <c r="P61" s="49">
        <f t="shared" si="29"/>
        <v>14.770550880000004</v>
      </c>
      <c r="Q61" s="49">
        <f t="shared" si="29"/>
        <v>21.25903104</v>
      </c>
      <c r="R61" s="49">
        <f t="shared" si="29"/>
        <v>19.780472160000002</v>
      </c>
      <c r="S61" s="49">
        <f t="shared" si="29"/>
        <v>19.526611680000002</v>
      </c>
      <c r="T61" s="49">
        <f t="shared" si="29"/>
        <v>21.841941599999995</v>
      </c>
      <c r="U61" s="49">
        <f t="shared" si="29"/>
        <v>29.706009120000001</v>
      </c>
      <c r="V61" s="49">
        <f t="shared" si="29"/>
        <v>31.638254399999987</v>
      </c>
      <c r="W61" s="49">
        <f t="shared" si="29"/>
        <v>41.537793599999993</v>
      </c>
      <c r="X61" s="49">
        <f t="shared" si="29"/>
        <v>31.507246079999987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0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</v>
      </c>
      <c r="U67" s="52">
        <f>FC_TRA_ROAD_P2W_E!U67+FC_TRA_ROAD_CAR_E!U67+FC_TRA_ROAD_BUS_E!U67+FC_TRA_ROAD_LCV_E!U67+FC_TRA_ROAD_HGV_E!U67</f>
        <v>0</v>
      </c>
      <c r="V67" s="52">
        <f>FC_TRA_ROAD_P2W_E!V67+FC_TRA_ROAD_CAR_E!V67+FC_TRA_ROAD_BUS_E!V67+FC_TRA_ROAD_LCV_E!V67+FC_TRA_ROAD_HGV_E!V67</f>
        <v>0</v>
      </c>
      <c r="W67" s="52">
        <f>FC_TRA_ROAD_P2W_E!W67+FC_TRA_ROAD_CAR_E!W67+FC_TRA_ROAD_BUS_E!W67+FC_TRA_ROAD_LCV_E!W67+FC_TRA_ROAD_HGV_E!W67</f>
        <v>0</v>
      </c>
      <c r="X67" s="52">
        <f>FC_TRA_ROAD_P2W_E!X67+FC_TRA_ROAD_CAR_E!X67+FC_TRA_ROAD_BUS_E!X67+FC_TRA_ROAD_LCV_E!X67+FC_TRA_ROAD_HGV_E!X67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1.5901963199999998</v>
      </c>
      <c r="N68" s="52">
        <f>FC_TRA_ROAD_P2W_E!N68+FC_TRA_ROAD_CAR_E!N68+FC_TRA_ROAD_BUS_E!N68+FC_TRA_ROAD_LCV_E!N68+FC_TRA_ROAD_HGV_E!N68</f>
        <v>1.8807595199999998</v>
      </c>
      <c r="O68" s="52">
        <f>FC_TRA_ROAD_P2W_E!O68+FC_TRA_ROAD_CAR_E!O68+FC_TRA_ROAD_BUS_E!O68+FC_TRA_ROAD_LCV_E!O68+FC_TRA_ROAD_HGV_E!O68</f>
        <v>2.5044508800000003</v>
      </c>
      <c r="P68" s="52">
        <f>FC_TRA_ROAD_P2W_E!P68+FC_TRA_ROAD_CAR_E!P68+FC_TRA_ROAD_BUS_E!P68+FC_TRA_ROAD_LCV_E!P68+FC_TRA_ROAD_HGV_E!P68</f>
        <v>3.612414240000001</v>
      </c>
      <c r="Q68" s="52">
        <f>FC_TRA_ROAD_P2W_E!Q68+FC_TRA_ROAD_CAR_E!Q68+FC_TRA_ROAD_BUS_E!Q68+FC_TRA_ROAD_LCV_E!Q68+FC_TRA_ROAD_HGV_E!Q68</f>
        <v>4.5218260800000003</v>
      </c>
      <c r="R68" s="52">
        <f>FC_TRA_ROAD_P2W_E!R68+FC_TRA_ROAD_CAR_E!R68+FC_TRA_ROAD_BUS_E!R68+FC_TRA_ROAD_LCV_E!R68+FC_TRA_ROAD_HGV_E!R68</f>
        <v>3.0432671999999985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0</v>
      </c>
      <c r="L69" s="52">
        <f>FC_TRA_ROAD_P2W_E!L69+FC_TRA_ROAD_CAR_E!L69+FC_TRA_ROAD_BUS_E!L69+FC_TRA_ROAD_LCV_E!L69+FC_TRA_ROAD_HGV_E!L69</f>
        <v>0</v>
      </c>
      <c r="M69" s="52">
        <f>FC_TRA_ROAD_P2W_E!M69+FC_TRA_ROAD_CAR_E!M69+FC_TRA_ROAD_BUS_E!M69+FC_TRA_ROAD_LCV_E!M69+FC_TRA_ROAD_HGV_E!M69</f>
        <v>0</v>
      </c>
      <c r="N69" s="52">
        <f>FC_TRA_ROAD_P2W_E!N69+FC_TRA_ROAD_CAR_E!N69+FC_TRA_ROAD_BUS_E!N69+FC_TRA_ROAD_LCV_E!N69+FC_TRA_ROAD_HGV_E!N69</f>
        <v>2.6196566399999996</v>
      </c>
      <c r="O69" s="52">
        <f>FC_TRA_ROAD_P2W_E!O69+FC_TRA_ROAD_CAR_E!O69+FC_TRA_ROAD_BUS_E!O69+FC_TRA_ROAD_LCV_E!O69+FC_TRA_ROAD_HGV_E!O69</f>
        <v>5.2393132800000002</v>
      </c>
      <c r="P69" s="52">
        <f>FC_TRA_ROAD_P2W_E!P69+FC_TRA_ROAD_CAR_E!P69+FC_TRA_ROAD_BUS_E!P69+FC_TRA_ROAD_LCV_E!P69+FC_TRA_ROAD_HGV_E!P69</f>
        <v>11.158136640000002</v>
      </c>
      <c r="Q69" s="52">
        <f>FC_TRA_ROAD_P2W_E!Q69+FC_TRA_ROAD_CAR_E!Q69+FC_TRA_ROAD_BUS_E!Q69+FC_TRA_ROAD_LCV_E!Q69+FC_TRA_ROAD_HGV_E!Q69</f>
        <v>16.73720496</v>
      </c>
      <c r="R69" s="52">
        <f>FC_TRA_ROAD_P2W_E!R69+FC_TRA_ROAD_CAR_E!R69+FC_TRA_ROAD_BUS_E!R69+FC_TRA_ROAD_LCV_E!R69+FC_TRA_ROAD_HGV_E!R69</f>
        <v>16.737204960000003</v>
      </c>
      <c r="S69" s="52">
        <f>FC_TRA_ROAD_P2W_E!S69+FC_TRA_ROAD_CAR_E!S69+FC_TRA_ROAD_BUS_E!S69+FC_TRA_ROAD_LCV_E!S69+FC_TRA_ROAD_HGV_E!S69</f>
        <v>19.526611680000002</v>
      </c>
      <c r="T69" s="52">
        <f>FC_TRA_ROAD_P2W_E!T69+FC_TRA_ROAD_CAR_E!T69+FC_TRA_ROAD_BUS_E!T69+FC_TRA_ROAD_LCV_E!T69+FC_TRA_ROAD_HGV_E!T69</f>
        <v>21.841941599999995</v>
      </c>
      <c r="U69" s="52">
        <f>FC_TRA_ROAD_P2W_E!U69+FC_TRA_ROAD_CAR_E!U69+FC_TRA_ROAD_BUS_E!U69+FC_TRA_ROAD_LCV_E!U69+FC_TRA_ROAD_HGV_E!U69</f>
        <v>29.706009120000001</v>
      </c>
      <c r="V69" s="52">
        <f>FC_TRA_ROAD_P2W_E!V69+FC_TRA_ROAD_CAR_E!V69+FC_TRA_ROAD_BUS_E!V69+FC_TRA_ROAD_LCV_E!V69+FC_TRA_ROAD_HGV_E!V69</f>
        <v>31.638254399999987</v>
      </c>
      <c r="W69" s="52">
        <f>FC_TRA_ROAD_P2W_E!W69+FC_TRA_ROAD_CAR_E!W69+FC_TRA_ROAD_BUS_E!W69+FC_TRA_ROAD_LCV_E!W69+FC_TRA_ROAD_HGV_E!W69</f>
        <v>41.537793599999993</v>
      </c>
      <c r="X69" s="52">
        <f>FC_TRA_ROAD_P2W_E!X69+FC_TRA_ROAD_CAR_E!X69+FC_TRA_ROAD_BUS_E!X69+FC_TRA_ROAD_LCV_E!X69+FC_TRA_ROAD_HGV_E!X69</f>
        <v>31.507246079999987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3.3190101535457859</v>
      </c>
      <c r="D2" s="21">
        <f t="shared" ref="D2:X2" si="0">SUM(D3,D17,D22,D25,D26,D51,D52)</f>
        <v>3.4200288686008915</v>
      </c>
      <c r="E2" s="21">
        <f t="shared" si="0"/>
        <v>3.537624086063198</v>
      </c>
      <c r="F2" s="21">
        <f t="shared" si="0"/>
        <v>3.6149335592639069</v>
      </c>
      <c r="G2" s="21">
        <f t="shared" si="0"/>
        <v>3.3683878188143868</v>
      </c>
      <c r="H2" s="21">
        <f t="shared" si="0"/>
        <v>3.1459049960523049</v>
      </c>
      <c r="I2" s="21">
        <f t="shared" si="0"/>
        <v>3.2043765516003591</v>
      </c>
      <c r="J2" s="21">
        <f t="shared" si="0"/>
        <v>3.3140201627363992</v>
      </c>
      <c r="K2" s="21">
        <f t="shared" si="0"/>
        <v>3.6772624471545488</v>
      </c>
      <c r="L2" s="21">
        <f t="shared" si="0"/>
        <v>3.6167390994958306</v>
      </c>
      <c r="M2" s="21">
        <f t="shared" si="0"/>
        <v>3.6363875578563083</v>
      </c>
      <c r="N2" s="21">
        <f t="shared" si="0"/>
        <v>3.7856605736032534</v>
      </c>
      <c r="O2" s="21">
        <f t="shared" si="0"/>
        <v>3.7697716471220759</v>
      </c>
      <c r="P2" s="21">
        <f t="shared" si="0"/>
        <v>3.9679698766528064</v>
      </c>
      <c r="Q2" s="21">
        <f t="shared" si="0"/>
        <v>4.2434687991842344</v>
      </c>
      <c r="R2" s="21">
        <f t="shared" si="0"/>
        <v>4.3113707150891889</v>
      </c>
      <c r="S2" s="21">
        <f t="shared" si="0"/>
        <v>4.5882790202481782</v>
      </c>
      <c r="T2" s="21">
        <f t="shared" si="0"/>
        <v>4.3381367162440396</v>
      </c>
      <c r="U2" s="21">
        <f t="shared" si="0"/>
        <v>4.3074543884782255</v>
      </c>
      <c r="V2" s="21">
        <f t="shared" si="0"/>
        <v>4.5677030741403541</v>
      </c>
      <c r="W2" s="21">
        <f t="shared" si="0"/>
        <v>3.9030086550771368</v>
      </c>
      <c r="X2" s="21">
        <f t="shared" si="0"/>
        <v>3.8228132453998964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3.3190101535457859</v>
      </c>
      <c r="D26" s="27">
        <f t="shared" si="11"/>
        <v>3.4200288686008915</v>
      </c>
      <c r="E26" s="27">
        <f t="shared" si="11"/>
        <v>3.537624086063198</v>
      </c>
      <c r="F26" s="27">
        <f t="shared" si="11"/>
        <v>3.6149335592639069</v>
      </c>
      <c r="G26" s="27">
        <f t="shared" si="11"/>
        <v>3.3683878188143868</v>
      </c>
      <c r="H26" s="27">
        <f t="shared" si="11"/>
        <v>3.1459049960523049</v>
      </c>
      <c r="I26" s="27">
        <f t="shared" si="11"/>
        <v>3.2043765516003591</v>
      </c>
      <c r="J26" s="27">
        <f t="shared" si="11"/>
        <v>3.3140201627363992</v>
      </c>
      <c r="K26" s="27">
        <f t="shared" si="11"/>
        <v>3.6772624471545488</v>
      </c>
      <c r="L26" s="27">
        <f t="shared" si="11"/>
        <v>3.6167390994958306</v>
      </c>
      <c r="M26" s="27">
        <f t="shared" si="11"/>
        <v>3.6363875578563083</v>
      </c>
      <c r="N26" s="27">
        <f t="shared" si="11"/>
        <v>3.7856605736032534</v>
      </c>
      <c r="O26" s="27">
        <f t="shared" si="11"/>
        <v>3.7697716471220759</v>
      </c>
      <c r="P26" s="27">
        <f t="shared" si="11"/>
        <v>3.9679698766528064</v>
      </c>
      <c r="Q26" s="27">
        <f t="shared" si="11"/>
        <v>4.2434687991842344</v>
      </c>
      <c r="R26" s="27">
        <f t="shared" si="11"/>
        <v>4.3113707150891889</v>
      </c>
      <c r="S26" s="27">
        <f t="shared" si="11"/>
        <v>4.5882790202481782</v>
      </c>
      <c r="T26" s="27">
        <f t="shared" si="11"/>
        <v>4.3381367162440396</v>
      </c>
      <c r="U26" s="27">
        <f t="shared" si="11"/>
        <v>4.3074543884782255</v>
      </c>
      <c r="V26" s="27">
        <f t="shared" si="11"/>
        <v>4.5677030741403541</v>
      </c>
      <c r="W26" s="27">
        <f t="shared" si="11"/>
        <v>3.9030086550771368</v>
      </c>
      <c r="X26" s="27">
        <f t="shared" si="11"/>
        <v>3.8228132453998964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3.3190101535457859</v>
      </c>
      <c r="D33" s="19">
        <f t="shared" si="13"/>
        <v>3.4200288686008915</v>
      </c>
      <c r="E33" s="19">
        <f t="shared" si="13"/>
        <v>3.537624086063198</v>
      </c>
      <c r="F33" s="19">
        <f t="shared" si="13"/>
        <v>3.6149335592639069</v>
      </c>
      <c r="G33" s="19">
        <f t="shared" si="13"/>
        <v>3.3683878188143868</v>
      </c>
      <c r="H33" s="19">
        <f t="shared" si="13"/>
        <v>3.1459049960523049</v>
      </c>
      <c r="I33" s="19">
        <f t="shared" si="13"/>
        <v>3.2043765516003591</v>
      </c>
      <c r="J33" s="19">
        <f t="shared" si="13"/>
        <v>3.3140201627363992</v>
      </c>
      <c r="K33" s="19">
        <f t="shared" si="13"/>
        <v>3.6772624471545488</v>
      </c>
      <c r="L33" s="19">
        <f t="shared" si="13"/>
        <v>3.6167390994958306</v>
      </c>
      <c r="M33" s="19">
        <f t="shared" si="13"/>
        <v>3.6363875578563083</v>
      </c>
      <c r="N33" s="19">
        <f t="shared" si="13"/>
        <v>3.7856605736032534</v>
      </c>
      <c r="O33" s="19">
        <f t="shared" si="13"/>
        <v>3.7697716471220759</v>
      </c>
      <c r="P33" s="19">
        <f t="shared" si="13"/>
        <v>3.9679698766528064</v>
      </c>
      <c r="Q33" s="19">
        <f t="shared" si="13"/>
        <v>4.2434687991842344</v>
      </c>
      <c r="R33" s="19">
        <f t="shared" si="13"/>
        <v>4.3113707150891889</v>
      </c>
      <c r="S33" s="19">
        <f t="shared" si="13"/>
        <v>4.5882790202481782</v>
      </c>
      <c r="T33" s="19">
        <f t="shared" si="13"/>
        <v>4.3381367162440396</v>
      </c>
      <c r="U33" s="19">
        <f t="shared" si="13"/>
        <v>4.3074543884782255</v>
      </c>
      <c r="V33" s="19">
        <f t="shared" si="13"/>
        <v>4.5677030741403541</v>
      </c>
      <c r="W33" s="19">
        <f t="shared" si="13"/>
        <v>3.9030086550771368</v>
      </c>
      <c r="X33" s="19">
        <f t="shared" si="13"/>
        <v>3.8228132453998964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3.3190101535457859</v>
      </c>
      <c r="D37" s="8">
        <v>3.4200288686008915</v>
      </c>
      <c r="E37" s="8">
        <v>3.537624086063198</v>
      </c>
      <c r="F37" s="8">
        <v>3.6149335592639069</v>
      </c>
      <c r="G37" s="8">
        <v>3.3683878188143868</v>
      </c>
      <c r="H37" s="8">
        <v>3.1459049960523049</v>
      </c>
      <c r="I37" s="8">
        <v>3.2043765516003591</v>
      </c>
      <c r="J37" s="8">
        <v>3.3140201627363992</v>
      </c>
      <c r="K37" s="8">
        <v>3.6772624471545488</v>
      </c>
      <c r="L37" s="8">
        <v>3.6167390994958306</v>
      </c>
      <c r="M37" s="8">
        <v>3.6363875578563083</v>
      </c>
      <c r="N37" s="8">
        <v>3.7856605736032534</v>
      </c>
      <c r="O37" s="8">
        <v>3.7697716471220759</v>
      </c>
      <c r="P37" s="8">
        <v>3.9679698766528064</v>
      </c>
      <c r="Q37" s="8">
        <v>4.2434687991842344</v>
      </c>
      <c r="R37" s="8">
        <v>4.3113707150891889</v>
      </c>
      <c r="S37" s="8">
        <v>4.5882790202481782</v>
      </c>
      <c r="T37" s="8">
        <v>4.3381367162440396</v>
      </c>
      <c r="U37" s="8">
        <v>4.3074543884782255</v>
      </c>
      <c r="V37" s="8">
        <v>4.5677030741403541</v>
      </c>
      <c r="W37" s="8">
        <v>3.9030086550771368</v>
      </c>
      <c r="X37" s="8">
        <v>3.8228132453998964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238.90052441284496</v>
      </c>
      <c r="D2" s="21">
        <f t="shared" ref="D2:X2" si="0">SUM(D3,D17,D22,D25,D26,D51,D52)</f>
        <v>227.37953431422426</v>
      </c>
      <c r="E2" s="21">
        <f t="shared" si="0"/>
        <v>236.09483867537665</v>
      </c>
      <c r="F2" s="21">
        <f t="shared" si="0"/>
        <v>233.96487703765132</v>
      </c>
      <c r="G2" s="21">
        <f t="shared" si="0"/>
        <v>209.05362679079298</v>
      </c>
      <c r="H2" s="21">
        <f t="shared" si="0"/>
        <v>242.33823030444213</v>
      </c>
      <c r="I2" s="21">
        <f t="shared" si="0"/>
        <v>247.71826421314131</v>
      </c>
      <c r="J2" s="21">
        <f t="shared" si="0"/>
        <v>255.00497925646539</v>
      </c>
      <c r="K2" s="21">
        <f t="shared" si="0"/>
        <v>302.80359650396377</v>
      </c>
      <c r="L2" s="21">
        <f t="shared" si="0"/>
        <v>265.32580328160515</v>
      </c>
      <c r="M2" s="21">
        <f t="shared" si="0"/>
        <v>312.15812491400942</v>
      </c>
      <c r="N2" s="21">
        <f t="shared" si="0"/>
        <v>315.01315369110591</v>
      </c>
      <c r="O2" s="21">
        <f t="shared" si="0"/>
        <v>314.91095544819973</v>
      </c>
      <c r="P2" s="21">
        <f t="shared" si="0"/>
        <v>323.27889066996124</v>
      </c>
      <c r="Q2" s="21">
        <f t="shared" si="0"/>
        <v>324.75735419167182</v>
      </c>
      <c r="R2" s="21">
        <f t="shared" si="0"/>
        <v>344.93748022513722</v>
      </c>
      <c r="S2" s="21">
        <f t="shared" si="0"/>
        <v>349.42964904622966</v>
      </c>
      <c r="T2" s="21">
        <f t="shared" si="0"/>
        <v>352.40984576316202</v>
      </c>
      <c r="U2" s="21">
        <f t="shared" si="0"/>
        <v>384.97231697067184</v>
      </c>
      <c r="V2" s="21">
        <f t="shared" si="0"/>
        <v>401.03501130701932</v>
      </c>
      <c r="W2" s="21">
        <f t="shared" si="0"/>
        <v>326.62295331703473</v>
      </c>
      <c r="X2" s="21">
        <f t="shared" si="0"/>
        <v>354.6733968805072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238.90052441284496</v>
      </c>
      <c r="D26" s="27">
        <f t="shared" si="11"/>
        <v>227.37953431422426</v>
      </c>
      <c r="E26" s="27">
        <f t="shared" si="11"/>
        <v>236.09483867537665</v>
      </c>
      <c r="F26" s="27">
        <f t="shared" si="11"/>
        <v>233.96487703765132</v>
      </c>
      <c r="G26" s="27">
        <f t="shared" si="11"/>
        <v>209.05362679079298</v>
      </c>
      <c r="H26" s="27">
        <f t="shared" si="11"/>
        <v>242.33823030444213</v>
      </c>
      <c r="I26" s="27">
        <f t="shared" si="11"/>
        <v>247.71826421314131</v>
      </c>
      <c r="J26" s="27">
        <f t="shared" si="11"/>
        <v>255.00497925646539</v>
      </c>
      <c r="K26" s="27">
        <f t="shared" si="11"/>
        <v>302.80359650396377</v>
      </c>
      <c r="L26" s="27">
        <f t="shared" si="11"/>
        <v>265.32580328160515</v>
      </c>
      <c r="M26" s="27">
        <f t="shared" si="11"/>
        <v>312.15812491400942</v>
      </c>
      <c r="N26" s="27">
        <f t="shared" si="11"/>
        <v>315.01315369110591</v>
      </c>
      <c r="O26" s="27">
        <f t="shared" si="11"/>
        <v>314.91095544819973</v>
      </c>
      <c r="P26" s="27">
        <f t="shared" si="11"/>
        <v>323.27889066996124</v>
      </c>
      <c r="Q26" s="27">
        <f t="shared" si="11"/>
        <v>324.75735419167182</v>
      </c>
      <c r="R26" s="27">
        <f t="shared" si="11"/>
        <v>344.93748022513722</v>
      </c>
      <c r="S26" s="27">
        <f t="shared" si="11"/>
        <v>349.42964904622966</v>
      </c>
      <c r="T26" s="27">
        <f t="shared" si="11"/>
        <v>352.40984576316202</v>
      </c>
      <c r="U26" s="27">
        <f t="shared" si="11"/>
        <v>384.97231697067184</v>
      </c>
      <c r="V26" s="27">
        <f t="shared" si="11"/>
        <v>401.03501130701932</v>
      </c>
      <c r="W26" s="27">
        <f t="shared" si="11"/>
        <v>326.62295331703473</v>
      </c>
      <c r="X26" s="27">
        <f t="shared" si="11"/>
        <v>354.6733968805072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238.90052441284496</v>
      </c>
      <c r="D33" s="19">
        <f t="shared" si="13"/>
        <v>227.37953431422426</v>
      </c>
      <c r="E33" s="19">
        <f t="shared" si="13"/>
        <v>236.09483867537665</v>
      </c>
      <c r="F33" s="19">
        <f t="shared" si="13"/>
        <v>233.96487703765132</v>
      </c>
      <c r="G33" s="19">
        <f t="shared" si="13"/>
        <v>209.05362679079298</v>
      </c>
      <c r="H33" s="19">
        <f t="shared" si="13"/>
        <v>242.33823030444213</v>
      </c>
      <c r="I33" s="19">
        <f t="shared" si="13"/>
        <v>247.71826421314131</v>
      </c>
      <c r="J33" s="19">
        <f t="shared" si="13"/>
        <v>255.00497925646539</v>
      </c>
      <c r="K33" s="19">
        <f t="shared" si="13"/>
        <v>302.80359650396377</v>
      </c>
      <c r="L33" s="19">
        <f t="shared" si="13"/>
        <v>265.32580328160515</v>
      </c>
      <c r="M33" s="19">
        <f t="shared" si="13"/>
        <v>312.15812491400942</v>
      </c>
      <c r="N33" s="19">
        <f t="shared" si="13"/>
        <v>315.01315369110591</v>
      </c>
      <c r="O33" s="19">
        <f t="shared" si="13"/>
        <v>314.91095544819973</v>
      </c>
      <c r="P33" s="19">
        <f t="shared" si="13"/>
        <v>323.27889066996124</v>
      </c>
      <c r="Q33" s="19">
        <f t="shared" si="13"/>
        <v>324.75735419167182</v>
      </c>
      <c r="R33" s="19">
        <f t="shared" si="13"/>
        <v>344.93748022513722</v>
      </c>
      <c r="S33" s="19">
        <f t="shared" si="13"/>
        <v>349.42964904622966</v>
      </c>
      <c r="T33" s="19">
        <f t="shared" si="13"/>
        <v>352.40984576316202</v>
      </c>
      <c r="U33" s="19">
        <f t="shared" si="13"/>
        <v>384.97231697067184</v>
      </c>
      <c r="V33" s="19">
        <f t="shared" si="13"/>
        <v>401.03501130701932</v>
      </c>
      <c r="W33" s="19">
        <f t="shared" si="13"/>
        <v>326.62295331703473</v>
      </c>
      <c r="X33" s="19">
        <f t="shared" si="13"/>
        <v>354.6733968805072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2.9026504799999988</v>
      </c>
      <c r="T36" s="8">
        <v>1.8154015665621053</v>
      </c>
      <c r="U36" s="8">
        <v>2.0447916542610192</v>
      </c>
      <c r="V36" s="8">
        <v>2.0844405618862489</v>
      </c>
      <c r="W36" s="8">
        <v>1.8904754805198589</v>
      </c>
      <c r="X36" s="8">
        <v>2.1722968136463243</v>
      </c>
    </row>
    <row r="37" spans="1:24" ht="11.25" customHeight="1" x14ac:dyDescent="0.2">
      <c r="A37" s="28" t="s">
        <v>60</v>
      </c>
      <c r="B37" s="7" t="s">
        <v>61</v>
      </c>
      <c r="C37" s="8">
        <v>212.74909915888674</v>
      </c>
      <c r="D37" s="8">
        <v>200.03903572710203</v>
      </c>
      <c r="E37" s="8">
        <v>224.45022585096763</v>
      </c>
      <c r="F37" s="8">
        <v>209.13169554222532</v>
      </c>
      <c r="G37" s="8">
        <v>172.68103136516766</v>
      </c>
      <c r="H37" s="8">
        <v>188.5682162843558</v>
      </c>
      <c r="I37" s="8">
        <v>188.52025231160442</v>
      </c>
      <c r="J37" s="8">
        <v>197.33360620523172</v>
      </c>
      <c r="K37" s="8">
        <v>244.72278459026379</v>
      </c>
      <c r="L37" s="8">
        <v>209.16229738485407</v>
      </c>
      <c r="M37" s="8">
        <v>208.82322465681023</v>
      </c>
      <c r="N37" s="8">
        <v>208.83422678678724</v>
      </c>
      <c r="O37" s="8">
        <v>205.94035946746109</v>
      </c>
      <c r="P37" s="8">
        <v>208.73190999554154</v>
      </c>
      <c r="Q37" s="8">
        <v>208.45026795894708</v>
      </c>
      <c r="R37" s="8">
        <v>220.3698041379883</v>
      </c>
      <c r="S37" s="8">
        <v>220.22183091814497</v>
      </c>
      <c r="T37" s="8">
        <v>223.25207527776175</v>
      </c>
      <c r="U37" s="8">
        <v>225.09017779607325</v>
      </c>
      <c r="V37" s="8">
        <v>238.24359734183881</v>
      </c>
      <c r="W37" s="8">
        <v>200.39674307775249</v>
      </c>
      <c r="X37" s="8">
        <v>217.06774420320056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26.151425253958209</v>
      </c>
      <c r="D43" s="8">
        <v>27.340498587122216</v>
      </c>
      <c r="E43" s="8">
        <v>11.644612824409029</v>
      </c>
      <c r="F43" s="8">
        <v>24.833181495425997</v>
      </c>
      <c r="G43" s="8">
        <v>36.372595425625327</v>
      </c>
      <c r="H43" s="8">
        <v>53.770014020086336</v>
      </c>
      <c r="I43" s="8">
        <v>59.198011901536873</v>
      </c>
      <c r="J43" s="8">
        <v>57.671373051233665</v>
      </c>
      <c r="K43" s="8">
        <v>58.080811913700003</v>
      </c>
      <c r="L43" s="8">
        <v>56.163505896751069</v>
      </c>
      <c r="M43" s="8">
        <v>103.33490025719921</v>
      </c>
      <c r="N43" s="8">
        <v>106.17892690431867</v>
      </c>
      <c r="O43" s="8">
        <v>108.97059598073865</v>
      </c>
      <c r="P43" s="8">
        <v>114.5469806744197</v>
      </c>
      <c r="Q43" s="8">
        <v>116.30708623272474</v>
      </c>
      <c r="R43" s="8">
        <v>124.56767608714891</v>
      </c>
      <c r="S43" s="8">
        <v>126.30516764808468</v>
      </c>
      <c r="T43" s="8">
        <v>127.34236891883819</v>
      </c>
      <c r="U43" s="8">
        <v>157.83734752033757</v>
      </c>
      <c r="V43" s="8">
        <v>160.70697340329423</v>
      </c>
      <c r="W43" s="8">
        <v>124.3357347587624</v>
      </c>
      <c r="X43" s="8">
        <v>135.43335586366035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0.56672176280489783</v>
      </c>
      <c r="N61" s="49">
        <f t="shared" si="15"/>
        <v>1.7042045383369886</v>
      </c>
      <c r="O61" s="49">
        <f t="shared" si="15"/>
        <v>3.0094848001622481</v>
      </c>
      <c r="P61" s="49">
        <f t="shared" si="15"/>
        <v>5.8999885140266954</v>
      </c>
      <c r="Q61" s="49">
        <f t="shared" si="15"/>
        <v>8.3441126757801136</v>
      </c>
      <c r="R61" s="49">
        <f t="shared" si="15"/>
        <v>7.8112431754945382</v>
      </c>
      <c r="S61" s="49">
        <f t="shared" si="15"/>
        <v>7.8185487991722411</v>
      </c>
      <c r="T61" s="49">
        <f t="shared" si="15"/>
        <v>8.4317092065506039</v>
      </c>
      <c r="U61" s="49">
        <f t="shared" si="15"/>
        <v>12.013029341756459</v>
      </c>
      <c r="V61" s="49">
        <f t="shared" si="15"/>
        <v>12.574140862634406</v>
      </c>
      <c r="W61" s="49">
        <f t="shared" si="15"/>
        <v>16.520279061474483</v>
      </c>
      <c r="X61" s="49">
        <f t="shared" si="15"/>
        <v>13.213611161559893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0.56672176280489783</v>
      </c>
      <c r="N68" s="52">
        <v>0.7122005600265412</v>
      </c>
      <c r="O68" s="52">
        <v>0.97331306847456545</v>
      </c>
      <c r="P68" s="52">
        <v>1.442952446192479</v>
      </c>
      <c r="Q68" s="52">
        <v>1.7748046108408666</v>
      </c>
      <c r="R68" s="52">
        <v>1.2017761737395432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0.9920039783104474</v>
      </c>
      <c r="O69" s="52">
        <v>2.0361717316876824</v>
      </c>
      <c r="P69" s="52">
        <v>4.457036067834216</v>
      </c>
      <c r="Q69" s="52">
        <v>6.5693080649392472</v>
      </c>
      <c r="R69" s="52">
        <v>6.6094670017549948</v>
      </c>
      <c r="S69" s="52">
        <v>7.8185487991722411</v>
      </c>
      <c r="T69" s="52">
        <v>8.4317092065506039</v>
      </c>
      <c r="U69" s="52">
        <v>12.013029341756459</v>
      </c>
      <c r="V69" s="52">
        <v>12.574140862634406</v>
      </c>
      <c r="W69" s="52">
        <v>16.520279061474483</v>
      </c>
      <c r="X69" s="52">
        <v>13.213611161559893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35.163488173661705</v>
      </c>
      <c r="D2" s="21">
        <f t="shared" ref="D2:X2" si="0">SUM(D3,D17,D22,D25,D26,D51,D52)</f>
        <v>34.035847038131493</v>
      </c>
      <c r="E2" s="21">
        <f t="shared" si="0"/>
        <v>13.651014499438551</v>
      </c>
      <c r="F2" s="21">
        <f t="shared" si="0"/>
        <v>27.524379020100778</v>
      </c>
      <c r="G2" s="21">
        <f t="shared" si="0"/>
        <v>39.128293300794539</v>
      </c>
      <c r="H2" s="21">
        <f t="shared" si="0"/>
        <v>54.575754000860648</v>
      </c>
      <c r="I2" s="21">
        <f t="shared" si="0"/>
        <v>58.77690708901352</v>
      </c>
      <c r="J2" s="21">
        <f t="shared" si="0"/>
        <v>55.659377335150431</v>
      </c>
      <c r="K2" s="21">
        <f t="shared" si="0"/>
        <v>55.318410063960023</v>
      </c>
      <c r="L2" s="21">
        <f t="shared" si="0"/>
        <v>47.666809324083388</v>
      </c>
      <c r="M2" s="21">
        <f t="shared" si="0"/>
        <v>52.297896829124269</v>
      </c>
      <c r="N2" s="21">
        <f t="shared" si="0"/>
        <v>52.611592376959734</v>
      </c>
      <c r="O2" s="21">
        <f t="shared" si="0"/>
        <v>59.866109934585147</v>
      </c>
      <c r="P2" s="21">
        <f t="shared" si="0"/>
        <v>60.669354377978031</v>
      </c>
      <c r="Q2" s="21">
        <f t="shared" si="0"/>
        <v>72.346787716498994</v>
      </c>
      <c r="R2" s="21">
        <f t="shared" si="0"/>
        <v>82.589452614620996</v>
      </c>
      <c r="S2" s="21">
        <f t="shared" si="0"/>
        <v>81.612039974639444</v>
      </c>
      <c r="T2" s="21">
        <f t="shared" si="0"/>
        <v>87.661445361264811</v>
      </c>
      <c r="U2" s="21">
        <f t="shared" si="0"/>
        <v>102.63775375170977</v>
      </c>
      <c r="V2" s="21">
        <f t="shared" si="0"/>
        <v>104.45431527855911</v>
      </c>
      <c r="W2" s="21">
        <f t="shared" si="0"/>
        <v>69.94887510267165</v>
      </c>
      <c r="X2" s="21">
        <f t="shared" si="0"/>
        <v>66.60494669774819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35.163488173661705</v>
      </c>
      <c r="D26" s="27">
        <f t="shared" si="11"/>
        <v>34.035847038131493</v>
      </c>
      <c r="E26" s="27">
        <f t="shared" si="11"/>
        <v>13.651014499438551</v>
      </c>
      <c r="F26" s="27">
        <f t="shared" si="11"/>
        <v>27.524379020100778</v>
      </c>
      <c r="G26" s="27">
        <f t="shared" si="11"/>
        <v>39.128293300794539</v>
      </c>
      <c r="H26" s="27">
        <f t="shared" si="11"/>
        <v>54.575754000860648</v>
      </c>
      <c r="I26" s="27">
        <f t="shared" si="11"/>
        <v>58.77690708901352</v>
      </c>
      <c r="J26" s="27">
        <f t="shared" si="11"/>
        <v>55.659377335150431</v>
      </c>
      <c r="K26" s="27">
        <f t="shared" si="11"/>
        <v>55.318410063960023</v>
      </c>
      <c r="L26" s="27">
        <f t="shared" si="11"/>
        <v>47.666809324083388</v>
      </c>
      <c r="M26" s="27">
        <f t="shared" si="11"/>
        <v>52.297896829124269</v>
      </c>
      <c r="N26" s="27">
        <f t="shared" si="11"/>
        <v>52.611592376959734</v>
      </c>
      <c r="O26" s="27">
        <f t="shared" si="11"/>
        <v>59.866109934585147</v>
      </c>
      <c r="P26" s="27">
        <f t="shared" si="11"/>
        <v>60.669354377978031</v>
      </c>
      <c r="Q26" s="27">
        <f t="shared" si="11"/>
        <v>72.346787716498994</v>
      </c>
      <c r="R26" s="27">
        <f t="shared" si="11"/>
        <v>82.589452614620996</v>
      </c>
      <c r="S26" s="27">
        <f t="shared" si="11"/>
        <v>81.612039974639444</v>
      </c>
      <c r="T26" s="27">
        <f t="shared" si="11"/>
        <v>87.661445361264811</v>
      </c>
      <c r="U26" s="27">
        <f t="shared" si="11"/>
        <v>102.63775375170977</v>
      </c>
      <c r="V26" s="27">
        <f t="shared" si="11"/>
        <v>104.45431527855911</v>
      </c>
      <c r="W26" s="27">
        <f t="shared" si="11"/>
        <v>69.94887510267165</v>
      </c>
      <c r="X26" s="27">
        <f t="shared" si="11"/>
        <v>66.60494669774819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35.163488173661705</v>
      </c>
      <c r="D33" s="19">
        <f t="shared" si="13"/>
        <v>34.035847038131493</v>
      </c>
      <c r="E33" s="19">
        <f t="shared" si="13"/>
        <v>13.651014499438551</v>
      </c>
      <c r="F33" s="19">
        <f t="shared" si="13"/>
        <v>27.524379020100778</v>
      </c>
      <c r="G33" s="19">
        <f t="shared" si="13"/>
        <v>39.128293300794539</v>
      </c>
      <c r="H33" s="19">
        <f t="shared" si="13"/>
        <v>54.575754000860648</v>
      </c>
      <c r="I33" s="19">
        <f t="shared" si="13"/>
        <v>58.77690708901352</v>
      </c>
      <c r="J33" s="19">
        <f t="shared" si="13"/>
        <v>55.659377335150431</v>
      </c>
      <c r="K33" s="19">
        <f t="shared" si="13"/>
        <v>55.318410063960023</v>
      </c>
      <c r="L33" s="19">
        <f t="shared" si="13"/>
        <v>47.666809324083388</v>
      </c>
      <c r="M33" s="19">
        <f t="shared" si="13"/>
        <v>52.297896829124269</v>
      </c>
      <c r="N33" s="19">
        <f t="shared" si="13"/>
        <v>52.611592376959734</v>
      </c>
      <c r="O33" s="19">
        <f t="shared" si="13"/>
        <v>59.866109934585147</v>
      </c>
      <c r="P33" s="19">
        <f t="shared" si="13"/>
        <v>60.669354377978031</v>
      </c>
      <c r="Q33" s="19">
        <f t="shared" si="13"/>
        <v>72.346787716498994</v>
      </c>
      <c r="R33" s="19">
        <f t="shared" si="13"/>
        <v>82.589452614620996</v>
      </c>
      <c r="S33" s="19">
        <f t="shared" si="13"/>
        <v>81.612039974639444</v>
      </c>
      <c r="T33" s="19">
        <f t="shared" si="13"/>
        <v>87.661445361264811</v>
      </c>
      <c r="U33" s="19">
        <f t="shared" si="13"/>
        <v>102.63775375170977</v>
      </c>
      <c r="V33" s="19">
        <f t="shared" si="13"/>
        <v>104.45431527855911</v>
      </c>
      <c r="W33" s="19">
        <f t="shared" si="13"/>
        <v>69.94887510267165</v>
      </c>
      <c r="X33" s="19">
        <f t="shared" si="13"/>
        <v>66.60494669774819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0.13039340621349013</v>
      </c>
      <c r="N37" s="8">
        <v>0.10969981447830848</v>
      </c>
      <c r="O37" s="8">
        <v>0.10329111231783983</v>
      </c>
      <c r="P37" s="8">
        <v>9.612500690926587E-2</v>
      </c>
      <c r="Q37" s="8">
        <v>8.9479503308848365E-2</v>
      </c>
      <c r="R37" s="8">
        <v>7.4729409752822787E-2</v>
      </c>
      <c r="S37" s="8">
        <v>7.1910038499974377E-2</v>
      </c>
      <c r="T37" s="8">
        <v>6.9572016358730324E-2</v>
      </c>
      <c r="U37" s="8">
        <v>7.4072747586548929E-2</v>
      </c>
      <c r="V37" s="8">
        <v>7.6711256556944454E-2</v>
      </c>
      <c r="W37" s="8">
        <v>5.0501340726599453E-2</v>
      </c>
      <c r="X37" s="8">
        <v>4.6696260830666171E-2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35.163488173661705</v>
      </c>
      <c r="D43" s="8">
        <v>34.035847038131493</v>
      </c>
      <c r="E43" s="8">
        <v>13.651014499438551</v>
      </c>
      <c r="F43" s="8">
        <v>27.524379020100778</v>
      </c>
      <c r="G43" s="8">
        <v>39.128293300794539</v>
      </c>
      <c r="H43" s="8">
        <v>54.575754000860648</v>
      </c>
      <c r="I43" s="8">
        <v>58.77690708901352</v>
      </c>
      <c r="J43" s="8">
        <v>55.659377335150431</v>
      </c>
      <c r="K43" s="8">
        <v>55.318410063960023</v>
      </c>
      <c r="L43" s="8">
        <v>47.666809324083388</v>
      </c>
      <c r="M43" s="8">
        <v>52.167503422910777</v>
      </c>
      <c r="N43" s="8">
        <v>52.501892562481423</v>
      </c>
      <c r="O43" s="8">
        <v>59.762818822267306</v>
      </c>
      <c r="P43" s="8">
        <v>60.573229371068763</v>
      </c>
      <c r="Q43" s="8">
        <v>72.257308213190143</v>
      </c>
      <c r="R43" s="8">
        <v>82.514723204868176</v>
      </c>
      <c r="S43" s="8">
        <v>81.540129936139465</v>
      </c>
      <c r="T43" s="8">
        <v>87.591873344906077</v>
      </c>
      <c r="U43" s="8">
        <v>102.56368100412321</v>
      </c>
      <c r="V43" s="8">
        <v>104.37760402200216</v>
      </c>
      <c r="W43" s="8">
        <v>69.898373761945052</v>
      </c>
      <c r="X43" s="8">
        <v>66.558250436917518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0.28610333418213013</v>
      </c>
      <c r="N61" s="49">
        <f t="shared" si="15"/>
        <v>0.84267157509408386</v>
      </c>
      <c r="O61" s="49">
        <f t="shared" si="15"/>
        <v>1.6504938166278771</v>
      </c>
      <c r="P61" s="49">
        <f t="shared" si="15"/>
        <v>3.1199544103445724</v>
      </c>
      <c r="Q61" s="49">
        <f t="shared" si="15"/>
        <v>5.1838898291460174</v>
      </c>
      <c r="R61" s="49">
        <f t="shared" si="15"/>
        <v>5.1742361161246864</v>
      </c>
      <c r="S61" s="49">
        <f t="shared" si="15"/>
        <v>5.0475011978357447</v>
      </c>
      <c r="T61" s="49">
        <f t="shared" si="15"/>
        <v>5.7997130976256139</v>
      </c>
      <c r="U61" s="49">
        <f t="shared" si="15"/>
        <v>7.8061404899263387</v>
      </c>
      <c r="V61" s="49">
        <f t="shared" si="15"/>
        <v>8.1667812421761887</v>
      </c>
      <c r="W61" s="49">
        <f t="shared" si="15"/>
        <v>9.2872788561632689</v>
      </c>
      <c r="X61" s="49">
        <f t="shared" si="15"/>
        <v>6.4937831249822393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0.28610333418213013</v>
      </c>
      <c r="N68" s="52">
        <v>0.35215911834508951</v>
      </c>
      <c r="O68" s="52">
        <v>0.53379475486095451</v>
      </c>
      <c r="P68" s="52">
        <v>0.76304315469644401</v>
      </c>
      <c r="Q68" s="52">
        <v>1.1026207253366522</v>
      </c>
      <c r="R68" s="52">
        <v>0.79606709738204962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0.49051245674899441</v>
      </c>
      <c r="O69" s="52">
        <v>1.1166990617669226</v>
      </c>
      <c r="P69" s="52">
        <v>2.3569112556481286</v>
      </c>
      <c r="Q69" s="52">
        <v>4.0812691038093654</v>
      </c>
      <c r="R69" s="52">
        <v>4.3781690187426365</v>
      </c>
      <c r="S69" s="52">
        <v>5.0475011978357447</v>
      </c>
      <c r="T69" s="52">
        <v>5.7997130976256139</v>
      </c>
      <c r="U69" s="52">
        <v>7.8061404899263387</v>
      </c>
      <c r="V69" s="52">
        <v>8.1667812421761887</v>
      </c>
      <c r="W69" s="52">
        <v>9.2872788561632689</v>
      </c>
      <c r="X69" s="52">
        <v>6.4937831249822393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50.117750299718075</v>
      </c>
      <c r="D2" s="21">
        <f t="shared" ref="D2:X2" si="0">SUM(D3,D17,D22,D25,D26,D51,D52)</f>
        <v>47.106044604138411</v>
      </c>
      <c r="E2" s="21">
        <f t="shared" si="0"/>
        <v>19.896722800888735</v>
      </c>
      <c r="F2" s="21">
        <f t="shared" si="0"/>
        <v>37.186696611056732</v>
      </c>
      <c r="G2" s="21">
        <f t="shared" si="0"/>
        <v>49.478492983224726</v>
      </c>
      <c r="H2" s="21">
        <f t="shared" si="0"/>
        <v>67.502495786312863</v>
      </c>
      <c r="I2" s="21">
        <f t="shared" si="0"/>
        <v>72.881029171359671</v>
      </c>
      <c r="J2" s="21">
        <f t="shared" si="0"/>
        <v>72.687648373500309</v>
      </c>
      <c r="K2" s="21">
        <f t="shared" si="0"/>
        <v>72.351581110589024</v>
      </c>
      <c r="L2" s="21">
        <f t="shared" si="0"/>
        <v>65.577327569561589</v>
      </c>
      <c r="M2" s="21">
        <f t="shared" si="0"/>
        <v>60.58151938384254</v>
      </c>
      <c r="N2" s="21">
        <f t="shared" si="0"/>
        <v>57.509863755246407</v>
      </c>
      <c r="O2" s="21">
        <f t="shared" si="0"/>
        <v>54.629548357769913</v>
      </c>
      <c r="P2" s="21">
        <f t="shared" si="0"/>
        <v>54.532252817791225</v>
      </c>
      <c r="Q2" s="21">
        <f t="shared" si="0"/>
        <v>55.070343469840864</v>
      </c>
      <c r="R2" s="21">
        <f t="shared" si="0"/>
        <v>57.204000898773863</v>
      </c>
      <c r="S2" s="21">
        <f t="shared" si="0"/>
        <v>55.316839005412881</v>
      </c>
      <c r="T2" s="21">
        <f t="shared" si="0"/>
        <v>59.918676405771315</v>
      </c>
      <c r="U2" s="21">
        <f t="shared" si="0"/>
        <v>68.595812888540721</v>
      </c>
      <c r="V2" s="21">
        <f t="shared" si="0"/>
        <v>73.308372480106627</v>
      </c>
      <c r="W2" s="21">
        <f t="shared" si="0"/>
        <v>61.262465769229046</v>
      </c>
      <c r="X2" s="21">
        <f t="shared" si="0"/>
        <v>61.215573493639376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50.117750299718075</v>
      </c>
      <c r="D26" s="27">
        <f t="shared" si="11"/>
        <v>47.106044604138411</v>
      </c>
      <c r="E26" s="27">
        <f t="shared" si="11"/>
        <v>19.896722800888735</v>
      </c>
      <c r="F26" s="27">
        <f t="shared" si="11"/>
        <v>37.186696611056732</v>
      </c>
      <c r="G26" s="27">
        <f t="shared" si="11"/>
        <v>49.478492983224726</v>
      </c>
      <c r="H26" s="27">
        <f t="shared" si="11"/>
        <v>67.502495786312863</v>
      </c>
      <c r="I26" s="27">
        <f t="shared" si="11"/>
        <v>72.881029171359671</v>
      </c>
      <c r="J26" s="27">
        <f t="shared" si="11"/>
        <v>72.687648373500309</v>
      </c>
      <c r="K26" s="27">
        <f t="shared" si="11"/>
        <v>72.351581110589024</v>
      </c>
      <c r="L26" s="27">
        <f t="shared" si="11"/>
        <v>65.577327569561589</v>
      </c>
      <c r="M26" s="27">
        <f t="shared" si="11"/>
        <v>60.58151938384254</v>
      </c>
      <c r="N26" s="27">
        <f t="shared" si="11"/>
        <v>57.509863755246407</v>
      </c>
      <c r="O26" s="27">
        <f t="shared" si="11"/>
        <v>54.629548357769913</v>
      </c>
      <c r="P26" s="27">
        <f t="shared" si="11"/>
        <v>54.532252817791225</v>
      </c>
      <c r="Q26" s="27">
        <f t="shared" si="11"/>
        <v>55.070343469840864</v>
      </c>
      <c r="R26" s="27">
        <f t="shared" si="11"/>
        <v>57.204000898773863</v>
      </c>
      <c r="S26" s="27">
        <f t="shared" si="11"/>
        <v>55.316839005412881</v>
      </c>
      <c r="T26" s="27">
        <f t="shared" si="11"/>
        <v>59.918676405771315</v>
      </c>
      <c r="U26" s="27">
        <f t="shared" si="11"/>
        <v>68.595812888540721</v>
      </c>
      <c r="V26" s="27">
        <f t="shared" si="11"/>
        <v>73.308372480106627</v>
      </c>
      <c r="W26" s="27">
        <f t="shared" si="11"/>
        <v>61.262465769229046</v>
      </c>
      <c r="X26" s="27">
        <f t="shared" si="11"/>
        <v>61.215573493639376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50.117750299718075</v>
      </c>
      <c r="D33" s="19">
        <f t="shared" si="13"/>
        <v>47.106044604138411</v>
      </c>
      <c r="E33" s="19">
        <f t="shared" si="13"/>
        <v>19.896722800888735</v>
      </c>
      <c r="F33" s="19">
        <f t="shared" si="13"/>
        <v>37.186696611056732</v>
      </c>
      <c r="G33" s="19">
        <f t="shared" si="13"/>
        <v>49.478492983224726</v>
      </c>
      <c r="H33" s="19">
        <f t="shared" si="13"/>
        <v>67.502495786312863</v>
      </c>
      <c r="I33" s="19">
        <f t="shared" si="13"/>
        <v>72.881029171359671</v>
      </c>
      <c r="J33" s="19">
        <f t="shared" si="13"/>
        <v>72.687648373500309</v>
      </c>
      <c r="K33" s="19">
        <f t="shared" si="13"/>
        <v>72.351581110589024</v>
      </c>
      <c r="L33" s="19">
        <f t="shared" si="13"/>
        <v>65.577327569561589</v>
      </c>
      <c r="M33" s="19">
        <f t="shared" si="13"/>
        <v>60.58151938384254</v>
      </c>
      <c r="N33" s="19">
        <f t="shared" si="13"/>
        <v>57.509863755246407</v>
      </c>
      <c r="O33" s="19">
        <f t="shared" si="13"/>
        <v>54.629548357769913</v>
      </c>
      <c r="P33" s="19">
        <f t="shared" si="13"/>
        <v>54.532252817791225</v>
      </c>
      <c r="Q33" s="19">
        <f t="shared" si="13"/>
        <v>55.070343469840864</v>
      </c>
      <c r="R33" s="19">
        <f t="shared" si="13"/>
        <v>57.204000898773863</v>
      </c>
      <c r="S33" s="19">
        <f t="shared" si="13"/>
        <v>55.316839005412881</v>
      </c>
      <c r="T33" s="19">
        <f t="shared" si="13"/>
        <v>59.918676405771315</v>
      </c>
      <c r="U33" s="19">
        <f t="shared" si="13"/>
        <v>68.595812888540721</v>
      </c>
      <c r="V33" s="19">
        <f t="shared" si="13"/>
        <v>73.308372480106627</v>
      </c>
      <c r="W33" s="19">
        <f t="shared" si="13"/>
        <v>61.262465769229046</v>
      </c>
      <c r="X33" s="19">
        <f t="shared" si="13"/>
        <v>61.215573493639376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4.6043534378950486E-3</v>
      </c>
      <c r="U36" s="8">
        <v>4.4187057389812393E-3</v>
      </c>
      <c r="V36" s="8">
        <v>8.3845181137512624E-3</v>
      </c>
      <c r="W36" s="8">
        <v>7.9006394801411309E-3</v>
      </c>
      <c r="X36" s="8">
        <v>7.5305463536756842E-3</v>
      </c>
    </row>
    <row r="37" spans="1:24" ht="11.25" customHeight="1" x14ac:dyDescent="0.2">
      <c r="A37" s="28" t="s">
        <v>60</v>
      </c>
      <c r="B37" s="7" t="s">
        <v>61</v>
      </c>
      <c r="C37" s="8">
        <v>1.9010698075674859</v>
      </c>
      <c r="D37" s="8">
        <v>2.230209964297059</v>
      </c>
      <c r="E37" s="8">
        <v>2.261483222969177</v>
      </c>
      <c r="F37" s="8">
        <v>2.1526986185107808</v>
      </c>
      <c r="G37" s="8">
        <v>2.0099453760179515</v>
      </c>
      <c r="H37" s="8">
        <v>1.9794064395918671</v>
      </c>
      <c r="I37" s="8">
        <v>1.968898856795247</v>
      </c>
      <c r="J37" s="8">
        <v>1.9855181920318372</v>
      </c>
      <c r="K37" s="8">
        <v>1.9114698025816221</v>
      </c>
      <c r="L37" s="8">
        <v>1.7737635156500655</v>
      </c>
      <c r="M37" s="8">
        <v>1.9627943791200066</v>
      </c>
      <c r="N37" s="8">
        <v>1.8232128251312154</v>
      </c>
      <c r="O37" s="8">
        <v>1.7595886530989771</v>
      </c>
      <c r="P37" s="8">
        <v>1.7567951208963939</v>
      </c>
      <c r="Q37" s="8">
        <v>1.7695837385598847</v>
      </c>
      <c r="R37" s="8">
        <v>1.7165511771696307</v>
      </c>
      <c r="S37" s="8">
        <v>1.5904354631068724</v>
      </c>
      <c r="T37" s="8">
        <v>1.5332508296354568</v>
      </c>
      <c r="U37" s="8">
        <v>1.4854029878619661</v>
      </c>
      <c r="V37" s="8">
        <v>1.5472532474638485</v>
      </c>
      <c r="W37" s="8">
        <v>1.4595203264437182</v>
      </c>
      <c r="X37" s="8">
        <v>1.5183242505688876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48.216680492150587</v>
      </c>
      <c r="D43" s="8">
        <v>44.875834639841351</v>
      </c>
      <c r="E43" s="8">
        <v>17.63523957791956</v>
      </c>
      <c r="F43" s="8">
        <v>35.033997992545949</v>
      </c>
      <c r="G43" s="8">
        <v>47.468547607206773</v>
      </c>
      <c r="H43" s="8">
        <v>65.523089346720994</v>
      </c>
      <c r="I43" s="8">
        <v>70.912130314564422</v>
      </c>
      <c r="J43" s="8">
        <v>70.702130181468476</v>
      </c>
      <c r="K43" s="8">
        <v>70.440111308007403</v>
      </c>
      <c r="L43" s="8">
        <v>63.803564053911529</v>
      </c>
      <c r="M43" s="8">
        <v>58.618725004722535</v>
      </c>
      <c r="N43" s="8">
        <v>55.686650930115192</v>
      </c>
      <c r="O43" s="8">
        <v>52.869959704670933</v>
      </c>
      <c r="P43" s="8">
        <v>52.775457696894833</v>
      </c>
      <c r="Q43" s="8">
        <v>53.300759731280976</v>
      </c>
      <c r="R43" s="8">
        <v>55.487449721604236</v>
      </c>
      <c r="S43" s="8">
        <v>53.726403542306009</v>
      </c>
      <c r="T43" s="8">
        <v>58.380821222697961</v>
      </c>
      <c r="U43" s="8">
        <v>67.105991194939776</v>
      </c>
      <c r="V43" s="8">
        <v>71.752734714529026</v>
      </c>
      <c r="W43" s="8">
        <v>59.795044803305188</v>
      </c>
      <c r="X43" s="8">
        <v>59.68971869671681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0.3214839041346777</v>
      </c>
      <c r="N61" s="49">
        <f t="shared" si="15"/>
        <v>0.89378792955224351</v>
      </c>
      <c r="O61" s="49">
        <f t="shared" si="15"/>
        <v>1.4601309526151607</v>
      </c>
      <c r="P61" s="49">
        <f t="shared" si="15"/>
        <v>2.7183134151672714</v>
      </c>
      <c r="Q61" s="49">
        <f t="shared" si="15"/>
        <v>3.823907547753143</v>
      </c>
      <c r="R61" s="49">
        <f t="shared" si="15"/>
        <v>3.4794416704077209</v>
      </c>
      <c r="S61" s="49">
        <f t="shared" si="15"/>
        <v>3.3257745167634867</v>
      </c>
      <c r="T61" s="49">
        <f t="shared" si="15"/>
        <v>3.8655642420406302</v>
      </c>
      <c r="U61" s="49">
        <f t="shared" si="15"/>
        <v>5.1074492437766601</v>
      </c>
      <c r="V61" s="49">
        <f t="shared" si="15"/>
        <v>5.6141247294576431</v>
      </c>
      <c r="W61" s="49">
        <f t="shared" si="15"/>
        <v>7.9448666029968971</v>
      </c>
      <c r="X61" s="49">
        <f t="shared" si="15"/>
        <v>5.82365199600682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0.3214839041346777</v>
      </c>
      <c r="N68" s="52">
        <v>0.37352104729942825</v>
      </c>
      <c r="O68" s="52">
        <v>0.47222851492319695</v>
      </c>
      <c r="P68" s="52">
        <v>0.66481434372427972</v>
      </c>
      <c r="Q68" s="52">
        <v>0.81335056355132018</v>
      </c>
      <c r="R68" s="52">
        <v>0.53531941119574478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0.52026688225281525</v>
      </c>
      <c r="O69" s="52">
        <v>0.98790243769196373</v>
      </c>
      <c r="P69" s="52">
        <v>2.0534990714429915</v>
      </c>
      <c r="Q69" s="52">
        <v>3.0105569842018229</v>
      </c>
      <c r="R69" s="52">
        <v>2.944122259211976</v>
      </c>
      <c r="S69" s="52">
        <v>3.3257745167634867</v>
      </c>
      <c r="T69" s="52">
        <v>3.8655642420406302</v>
      </c>
      <c r="U69" s="52">
        <v>5.1074492437766601</v>
      </c>
      <c r="V69" s="52">
        <v>5.6141247294576431</v>
      </c>
      <c r="W69" s="52">
        <v>7.9448666029968971</v>
      </c>
      <c r="X69" s="52">
        <v>5.82365199600682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132.6272653602295</v>
      </c>
      <c r="D2" s="21">
        <f t="shared" ref="D2:X2" si="0">SUM(D3,D17,D22,D25,D26,D51,D52)</f>
        <v>116.78879009490493</v>
      </c>
      <c r="E2" s="21">
        <f t="shared" si="0"/>
        <v>14.422533098232874</v>
      </c>
      <c r="F2" s="21">
        <f t="shared" si="0"/>
        <v>65.550752571927248</v>
      </c>
      <c r="G2" s="21">
        <f t="shared" si="0"/>
        <v>147.86612294637337</v>
      </c>
      <c r="H2" s="21">
        <f t="shared" si="0"/>
        <v>103.33933155233198</v>
      </c>
      <c r="I2" s="21">
        <f t="shared" si="0"/>
        <v>101.06613213488517</v>
      </c>
      <c r="J2" s="21">
        <f t="shared" si="0"/>
        <v>109.10674907214738</v>
      </c>
      <c r="K2" s="21">
        <f t="shared" si="0"/>
        <v>109.30029635433256</v>
      </c>
      <c r="L2" s="21">
        <f t="shared" si="0"/>
        <v>96.829050365253977</v>
      </c>
      <c r="M2" s="21">
        <f t="shared" si="0"/>
        <v>75.832052755167439</v>
      </c>
      <c r="N2" s="21">
        <f t="shared" si="0"/>
        <v>66.026899963084745</v>
      </c>
      <c r="O2" s="21">
        <f t="shared" si="0"/>
        <v>58.790995852323107</v>
      </c>
      <c r="P2" s="21">
        <f t="shared" si="0"/>
        <v>58.871332257616665</v>
      </c>
      <c r="Q2" s="21">
        <f t="shared" si="0"/>
        <v>54.460656902804132</v>
      </c>
      <c r="R2" s="21">
        <f t="shared" si="0"/>
        <v>52.873850986378692</v>
      </c>
      <c r="S2" s="21">
        <f t="shared" si="0"/>
        <v>53.871998873469828</v>
      </c>
      <c r="T2" s="21">
        <f t="shared" si="0"/>
        <v>56.559285473557857</v>
      </c>
      <c r="U2" s="21">
        <f t="shared" si="0"/>
        <v>62.795671760599312</v>
      </c>
      <c r="V2" s="21">
        <f t="shared" si="0"/>
        <v>67.523364580174643</v>
      </c>
      <c r="W2" s="21">
        <f t="shared" si="0"/>
        <v>58.59462671598741</v>
      </c>
      <c r="X2" s="21">
        <f t="shared" si="0"/>
        <v>61.253262562705245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132.6272653602295</v>
      </c>
      <c r="D26" s="27">
        <f t="shared" si="11"/>
        <v>116.78879009490493</v>
      </c>
      <c r="E26" s="27">
        <f t="shared" si="11"/>
        <v>14.422533098232874</v>
      </c>
      <c r="F26" s="27">
        <f t="shared" si="11"/>
        <v>65.550752571927248</v>
      </c>
      <c r="G26" s="27">
        <f t="shared" si="11"/>
        <v>147.86612294637337</v>
      </c>
      <c r="H26" s="27">
        <f t="shared" si="11"/>
        <v>103.33933155233198</v>
      </c>
      <c r="I26" s="27">
        <f t="shared" si="11"/>
        <v>101.06613213488517</v>
      </c>
      <c r="J26" s="27">
        <f t="shared" si="11"/>
        <v>109.10674907214738</v>
      </c>
      <c r="K26" s="27">
        <f t="shared" si="11"/>
        <v>109.30029635433256</v>
      </c>
      <c r="L26" s="27">
        <f t="shared" si="11"/>
        <v>96.829050365253977</v>
      </c>
      <c r="M26" s="27">
        <f t="shared" si="11"/>
        <v>75.832052755167439</v>
      </c>
      <c r="N26" s="27">
        <f t="shared" si="11"/>
        <v>66.026899963084745</v>
      </c>
      <c r="O26" s="27">
        <f t="shared" si="11"/>
        <v>58.790995852323107</v>
      </c>
      <c r="P26" s="27">
        <f t="shared" si="11"/>
        <v>58.871332257616665</v>
      </c>
      <c r="Q26" s="27">
        <f t="shared" si="11"/>
        <v>54.460656902804132</v>
      </c>
      <c r="R26" s="27">
        <f t="shared" si="11"/>
        <v>52.873850986378692</v>
      </c>
      <c r="S26" s="27">
        <f t="shared" si="11"/>
        <v>53.871998873469828</v>
      </c>
      <c r="T26" s="27">
        <f t="shared" si="11"/>
        <v>56.559285473557857</v>
      </c>
      <c r="U26" s="27">
        <f t="shared" si="11"/>
        <v>62.795671760599312</v>
      </c>
      <c r="V26" s="27">
        <f t="shared" si="11"/>
        <v>67.523364580174643</v>
      </c>
      <c r="W26" s="27">
        <f t="shared" si="11"/>
        <v>58.59462671598741</v>
      </c>
      <c r="X26" s="27">
        <f t="shared" si="11"/>
        <v>61.253262562705245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132.6272653602295</v>
      </c>
      <c r="D33" s="19">
        <f t="shared" si="13"/>
        <v>116.78879009490493</v>
      </c>
      <c r="E33" s="19">
        <f t="shared" si="13"/>
        <v>14.422533098232874</v>
      </c>
      <c r="F33" s="19">
        <f t="shared" si="13"/>
        <v>65.550752571927248</v>
      </c>
      <c r="G33" s="19">
        <f t="shared" si="13"/>
        <v>147.86612294637337</v>
      </c>
      <c r="H33" s="19">
        <f t="shared" si="13"/>
        <v>103.33933155233198</v>
      </c>
      <c r="I33" s="19">
        <f t="shared" si="13"/>
        <v>101.06613213488517</v>
      </c>
      <c r="J33" s="19">
        <f t="shared" si="13"/>
        <v>109.10674907214738</v>
      </c>
      <c r="K33" s="19">
        <f t="shared" si="13"/>
        <v>109.30029635433256</v>
      </c>
      <c r="L33" s="19">
        <f t="shared" si="13"/>
        <v>96.829050365253977</v>
      </c>
      <c r="M33" s="19">
        <f t="shared" si="13"/>
        <v>75.832052755167439</v>
      </c>
      <c r="N33" s="19">
        <f t="shared" si="13"/>
        <v>66.026899963084745</v>
      </c>
      <c r="O33" s="19">
        <f t="shared" si="13"/>
        <v>58.790995852323107</v>
      </c>
      <c r="P33" s="19">
        <f t="shared" si="13"/>
        <v>58.871332257616665</v>
      </c>
      <c r="Q33" s="19">
        <f t="shared" si="13"/>
        <v>54.460656902804132</v>
      </c>
      <c r="R33" s="19">
        <f t="shared" si="13"/>
        <v>52.873850986378692</v>
      </c>
      <c r="S33" s="19">
        <f t="shared" si="13"/>
        <v>53.871998873469828</v>
      </c>
      <c r="T33" s="19">
        <f t="shared" si="13"/>
        <v>56.559285473557857</v>
      </c>
      <c r="U33" s="19">
        <f t="shared" si="13"/>
        <v>62.795671760599312</v>
      </c>
      <c r="V33" s="19">
        <f t="shared" si="13"/>
        <v>67.523364580174643</v>
      </c>
      <c r="W33" s="19">
        <f t="shared" si="13"/>
        <v>58.59462671598741</v>
      </c>
      <c r="X33" s="19">
        <f t="shared" si="13"/>
        <v>61.253262562705245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132.6272653602295</v>
      </c>
      <c r="D43" s="8">
        <v>116.78879009490493</v>
      </c>
      <c r="E43" s="8">
        <v>14.422533098232874</v>
      </c>
      <c r="F43" s="8">
        <v>65.550752571927248</v>
      </c>
      <c r="G43" s="8">
        <v>147.86612294637337</v>
      </c>
      <c r="H43" s="8">
        <v>103.33933155233198</v>
      </c>
      <c r="I43" s="8">
        <v>101.06613213488517</v>
      </c>
      <c r="J43" s="8">
        <v>109.10674907214738</v>
      </c>
      <c r="K43" s="8">
        <v>109.30029635433256</v>
      </c>
      <c r="L43" s="8">
        <v>96.829050365253977</v>
      </c>
      <c r="M43" s="8">
        <v>75.832052755167439</v>
      </c>
      <c r="N43" s="8">
        <v>66.026899963084745</v>
      </c>
      <c r="O43" s="8">
        <v>58.790995852323107</v>
      </c>
      <c r="P43" s="8">
        <v>58.871332257616665</v>
      </c>
      <c r="Q43" s="8">
        <v>54.460656902804132</v>
      </c>
      <c r="R43" s="8">
        <v>52.873850986378692</v>
      </c>
      <c r="S43" s="8">
        <v>53.871998873469828</v>
      </c>
      <c r="T43" s="8">
        <v>56.559285473557857</v>
      </c>
      <c r="U43" s="8">
        <v>62.795671760599312</v>
      </c>
      <c r="V43" s="8">
        <v>67.523364580174643</v>
      </c>
      <c r="W43" s="8">
        <v>58.59462671598741</v>
      </c>
      <c r="X43" s="8">
        <v>61.253262562705245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0.41588731887829405</v>
      </c>
      <c r="N61" s="49">
        <f t="shared" si="15"/>
        <v>1.0597521170166835</v>
      </c>
      <c r="O61" s="49">
        <f t="shared" si="15"/>
        <v>1.6236545905947142</v>
      </c>
      <c r="P61" s="49">
        <f t="shared" si="15"/>
        <v>3.0322945404614634</v>
      </c>
      <c r="Q61" s="49">
        <f t="shared" si="15"/>
        <v>3.9071209873207264</v>
      </c>
      <c r="R61" s="49">
        <f t="shared" si="15"/>
        <v>3.3155511979730545</v>
      </c>
      <c r="S61" s="49">
        <f t="shared" si="15"/>
        <v>3.33478716622853</v>
      </c>
      <c r="T61" s="49">
        <f t="shared" si="15"/>
        <v>3.7449550537831473</v>
      </c>
      <c r="U61" s="49">
        <f t="shared" si="15"/>
        <v>4.7793900445405404</v>
      </c>
      <c r="V61" s="49">
        <f t="shared" si="15"/>
        <v>5.2832075657317503</v>
      </c>
      <c r="W61" s="49">
        <f t="shared" si="15"/>
        <v>7.7853690793653429</v>
      </c>
      <c r="X61" s="49">
        <f t="shared" si="15"/>
        <v>5.9761997974510344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0.41588731887829405</v>
      </c>
      <c r="N68" s="52">
        <v>0.44287879432894073</v>
      </c>
      <c r="O68" s="52">
        <v>0.52511454174128314</v>
      </c>
      <c r="P68" s="52">
        <v>0.74160429538679773</v>
      </c>
      <c r="Q68" s="52">
        <v>0.83105018027116118</v>
      </c>
      <c r="R68" s="52">
        <v>0.51010451768266074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0.61687332268774264</v>
      </c>
      <c r="O69" s="52">
        <v>1.0985400488534312</v>
      </c>
      <c r="P69" s="52">
        <v>2.2906902450746656</v>
      </c>
      <c r="Q69" s="52">
        <v>3.076070807049565</v>
      </c>
      <c r="R69" s="52">
        <v>2.8054466802903937</v>
      </c>
      <c r="S69" s="52">
        <v>3.33478716622853</v>
      </c>
      <c r="T69" s="52">
        <v>3.7449550537831473</v>
      </c>
      <c r="U69" s="52">
        <v>4.7793900445405404</v>
      </c>
      <c r="V69" s="52">
        <v>5.2832075657317503</v>
      </c>
      <c r="W69" s="52">
        <v>7.7853690793653429</v>
      </c>
      <c r="X69" s="52">
        <v>5.9761997974510344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25.219347840000001</v>
      </c>
      <c r="I2" s="21">
        <f t="shared" si="0"/>
        <v>28.405796039999998</v>
      </c>
      <c r="J2" s="21">
        <f t="shared" si="0"/>
        <v>31.591977480000004</v>
      </c>
      <c r="K2" s="21">
        <f t="shared" si="0"/>
        <v>31.501765080000002</v>
      </c>
      <c r="L2" s="21">
        <f t="shared" si="0"/>
        <v>28.586487599999998</v>
      </c>
      <c r="M2" s="21">
        <f t="shared" si="0"/>
        <v>53.896047840000016</v>
      </c>
      <c r="N2" s="21">
        <f t="shared" si="0"/>
        <v>50.890557959999995</v>
      </c>
      <c r="O2" s="21">
        <f t="shared" si="0"/>
        <v>44.427449159999988</v>
      </c>
      <c r="P2" s="21">
        <f t="shared" si="0"/>
        <v>35.049329639999996</v>
      </c>
      <c r="Q2" s="21">
        <f t="shared" si="0"/>
        <v>35.049329639999996</v>
      </c>
      <c r="R2" s="21">
        <f t="shared" si="0"/>
        <v>38.235511079999988</v>
      </c>
      <c r="S2" s="21">
        <f t="shared" si="0"/>
        <v>35.049329639999996</v>
      </c>
      <c r="T2" s="21">
        <f t="shared" si="0"/>
        <v>41.256532440000001</v>
      </c>
      <c r="U2" s="21">
        <f t="shared" si="0"/>
        <v>33.409242720000009</v>
      </c>
      <c r="V2" s="21">
        <f t="shared" si="0"/>
        <v>46.138547160000002</v>
      </c>
      <c r="W2" s="21">
        <f t="shared" si="0"/>
        <v>55.812916079999994</v>
      </c>
      <c r="X2" s="21">
        <f t="shared" si="0"/>
        <v>67.134630600000008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25.219347840000001</v>
      </c>
      <c r="I26" s="27">
        <f t="shared" si="13"/>
        <v>28.405796039999998</v>
      </c>
      <c r="J26" s="27">
        <f t="shared" si="13"/>
        <v>31.591977480000004</v>
      </c>
      <c r="K26" s="27">
        <f t="shared" si="13"/>
        <v>31.501765080000002</v>
      </c>
      <c r="L26" s="27">
        <f t="shared" si="13"/>
        <v>28.586487599999998</v>
      </c>
      <c r="M26" s="27">
        <f t="shared" si="13"/>
        <v>53.896047840000016</v>
      </c>
      <c r="N26" s="27">
        <f t="shared" si="13"/>
        <v>50.890557959999995</v>
      </c>
      <c r="O26" s="27">
        <f t="shared" si="13"/>
        <v>44.427449159999988</v>
      </c>
      <c r="P26" s="27">
        <f t="shared" si="13"/>
        <v>35.049329639999996</v>
      </c>
      <c r="Q26" s="27">
        <f t="shared" si="13"/>
        <v>35.049329639999996</v>
      </c>
      <c r="R26" s="27">
        <f t="shared" si="13"/>
        <v>38.235511079999988</v>
      </c>
      <c r="S26" s="27">
        <f t="shared" si="13"/>
        <v>35.049329639999996</v>
      </c>
      <c r="T26" s="27">
        <f t="shared" si="13"/>
        <v>41.256532440000001</v>
      </c>
      <c r="U26" s="27">
        <f t="shared" si="13"/>
        <v>33.409242720000009</v>
      </c>
      <c r="V26" s="27">
        <f t="shared" si="13"/>
        <v>46.138547160000002</v>
      </c>
      <c r="W26" s="27">
        <f t="shared" ref="W26:X26" si="14">SUM(W27,W33)</f>
        <v>55.812916079999994</v>
      </c>
      <c r="X26" s="27">
        <f t="shared" si="14"/>
        <v>67.134630600000008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25.219347840000001</v>
      </c>
      <c r="I33" s="19">
        <f t="shared" si="17"/>
        <v>28.405796039999998</v>
      </c>
      <c r="J33" s="19">
        <f t="shared" si="17"/>
        <v>31.591977480000004</v>
      </c>
      <c r="K33" s="19">
        <f t="shared" si="17"/>
        <v>31.501765080000002</v>
      </c>
      <c r="L33" s="19">
        <f t="shared" si="17"/>
        <v>28.586487599999998</v>
      </c>
      <c r="M33" s="19">
        <f t="shared" si="17"/>
        <v>53.896047840000016</v>
      </c>
      <c r="N33" s="19">
        <f t="shared" si="17"/>
        <v>50.890557959999995</v>
      </c>
      <c r="O33" s="19">
        <f t="shared" si="17"/>
        <v>44.427449159999988</v>
      </c>
      <c r="P33" s="19">
        <f t="shared" si="17"/>
        <v>35.049329639999996</v>
      </c>
      <c r="Q33" s="19">
        <f t="shared" si="17"/>
        <v>35.049329639999996</v>
      </c>
      <c r="R33" s="19">
        <f t="shared" si="17"/>
        <v>38.235511079999988</v>
      </c>
      <c r="S33" s="19">
        <f t="shared" si="17"/>
        <v>35.049329639999996</v>
      </c>
      <c r="T33" s="19">
        <f t="shared" si="17"/>
        <v>41.256532440000001</v>
      </c>
      <c r="U33" s="19">
        <f t="shared" si="17"/>
        <v>33.409242720000009</v>
      </c>
      <c r="V33" s="19">
        <f t="shared" si="17"/>
        <v>46.138547160000002</v>
      </c>
      <c r="W33" s="19">
        <f t="shared" ref="W33:X33" si="18">SUM(W34:W50)</f>
        <v>55.812916079999994</v>
      </c>
      <c r="X33" s="19">
        <f t="shared" si="18"/>
        <v>67.134630600000008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0.95950008000000009</v>
      </c>
      <c r="U37" s="8">
        <f>FC_TRA_DNAVI_DCS_E!U37+FC_TRA_DNAVI_IWW_E!U37</f>
        <v>0.99816947999999983</v>
      </c>
      <c r="V37" s="8">
        <f>FC_TRA_DNAVI_DCS_E!V37+FC_TRA_DNAVI_IWW_E!V37</f>
        <v>1.0937203200000001</v>
      </c>
      <c r="W37" s="8">
        <f>FC_TRA_DNAVI_DCS_E!W37+FC_TRA_DNAVI_IWW_E!W37</f>
        <v>0.8462361599999999</v>
      </c>
      <c r="X37" s="8">
        <f>FC_TRA_DNAVI_DCS_E!X37+FC_TRA_DNAVI_IWW_E!X37</f>
        <v>1.08174528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15.931440719999999</v>
      </c>
      <c r="I43" s="8">
        <f>FC_TRA_DNAVI_DCS_E!I43+FC_TRA_DNAVI_IWW_E!I43</f>
        <v>19.117888919999999</v>
      </c>
      <c r="J43" s="8">
        <f>FC_TRA_DNAVI_DCS_E!J43+FC_TRA_DNAVI_IWW_E!J43</f>
        <v>22.304070360000001</v>
      </c>
      <c r="K43" s="8">
        <f>FC_TRA_DNAVI_DCS_E!K43+FC_TRA_DNAVI_IWW_E!K43</f>
        <v>19.117888919999999</v>
      </c>
      <c r="L43" s="8">
        <f>FC_TRA_DNAVI_DCS_E!L43+FC_TRA_DNAVI_IWW_E!L43</f>
        <v>25.490518559999998</v>
      </c>
      <c r="M43" s="8">
        <f>FC_TRA_DNAVI_DCS_E!M43+FC_TRA_DNAVI_IWW_E!M43</f>
        <v>44.608140720000016</v>
      </c>
      <c r="N43" s="8">
        <f>FC_TRA_DNAVI_DCS_E!N43+FC_TRA_DNAVI_IWW_E!N43</f>
        <v>47.794588919999995</v>
      </c>
      <c r="O43" s="8">
        <f>FC_TRA_DNAVI_DCS_E!O43+FC_TRA_DNAVI_IWW_E!O43</f>
        <v>38.235511079999988</v>
      </c>
      <c r="P43" s="8">
        <f>FC_TRA_DNAVI_DCS_E!P43+FC_TRA_DNAVI_IWW_E!P43</f>
        <v>35.049329639999996</v>
      </c>
      <c r="Q43" s="8">
        <f>FC_TRA_DNAVI_DCS_E!Q43+FC_TRA_DNAVI_IWW_E!Q43</f>
        <v>35.049329639999996</v>
      </c>
      <c r="R43" s="8">
        <f>FC_TRA_DNAVI_DCS_E!R43+FC_TRA_DNAVI_IWW_E!R43</f>
        <v>38.235511079999988</v>
      </c>
      <c r="S43" s="8">
        <f>FC_TRA_DNAVI_DCS_E!S43+FC_TRA_DNAVI_IWW_E!S43</f>
        <v>35.049329639999996</v>
      </c>
      <c r="T43" s="8">
        <f>FC_TRA_DNAVI_DCS_E!T43+FC_TRA_DNAVI_IWW_E!T43</f>
        <v>40.297032360000003</v>
      </c>
      <c r="U43" s="8">
        <f>FC_TRA_DNAVI_DCS_E!U43+FC_TRA_DNAVI_IWW_E!U43</f>
        <v>32.411073240000007</v>
      </c>
      <c r="V43" s="8">
        <f>FC_TRA_DNAVI_DCS_E!V43+FC_TRA_DNAVI_IWW_E!V43</f>
        <v>45.044826839999999</v>
      </c>
      <c r="W43" s="8">
        <f>FC_TRA_DNAVI_DCS_E!W43+FC_TRA_DNAVI_IWW_E!W43</f>
        <v>54.629246879999997</v>
      </c>
      <c r="X43" s="8">
        <f>FC_TRA_DNAVI_DCS_E!X43+FC_TRA_DNAVI_IWW_E!X43</f>
        <v>65.535729480000001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9.2879071200000016</v>
      </c>
      <c r="I44" s="8">
        <f>FC_TRA_DNAVI_DCS_E!I44+FC_TRA_DNAVI_IWW_E!I44</f>
        <v>9.2879071200000016</v>
      </c>
      <c r="J44" s="8">
        <f>FC_TRA_DNAVI_DCS_E!J44+FC_TRA_DNAVI_IWW_E!J44</f>
        <v>9.2879071200000016</v>
      </c>
      <c r="K44" s="8">
        <f>FC_TRA_DNAVI_DCS_E!K44+FC_TRA_DNAVI_IWW_E!K44</f>
        <v>12.383876160000003</v>
      </c>
      <c r="L44" s="8">
        <f>FC_TRA_DNAVI_DCS_E!L44+FC_TRA_DNAVI_IWW_E!L44</f>
        <v>3.0959690400000008</v>
      </c>
      <c r="M44" s="8">
        <f>FC_TRA_DNAVI_DCS_E!M44+FC_TRA_DNAVI_IWW_E!M44</f>
        <v>9.2879071200000016</v>
      </c>
      <c r="N44" s="8">
        <f>FC_TRA_DNAVI_DCS_E!N44+FC_TRA_DNAVI_IWW_E!N44</f>
        <v>3.0959690400000008</v>
      </c>
      <c r="O44" s="8">
        <f>FC_TRA_DNAVI_DCS_E!O44+FC_TRA_DNAVI_IWW_E!O44</f>
        <v>6.1919380799999999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0.33743303999999996</v>
      </c>
      <c r="X44" s="8">
        <f>FC_TRA_DNAVI_DCS_E!X44+FC_TRA_DNAVI_IWW_E!X44</f>
        <v>0.51715584000000014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2.0900160000000001E-2</v>
      </c>
      <c r="O61" s="49">
        <f t="shared" si="21"/>
        <v>6.0151679999999985E-2</v>
      </c>
      <c r="P61" s="49">
        <f t="shared" si="21"/>
        <v>6.4229759999999997E-2</v>
      </c>
      <c r="Q61" s="49">
        <f t="shared" si="21"/>
        <v>3.3389280000000007E-2</v>
      </c>
      <c r="R61" s="49">
        <f t="shared" si="21"/>
        <v>2.5233120000000001E-2</v>
      </c>
      <c r="S61" s="49">
        <f t="shared" si="21"/>
        <v>0</v>
      </c>
      <c r="T61" s="49">
        <f t="shared" si="21"/>
        <v>0.14375231999999999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2.0900160000000001E-2</v>
      </c>
      <c r="O68" s="52">
        <f>FC_TRA_DNAVI_DCS_E!O68+FC_TRA_DNAVI_IWW_E!O68</f>
        <v>6.0151679999999985E-2</v>
      </c>
      <c r="P68" s="52">
        <f>FC_TRA_DNAVI_DCS_E!P68+FC_TRA_DNAVI_IWW_E!P68</f>
        <v>6.4229759999999997E-2</v>
      </c>
      <c r="Q68" s="52">
        <f>FC_TRA_DNAVI_DCS_E!Q68+FC_TRA_DNAVI_IWW_E!Q68</f>
        <v>3.3389280000000007E-2</v>
      </c>
      <c r="R68" s="52">
        <f>FC_TRA_DNAVI_DCS_E!R68+FC_TRA_DNAVI_IWW_E!R68</f>
        <v>2.5233120000000001E-2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0.14375231999999999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25.219347840000001</v>
      </c>
      <c r="I2" s="21">
        <f t="shared" si="0"/>
        <v>28.405796039999998</v>
      </c>
      <c r="J2" s="21">
        <f t="shared" si="0"/>
        <v>31.591977480000004</v>
      </c>
      <c r="K2" s="21">
        <f t="shared" si="0"/>
        <v>31.501765080000002</v>
      </c>
      <c r="L2" s="21">
        <f t="shared" si="0"/>
        <v>28.586487599999998</v>
      </c>
      <c r="M2" s="21">
        <f t="shared" si="0"/>
        <v>53.896047840000016</v>
      </c>
      <c r="N2" s="21">
        <f t="shared" si="0"/>
        <v>50.890557959999995</v>
      </c>
      <c r="O2" s="21">
        <f t="shared" si="0"/>
        <v>44.427449159999988</v>
      </c>
      <c r="P2" s="21">
        <f t="shared" si="0"/>
        <v>35.049329639999996</v>
      </c>
      <c r="Q2" s="21">
        <f t="shared" si="0"/>
        <v>35.049329639999996</v>
      </c>
      <c r="R2" s="21">
        <f t="shared" si="0"/>
        <v>38.235511079999988</v>
      </c>
      <c r="S2" s="21">
        <f t="shared" si="0"/>
        <v>35.049329639999996</v>
      </c>
      <c r="T2" s="21">
        <f t="shared" si="0"/>
        <v>41.256532440000001</v>
      </c>
      <c r="U2" s="21">
        <f t="shared" si="0"/>
        <v>33.409242720000009</v>
      </c>
      <c r="V2" s="21">
        <f t="shared" si="0"/>
        <v>46.138547160000002</v>
      </c>
      <c r="W2" s="21">
        <f t="shared" si="0"/>
        <v>55.812916079999994</v>
      </c>
      <c r="X2" s="21">
        <f t="shared" si="0"/>
        <v>67.134630600000008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25.219347840000001</v>
      </c>
      <c r="I26" s="27">
        <f t="shared" si="9"/>
        <v>28.405796039999998</v>
      </c>
      <c r="J26" s="27">
        <f t="shared" si="9"/>
        <v>31.591977480000004</v>
      </c>
      <c r="K26" s="27">
        <f t="shared" si="9"/>
        <v>31.501765080000002</v>
      </c>
      <c r="L26" s="27">
        <f t="shared" si="9"/>
        <v>28.586487599999998</v>
      </c>
      <c r="M26" s="27">
        <f t="shared" si="9"/>
        <v>53.896047840000016</v>
      </c>
      <c r="N26" s="27">
        <f t="shared" si="9"/>
        <v>50.890557959999995</v>
      </c>
      <c r="O26" s="27">
        <f t="shared" si="9"/>
        <v>44.427449159999988</v>
      </c>
      <c r="P26" s="27">
        <f t="shared" si="9"/>
        <v>35.049329639999996</v>
      </c>
      <c r="Q26" s="27">
        <f t="shared" si="9"/>
        <v>35.049329639999996</v>
      </c>
      <c r="R26" s="27">
        <f t="shared" si="9"/>
        <v>38.235511079999988</v>
      </c>
      <c r="S26" s="27">
        <f t="shared" si="9"/>
        <v>35.049329639999996</v>
      </c>
      <c r="T26" s="27">
        <f t="shared" si="9"/>
        <v>41.256532440000001</v>
      </c>
      <c r="U26" s="27">
        <f t="shared" si="9"/>
        <v>33.409242720000009</v>
      </c>
      <c r="V26" s="27">
        <f t="shared" si="9"/>
        <v>46.138547160000002</v>
      </c>
      <c r="W26" s="27">
        <f t="shared" si="9"/>
        <v>55.812916079999994</v>
      </c>
      <c r="X26" s="27">
        <f t="shared" si="9"/>
        <v>67.134630600000008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25.219347840000001</v>
      </c>
      <c r="I33" s="19">
        <f t="shared" si="11"/>
        <v>28.405796039999998</v>
      </c>
      <c r="J33" s="19">
        <f t="shared" si="11"/>
        <v>31.591977480000004</v>
      </c>
      <c r="K33" s="19">
        <f t="shared" si="11"/>
        <v>31.501765080000002</v>
      </c>
      <c r="L33" s="19">
        <f t="shared" si="11"/>
        <v>28.586487599999998</v>
      </c>
      <c r="M33" s="19">
        <f t="shared" si="11"/>
        <v>53.896047840000016</v>
      </c>
      <c r="N33" s="19">
        <f t="shared" si="11"/>
        <v>50.890557959999995</v>
      </c>
      <c r="O33" s="19">
        <f t="shared" si="11"/>
        <v>44.427449159999988</v>
      </c>
      <c r="P33" s="19">
        <f t="shared" si="11"/>
        <v>35.049329639999996</v>
      </c>
      <c r="Q33" s="19">
        <f t="shared" si="11"/>
        <v>35.049329639999996</v>
      </c>
      <c r="R33" s="19">
        <f t="shared" si="11"/>
        <v>38.235511079999988</v>
      </c>
      <c r="S33" s="19">
        <f t="shared" si="11"/>
        <v>35.049329639999996</v>
      </c>
      <c r="T33" s="19">
        <f t="shared" si="11"/>
        <v>41.256532440000001</v>
      </c>
      <c r="U33" s="19">
        <f t="shared" si="11"/>
        <v>33.409242720000009</v>
      </c>
      <c r="V33" s="19">
        <f t="shared" si="11"/>
        <v>46.138547160000002</v>
      </c>
      <c r="W33" s="19">
        <f t="shared" si="11"/>
        <v>55.812916079999994</v>
      </c>
      <c r="X33" s="19">
        <f t="shared" si="11"/>
        <v>67.134630600000008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0.95950008000000009</v>
      </c>
      <c r="U37" s="8">
        <v>0.99816947999999983</v>
      </c>
      <c r="V37" s="8">
        <v>1.0937203200000001</v>
      </c>
      <c r="W37" s="8">
        <v>0.8462361599999999</v>
      </c>
      <c r="X37" s="8">
        <v>1.08174528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15.931440719999999</v>
      </c>
      <c r="I43" s="8">
        <v>19.117888919999999</v>
      </c>
      <c r="J43" s="8">
        <v>22.304070360000001</v>
      </c>
      <c r="K43" s="8">
        <v>19.117888919999999</v>
      </c>
      <c r="L43" s="8">
        <v>25.490518559999998</v>
      </c>
      <c r="M43" s="8">
        <v>44.608140720000016</v>
      </c>
      <c r="N43" s="8">
        <v>47.794588919999995</v>
      </c>
      <c r="O43" s="8">
        <v>38.235511079999988</v>
      </c>
      <c r="P43" s="8">
        <v>35.049329639999996</v>
      </c>
      <c r="Q43" s="8">
        <v>35.049329639999996</v>
      </c>
      <c r="R43" s="8">
        <v>38.235511079999988</v>
      </c>
      <c r="S43" s="8">
        <v>35.049329639999996</v>
      </c>
      <c r="T43" s="8">
        <v>40.297032360000003</v>
      </c>
      <c r="U43" s="8">
        <v>32.411073240000007</v>
      </c>
      <c r="V43" s="8">
        <v>45.044826839999999</v>
      </c>
      <c r="W43" s="8">
        <v>54.629246879999997</v>
      </c>
      <c r="X43" s="8">
        <v>65.535729480000001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9.2879071200000016</v>
      </c>
      <c r="I44" s="8">
        <v>9.2879071200000016</v>
      </c>
      <c r="J44" s="8">
        <v>9.2879071200000016</v>
      </c>
      <c r="K44" s="8">
        <v>12.383876160000003</v>
      </c>
      <c r="L44" s="8">
        <v>3.0959690400000008</v>
      </c>
      <c r="M44" s="8">
        <v>9.2879071200000016</v>
      </c>
      <c r="N44" s="8">
        <v>3.0959690400000008</v>
      </c>
      <c r="O44" s="8">
        <v>6.1919380799999999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0.33743303999999996</v>
      </c>
      <c r="X44" s="8">
        <v>0.51715584000000014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2.0900160000000001E-2</v>
      </c>
      <c r="O61" s="49">
        <f t="shared" si="13"/>
        <v>6.0151679999999985E-2</v>
      </c>
      <c r="P61" s="49">
        <f t="shared" si="13"/>
        <v>6.4229759999999997E-2</v>
      </c>
      <c r="Q61" s="49">
        <f t="shared" si="13"/>
        <v>3.3389280000000007E-2</v>
      </c>
      <c r="R61" s="49">
        <f t="shared" si="13"/>
        <v>2.5233120000000001E-2</v>
      </c>
      <c r="S61" s="49">
        <f t="shared" si="13"/>
        <v>0</v>
      </c>
      <c r="T61" s="49">
        <f t="shared" si="13"/>
        <v>0.14375231999999999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2.0900160000000001E-2</v>
      </c>
      <c r="O68" s="52">
        <v>6.0151679999999985E-2</v>
      </c>
      <c r="P68" s="52">
        <v>6.4229759999999997E-2</v>
      </c>
      <c r="Q68" s="52">
        <v>3.3389280000000007E-2</v>
      </c>
      <c r="R68" s="52">
        <v>2.5233120000000001E-2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0.14375231999999999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88.086295800000002</v>
      </c>
      <c r="D2" s="21">
        <f t="shared" ref="D2:X2" si="0">SUM(D3,D17,D22,D25,D26,D51,D52)</f>
        <v>88.086295800000016</v>
      </c>
      <c r="E2" s="21">
        <f t="shared" si="0"/>
        <v>97.36930476000002</v>
      </c>
      <c r="F2" s="21">
        <f t="shared" si="0"/>
        <v>106.81696475999996</v>
      </c>
      <c r="G2" s="21">
        <f t="shared" si="0"/>
        <v>109.96627104000004</v>
      </c>
      <c r="H2" s="21">
        <f t="shared" si="0"/>
        <v>124.6805442</v>
      </c>
      <c r="I2" s="21">
        <f t="shared" si="0"/>
        <v>108.59239331999999</v>
      </c>
      <c r="J2" s="21">
        <f t="shared" si="0"/>
        <v>118.00818036000001</v>
      </c>
      <c r="K2" s="21">
        <f t="shared" si="0"/>
        <v>120.91083084</v>
      </c>
      <c r="L2" s="21">
        <f t="shared" si="0"/>
        <v>108.17668692000001</v>
      </c>
      <c r="M2" s="21">
        <f t="shared" si="0"/>
        <v>130.40810136000002</v>
      </c>
      <c r="N2" s="21">
        <f t="shared" si="0"/>
        <v>99.365629320000039</v>
      </c>
      <c r="O2" s="21">
        <f t="shared" si="0"/>
        <v>127.48789440000003</v>
      </c>
      <c r="P2" s="21">
        <f t="shared" si="0"/>
        <v>136.99282248</v>
      </c>
      <c r="Q2" s="21">
        <f t="shared" si="0"/>
        <v>140.55766488</v>
      </c>
      <c r="R2" s="21">
        <f t="shared" si="0"/>
        <v>161.90539559999999</v>
      </c>
      <c r="S2" s="21">
        <f t="shared" si="0"/>
        <v>150.07572288</v>
      </c>
      <c r="T2" s="21">
        <f t="shared" si="0"/>
        <v>150.79886568000001</v>
      </c>
      <c r="U2" s="21">
        <f t="shared" si="0"/>
        <v>133.32291839999999</v>
      </c>
      <c r="V2" s="21">
        <f t="shared" si="0"/>
        <v>145.41001883999999</v>
      </c>
      <c r="W2" s="21">
        <f t="shared" si="0"/>
        <v>127.63058832</v>
      </c>
      <c r="X2" s="21">
        <f t="shared" si="0"/>
        <v>131.62623551999999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88.086295800000002</v>
      </c>
      <c r="D26" s="27">
        <f t="shared" ref="D26:W26" si="20">SUM(D27,D33)</f>
        <v>88.086295800000016</v>
      </c>
      <c r="E26" s="27">
        <f t="shared" si="20"/>
        <v>97.36930476000002</v>
      </c>
      <c r="F26" s="27">
        <f t="shared" si="20"/>
        <v>106.81696475999996</v>
      </c>
      <c r="G26" s="27">
        <f t="shared" si="20"/>
        <v>109.96627104000004</v>
      </c>
      <c r="H26" s="27">
        <f t="shared" si="20"/>
        <v>124.6805442</v>
      </c>
      <c r="I26" s="27">
        <f t="shared" si="20"/>
        <v>108.59239331999999</v>
      </c>
      <c r="J26" s="27">
        <f t="shared" si="20"/>
        <v>118.00818036000001</v>
      </c>
      <c r="K26" s="27">
        <f t="shared" si="20"/>
        <v>120.91083084</v>
      </c>
      <c r="L26" s="27">
        <f t="shared" si="20"/>
        <v>108.17668692000001</v>
      </c>
      <c r="M26" s="27">
        <f t="shared" si="20"/>
        <v>130.40810136000002</v>
      </c>
      <c r="N26" s="27">
        <f t="shared" si="20"/>
        <v>99.365629320000039</v>
      </c>
      <c r="O26" s="27">
        <f t="shared" si="20"/>
        <v>127.48789440000003</v>
      </c>
      <c r="P26" s="27">
        <f t="shared" si="20"/>
        <v>136.99282248</v>
      </c>
      <c r="Q26" s="27">
        <f t="shared" si="20"/>
        <v>140.55766488</v>
      </c>
      <c r="R26" s="27">
        <f t="shared" si="20"/>
        <v>161.90539559999999</v>
      </c>
      <c r="S26" s="27">
        <f t="shared" si="20"/>
        <v>150.07572288</v>
      </c>
      <c r="T26" s="27">
        <f t="shared" si="20"/>
        <v>150.79886568000001</v>
      </c>
      <c r="U26" s="27">
        <f t="shared" si="20"/>
        <v>133.32291839999999</v>
      </c>
      <c r="V26" s="27">
        <f t="shared" si="20"/>
        <v>145.41001883999999</v>
      </c>
      <c r="W26" s="27">
        <f t="shared" si="20"/>
        <v>127.63058832</v>
      </c>
      <c r="X26" s="27">
        <f t="shared" ref="X26" si="21">SUM(X27,X33)</f>
        <v>131.62623551999999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88.086295800000002</v>
      </c>
      <c r="D33" s="19">
        <f t="shared" ref="D33:W33" si="26">SUM(D34:D50)</f>
        <v>88.086295800000016</v>
      </c>
      <c r="E33" s="19">
        <f t="shared" si="26"/>
        <v>97.36930476000002</v>
      </c>
      <c r="F33" s="19">
        <f t="shared" si="26"/>
        <v>106.81696475999996</v>
      </c>
      <c r="G33" s="19">
        <f t="shared" si="26"/>
        <v>109.96627104000004</v>
      </c>
      <c r="H33" s="19">
        <f t="shared" si="26"/>
        <v>124.6805442</v>
      </c>
      <c r="I33" s="19">
        <f t="shared" si="26"/>
        <v>108.59239331999999</v>
      </c>
      <c r="J33" s="19">
        <f t="shared" si="26"/>
        <v>118.00818036000001</v>
      </c>
      <c r="K33" s="19">
        <f t="shared" si="26"/>
        <v>120.91083084</v>
      </c>
      <c r="L33" s="19">
        <f t="shared" si="26"/>
        <v>108.17668692000001</v>
      </c>
      <c r="M33" s="19">
        <f t="shared" si="26"/>
        <v>130.40810136000002</v>
      </c>
      <c r="N33" s="19">
        <f t="shared" si="26"/>
        <v>99.365629320000039</v>
      </c>
      <c r="O33" s="19">
        <f t="shared" si="26"/>
        <v>127.48789440000003</v>
      </c>
      <c r="P33" s="19">
        <f t="shared" si="26"/>
        <v>136.99282248</v>
      </c>
      <c r="Q33" s="19">
        <f t="shared" si="26"/>
        <v>140.55766488</v>
      </c>
      <c r="R33" s="19">
        <f t="shared" si="26"/>
        <v>161.90539559999999</v>
      </c>
      <c r="S33" s="19">
        <f t="shared" si="26"/>
        <v>150.07572288</v>
      </c>
      <c r="T33" s="19">
        <f t="shared" si="26"/>
        <v>150.79886568000001</v>
      </c>
      <c r="U33" s="19">
        <f t="shared" si="26"/>
        <v>133.32291839999999</v>
      </c>
      <c r="V33" s="19">
        <f t="shared" si="26"/>
        <v>145.41001883999999</v>
      </c>
      <c r="W33" s="19">
        <f t="shared" si="26"/>
        <v>127.63058832</v>
      </c>
      <c r="X33" s="19">
        <f t="shared" ref="X33" si="27">SUM(X34:X50)</f>
        <v>131.62623551999999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47.754029519999996</v>
      </c>
      <c r="D36" s="8">
        <f>FC_OTH_CP_E!D36+FC_OTH_HH_E!D36+FC_OTH_AFF_E!D36</f>
        <v>47.754029519999996</v>
      </c>
      <c r="E36" s="8">
        <f>FC_OTH_CP_E!E36+FC_OTH_HH_E!E36+FC_OTH_AFF_E!E36</f>
        <v>50.738684759999998</v>
      </c>
      <c r="F36" s="8">
        <f>FC_OTH_CP_E!F36+FC_OTH_HH_E!F36+FC_OTH_AFF_E!F36</f>
        <v>50.738684759999998</v>
      </c>
      <c r="G36" s="8">
        <f>FC_OTH_CP_E!G36+FC_OTH_HH_E!G36+FC_OTH_AFF_E!G36</f>
        <v>50.738684759999998</v>
      </c>
      <c r="H36" s="8">
        <f>FC_OTH_CP_E!H36+FC_OTH_HH_E!H36+FC_OTH_AFF_E!H36</f>
        <v>49.344149519999995</v>
      </c>
      <c r="I36" s="8">
        <f>FC_OTH_CP_E!I36+FC_OTH_HH_E!I36+FC_OTH_AFF_E!I36</f>
        <v>52.246799999999993</v>
      </c>
      <c r="J36" s="8">
        <f>FC_OTH_CP_E!J36+FC_OTH_HH_E!J36+FC_OTH_AFF_E!J36</f>
        <v>52.246800000000007</v>
      </c>
      <c r="K36" s="8">
        <f>FC_OTH_CP_E!K36+FC_OTH_HH_E!K36+FC_OTH_AFF_E!K36</f>
        <v>55.149450480000006</v>
      </c>
      <c r="L36" s="8">
        <f>FC_OTH_CP_E!L36+FC_OTH_HH_E!L36+FC_OTH_AFF_E!L36</f>
        <v>60.954524280000001</v>
      </c>
      <c r="M36" s="8">
        <f>FC_OTH_CP_E!M36+FC_OTH_HH_E!M36+FC_OTH_AFF_E!M36</f>
        <v>58.05187380000001</v>
      </c>
      <c r="N36" s="8">
        <f>FC_OTH_CP_E!N36+FC_OTH_HH_E!N36+FC_OTH_AFF_E!N36</f>
        <v>55.149223320000026</v>
      </c>
      <c r="O36" s="8">
        <f>FC_OTH_CP_E!O36+FC_OTH_HH_E!O36+FC_OTH_AFF_E!O36</f>
        <v>58.051873799999996</v>
      </c>
      <c r="P36" s="8">
        <f>FC_OTH_CP_E!P36+FC_OTH_HH_E!P36+FC_OTH_AFF_E!P36</f>
        <v>58.05210095999999</v>
      </c>
      <c r="Q36" s="8">
        <f>FC_OTH_CP_E!Q36+FC_OTH_HH_E!Q36+FC_OTH_AFF_E!Q36</f>
        <v>55.149450479999999</v>
      </c>
      <c r="R36" s="8">
        <f>FC_OTH_CP_E!R36+FC_OTH_HH_E!R36+FC_OTH_AFF_E!R36</f>
        <v>63.857174759999985</v>
      </c>
      <c r="S36" s="8">
        <f>FC_OTH_CP_E!S36+FC_OTH_HH_E!S36+FC_OTH_AFF_E!S36</f>
        <v>55.149450480000013</v>
      </c>
      <c r="T36" s="8">
        <f>FC_OTH_CP_E!T36+FC_OTH_HH_E!T36+FC_OTH_AFF_E!T36</f>
        <v>64.040265719999994</v>
      </c>
      <c r="U36" s="8">
        <f>FC_OTH_CP_E!U36+FC_OTH_HH_E!U36+FC_OTH_AFF_E!U36</f>
        <v>61.067649960000018</v>
      </c>
      <c r="V36" s="8">
        <f>FC_OTH_CP_E!V36+FC_OTH_HH_E!V36+FC_OTH_AFF_E!V36</f>
        <v>63.973253519999986</v>
      </c>
      <c r="W36" s="8">
        <f>FC_OTH_CP_E!W36+FC_OTH_HH_E!W36+FC_OTH_AFF_E!W36</f>
        <v>57.32359884000001</v>
      </c>
      <c r="X36" s="8">
        <f>FC_OTH_CP_E!X36+FC_OTH_HH_E!X36+FC_OTH_AFF_E!X36</f>
        <v>56.777960519999993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2.97978912</v>
      </c>
      <c r="I37" s="8">
        <f>FC_OTH_CP_E!I37+FC_OTH_HH_E!I37+FC_OTH_AFF_E!I37</f>
        <v>2.97978912</v>
      </c>
      <c r="J37" s="8">
        <f>FC_OTH_CP_E!J37+FC_OTH_HH_E!J37+FC_OTH_AFF_E!J37</f>
        <v>2.97978912</v>
      </c>
      <c r="K37" s="8">
        <f>FC_OTH_CP_E!K37+FC_OTH_HH_E!K37+FC_OTH_AFF_E!K37</f>
        <v>2.97978912</v>
      </c>
      <c r="L37" s="8">
        <f>FC_OTH_CP_E!L37+FC_OTH_HH_E!L37+FC_OTH_AFF_E!L37</f>
        <v>2.97978912</v>
      </c>
      <c r="M37" s="8">
        <f>FC_OTH_CP_E!M37+FC_OTH_HH_E!M37+FC_OTH_AFF_E!M37</f>
        <v>2.97978912</v>
      </c>
      <c r="N37" s="8">
        <f>FC_OTH_CP_E!N37+FC_OTH_HH_E!N37+FC_OTH_AFF_E!N37</f>
        <v>2.97978912</v>
      </c>
      <c r="O37" s="8">
        <f>FC_OTH_CP_E!O37+FC_OTH_HH_E!O37+FC_OTH_AFF_E!O37</f>
        <v>2.97978912</v>
      </c>
      <c r="P37" s="8">
        <f>FC_OTH_CP_E!P37+FC_OTH_HH_E!P37+FC_OTH_AFF_E!P37</f>
        <v>2.97978912</v>
      </c>
      <c r="Q37" s="8">
        <f>FC_OTH_CP_E!Q37+FC_OTH_HH_E!Q37+FC_OTH_AFF_E!Q37</f>
        <v>2.97978912</v>
      </c>
      <c r="R37" s="8">
        <f>FC_OTH_CP_E!R37+FC_OTH_HH_E!R37+FC_OTH_AFF_E!R37</f>
        <v>0</v>
      </c>
      <c r="S37" s="8">
        <f>FC_OTH_CP_E!S37+FC_OTH_HH_E!S37+FC_OTH_AFF_E!S37</f>
        <v>2.97978912</v>
      </c>
      <c r="T37" s="8">
        <f>FC_OTH_CP_E!T37+FC_OTH_HH_E!T37+FC_OTH_AFF_E!T37</f>
        <v>1.96989408</v>
      </c>
      <c r="U37" s="8">
        <f>FC_OTH_CP_E!U37+FC_OTH_HH_E!U37+FC_OTH_AFF_E!U37</f>
        <v>1.5881896799999999</v>
      </c>
      <c r="V37" s="8">
        <f>FC_OTH_CP_E!V37+FC_OTH_HH_E!V37+FC_OTH_AFF_E!V37</f>
        <v>1.7164223999999999</v>
      </c>
      <c r="W37" s="8">
        <f>FC_OTH_CP_E!W37+FC_OTH_HH_E!W37+FC_OTH_AFF_E!W37</f>
        <v>1.32922944</v>
      </c>
      <c r="X37" s="8">
        <f>FC_OTH_CP_E!X37+FC_OTH_HH_E!X37+FC_OTH_AFF_E!X37</f>
        <v>1.4424933600000001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9.5508000000000037E-2</v>
      </c>
      <c r="U38" s="8">
        <f>FC_OTH_CP_E!U38+FC_OTH_HH_E!U38+FC_OTH_AFF_E!U38</f>
        <v>0.11390399999999999</v>
      </c>
      <c r="V38" s="8">
        <f>FC_OTH_CP_E!V38+FC_OTH_HH_E!V38+FC_OTH_AFF_E!V38</f>
        <v>8.9208000000000023E-2</v>
      </c>
      <c r="W38" s="8">
        <f>FC_OTH_CP_E!W38+FC_OTH_HH_E!W38+FC_OTH_AFF_E!W38</f>
        <v>5.8463999999999974E-2</v>
      </c>
      <c r="X38" s="8">
        <f>FC_OTH_CP_E!X38+FC_OTH_HH_E!X38+FC_OTH_AFF_E!X38</f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3.0915849600000009</v>
      </c>
      <c r="I40" s="8">
        <f>FC_OTH_CP_E!I40+FC_OTH_HH_E!I40+FC_OTH_AFF_E!I40</f>
        <v>3.09158496</v>
      </c>
      <c r="J40" s="8">
        <f>FC_OTH_CP_E!J40+FC_OTH_HH_E!J40+FC_OTH_AFF_E!J40</f>
        <v>3.09158496</v>
      </c>
      <c r="K40" s="8">
        <f>FC_OTH_CP_E!K40+FC_OTH_HH_E!K40+FC_OTH_AFF_E!K40</f>
        <v>3.09158496</v>
      </c>
      <c r="L40" s="8">
        <f>FC_OTH_CP_E!L40+FC_OTH_HH_E!L40+FC_OTH_AFF_E!L40</f>
        <v>3.0915849600000014</v>
      </c>
      <c r="M40" s="8">
        <f>FC_OTH_CP_E!M40+FC_OTH_HH_E!M40+FC_OTH_AFF_E!M40</f>
        <v>0</v>
      </c>
      <c r="N40" s="8">
        <f>FC_OTH_CP_E!N40+FC_OTH_HH_E!N40+FC_OTH_AFF_E!N40</f>
        <v>3.09158496</v>
      </c>
      <c r="O40" s="8">
        <f>FC_OTH_CP_E!O40+FC_OTH_HH_E!O40+FC_OTH_AFF_E!O40</f>
        <v>3.0915849600000014</v>
      </c>
      <c r="P40" s="8">
        <f>FC_OTH_CP_E!P40+FC_OTH_HH_E!P40+FC_OTH_AFF_E!P40</f>
        <v>3.0915849600000014</v>
      </c>
      <c r="Q40" s="8">
        <f>FC_OTH_CP_E!Q40+FC_OTH_HH_E!Q40+FC_OTH_AFF_E!Q40</f>
        <v>0</v>
      </c>
      <c r="R40" s="8">
        <f>FC_OTH_CP_E!R40+FC_OTH_HH_E!R40+FC_OTH_AFF_E!R40</f>
        <v>3.0915849600000009</v>
      </c>
      <c r="S40" s="8">
        <f>FC_OTH_CP_E!S40+FC_OTH_HH_E!S40+FC_OTH_AFF_E!S40</f>
        <v>3.0915849600000009</v>
      </c>
      <c r="T40" s="8">
        <f>FC_OTH_CP_E!T40+FC_OTH_HH_E!T40+FC_OTH_AFF_E!T40</f>
        <v>1.5613228800000005</v>
      </c>
      <c r="U40" s="8">
        <f>FC_OTH_CP_E!U40+FC_OTH_HH_E!U40+FC_OTH_AFF_E!U40</f>
        <v>1.9785729599999999</v>
      </c>
      <c r="V40" s="8">
        <f>FC_OTH_CP_E!V40+FC_OTH_HH_E!V40+FC_OTH_AFF_E!V40</f>
        <v>1.7746070400000002</v>
      </c>
      <c r="W40" s="8">
        <f>FC_OTH_CP_E!W40+FC_OTH_HH_E!W40+FC_OTH_AFF_E!W40</f>
        <v>1.9664074799999993</v>
      </c>
      <c r="X40" s="8">
        <f>FC_OTH_CP_E!X40+FC_OTH_HH_E!X40+FC_OTH_AFF_E!X40</f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31.492286280000013</v>
      </c>
      <c r="D41" s="8">
        <f>FC_OTH_CP_E!D41+FC_OTH_HH_E!D41+FC_OTH_AFF_E!D41</f>
        <v>31.49228628000002</v>
      </c>
      <c r="E41" s="8">
        <f>FC_OTH_CP_E!E41+FC_OTH_HH_E!E41+FC_OTH_AFF_E!E41</f>
        <v>37.790640000000025</v>
      </c>
      <c r="F41" s="8">
        <f>FC_OTH_CP_E!F41+FC_OTH_HH_E!F41+FC_OTH_AFF_E!F41</f>
        <v>47.238299999999974</v>
      </c>
      <c r="G41" s="8">
        <f>FC_OTH_CP_E!G41+FC_OTH_HH_E!G41+FC_OTH_AFF_E!G41</f>
        <v>50.387606280000028</v>
      </c>
      <c r="H41" s="8">
        <f>FC_OTH_CP_E!H41+FC_OTH_HH_E!H41+FC_OTH_AFF_E!H41</f>
        <v>9.4476600000000044</v>
      </c>
      <c r="I41" s="8">
        <f>FC_OTH_CP_E!I41+FC_OTH_HH_E!I41+FC_OTH_AFF_E!I41</f>
        <v>6.2983537200000006</v>
      </c>
      <c r="J41" s="8">
        <f>FC_OTH_CP_E!J41+FC_OTH_HH_E!J41+FC_OTH_AFF_E!J41</f>
        <v>3.1493062799999985</v>
      </c>
      <c r="K41" s="8">
        <f>FC_OTH_CP_E!K41+FC_OTH_HH_E!K41+FC_OTH_AFF_E!K41</f>
        <v>3.1493062799999989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1.3578746400000001</v>
      </c>
      <c r="U41" s="8">
        <f>FC_OTH_CP_E!U41+FC_OTH_HH_E!U41+FC_OTH_AFF_E!U41</f>
        <v>2.19781044</v>
      </c>
      <c r="V41" s="8">
        <f>FC_OTH_CP_E!V41+FC_OTH_HH_E!V41+FC_OTH_AFF_E!V41</f>
        <v>2.0021274000000009</v>
      </c>
      <c r="W41" s="8">
        <f>FC_OTH_CP_E!W41+FC_OTH_HH_E!W41+FC_OTH_AFF_E!W41</f>
        <v>1.5411333599999999</v>
      </c>
      <c r="X41" s="8">
        <f>FC_OTH_CP_E!X41+FC_OTH_HH_E!X41+FC_OTH_AFF_E!X41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0</v>
      </c>
      <c r="D43" s="8">
        <f>FC_OTH_CP_E!D43+FC_OTH_HH_E!D43+FC_OTH_AFF_E!D43</f>
        <v>0</v>
      </c>
      <c r="E43" s="8">
        <f>FC_OTH_CP_E!E43+FC_OTH_HH_E!E43+FC_OTH_AFF_E!E43</f>
        <v>0</v>
      </c>
      <c r="F43" s="8">
        <f>FC_OTH_CP_E!F43+FC_OTH_HH_E!F43+FC_OTH_AFF_E!F43</f>
        <v>0</v>
      </c>
      <c r="G43" s="8">
        <f>FC_OTH_CP_E!G43+FC_OTH_HH_E!G43+FC_OTH_AFF_E!G43</f>
        <v>0</v>
      </c>
      <c r="H43" s="8">
        <f>FC_OTH_CP_E!H43+FC_OTH_HH_E!H43+FC_OTH_AFF_E!H43</f>
        <v>35.049329639999996</v>
      </c>
      <c r="I43" s="8">
        <f>FC_OTH_CP_E!I43+FC_OTH_HH_E!I43+FC_OTH_AFF_E!I43</f>
        <v>22.303803600000002</v>
      </c>
      <c r="J43" s="8">
        <f>FC_OTH_CP_E!J43+FC_OTH_HH_E!J43+FC_OTH_AFF_E!J43</f>
        <v>28.676699999999997</v>
      </c>
      <c r="K43" s="8">
        <f>FC_OTH_CP_E!K43+FC_OTH_HH_E!K43+FC_OTH_AFF_E!K43</f>
        <v>28.676699999999997</v>
      </c>
      <c r="L43" s="8">
        <f>FC_OTH_CP_E!L43+FC_OTH_HH_E!L43+FC_OTH_AFF_E!L43</f>
        <v>31.862881440000006</v>
      </c>
      <c r="M43" s="8">
        <f>FC_OTH_CP_E!M43+FC_OTH_HH_E!M43+FC_OTH_AFF_E!M43</f>
        <v>44.608407480000011</v>
      </c>
      <c r="N43" s="8">
        <f>FC_OTH_CP_E!N43+FC_OTH_HH_E!N43+FC_OTH_AFF_E!N43</f>
        <v>35.049062880000008</v>
      </c>
      <c r="O43" s="8">
        <f>FC_OTH_CP_E!O43+FC_OTH_HH_E!O43+FC_OTH_AFF_E!O43</f>
        <v>50.980770360000015</v>
      </c>
      <c r="P43" s="8">
        <f>FC_OTH_CP_E!P43+FC_OTH_HH_E!P43+FC_OTH_AFF_E!P43</f>
        <v>50.980503599999999</v>
      </c>
      <c r="Q43" s="8">
        <f>FC_OTH_CP_E!Q43+FC_OTH_HH_E!Q43+FC_OTH_AFF_E!Q43</f>
        <v>60.539581439999999</v>
      </c>
      <c r="R43" s="8">
        <f>FC_OTH_CP_E!R43+FC_OTH_HH_E!R43+FC_OTH_AFF_E!R43</f>
        <v>73.284573960000017</v>
      </c>
      <c r="S43" s="8">
        <f>FC_OTH_CP_E!S43+FC_OTH_HH_E!S43+FC_OTH_AFF_E!S43</f>
        <v>76.471022160000004</v>
      </c>
      <c r="T43" s="8">
        <f>FC_OTH_CP_E!T43+FC_OTH_HH_E!T43+FC_OTH_AFF_E!T43</f>
        <v>69.008944680000013</v>
      </c>
      <c r="U43" s="8">
        <f>FC_OTH_CP_E!U43+FC_OTH_HH_E!U43+FC_OTH_AFF_E!U43</f>
        <v>58.838186159999992</v>
      </c>
      <c r="V43" s="8">
        <f>FC_OTH_CP_E!V43+FC_OTH_HH_E!V43+FC_OTH_AFF_E!V43</f>
        <v>67.148293679999995</v>
      </c>
      <c r="W43" s="8">
        <f>FC_OTH_CP_E!W43+FC_OTH_HH_E!W43+FC_OTH_AFF_E!W43</f>
        <v>54.492132239999989</v>
      </c>
      <c r="X43" s="8">
        <f>FC_OTH_CP_E!X43+FC_OTH_HH_E!X43+FC_OTH_AFF_E!X43</f>
        <v>56.786535000000001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0</v>
      </c>
      <c r="H44" s="8">
        <f>FC_OTH_CP_E!H44+FC_OTH_HH_E!H44+FC_OTH_AFF_E!H44</f>
        <v>24.768030960000008</v>
      </c>
      <c r="I44" s="8">
        <f>FC_OTH_CP_E!I44+FC_OTH_HH_E!I44+FC_OTH_AFF_E!I44</f>
        <v>21.672061920000001</v>
      </c>
      <c r="J44" s="8">
        <f>FC_OTH_CP_E!J44+FC_OTH_HH_E!J44+FC_OTH_AFF_E!J44</f>
        <v>27.864000000000004</v>
      </c>
      <c r="K44" s="8">
        <f>FC_OTH_CP_E!K44+FC_OTH_HH_E!K44+FC_OTH_AFF_E!K44</f>
        <v>27.864000000000004</v>
      </c>
      <c r="L44" s="8">
        <f>FC_OTH_CP_E!L44+FC_OTH_HH_E!L44+FC_OTH_AFF_E!L44</f>
        <v>9.2879071200000052</v>
      </c>
      <c r="M44" s="8">
        <f>FC_OTH_CP_E!M44+FC_OTH_HH_E!M44+FC_OTH_AFF_E!M44</f>
        <v>24.768030960000011</v>
      </c>
      <c r="N44" s="8">
        <f>FC_OTH_CP_E!N44+FC_OTH_HH_E!N44+FC_OTH_AFF_E!N44</f>
        <v>3.0959690400000008</v>
      </c>
      <c r="O44" s="8">
        <f>FC_OTH_CP_E!O44+FC_OTH_HH_E!O44+FC_OTH_AFF_E!O44</f>
        <v>12.38387616000001</v>
      </c>
      <c r="P44" s="8">
        <f>FC_OTH_CP_E!P44+FC_OTH_HH_E!P44+FC_OTH_AFF_E!P44</f>
        <v>21.88884384000001</v>
      </c>
      <c r="Q44" s="8">
        <f>FC_OTH_CP_E!Q44+FC_OTH_HH_E!Q44+FC_OTH_AFF_E!Q44</f>
        <v>21.888843840000007</v>
      </c>
      <c r="R44" s="8">
        <f>FC_OTH_CP_E!R44+FC_OTH_HH_E!R44+FC_OTH_AFF_E!R44</f>
        <v>21.672061920000008</v>
      </c>
      <c r="S44" s="8">
        <f>FC_OTH_CP_E!S44+FC_OTH_HH_E!S44+FC_OTH_AFF_E!S44</f>
        <v>12.383876160000007</v>
      </c>
      <c r="T44" s="8">
        <f>FC_OTH_CP_E!T44+FC_OTH_HH_E!T44+FC_OTH_AFF_E!T44</f>
        <v>12.765055680000003</v>
      </c>
      <c r="U44" s="8">
        <f>FC_OTH_CP_E!U44+FC_OTH_HH_E!U44+FC_OTH_AFF_E!U44</f>
        <v>7.5386052000000019</v>
      </c>
      <c r="V44" s="8">
        <f>FC_OTH_CP_E!V44+FC_OTH_HH_E!V44+FC_OTH_AFF_E!V44</f>
        <v>8.7061068000000024</v>
      </c>
      <c r="W44" s="8">
        <f>FC_OTH_CP_E!W44+FC_OTH_HH_E!W44+FC_OTH_AFF_E!W44</f>
        <v>10.919622959999996</v>
      </c>
      <c r="X44" s="8">
        <f>FC_OTH_CP_E!X44+FC_OTH_HH_E!X44+FC_OTH_AFF_E!X44</f>
        <v>13.046482080000006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8.8399800000000006</v>
      </c>
      <c r="D50" s="8">
        <f>FC_OTH_CP_E!D50+FC_OTH_HH_E!D50+FC_OTH_AFF_E!D50</f>
        <v>8.8399800000000024</v>
      </c>
      <c r="E50" s="8">
        <f>FC_OTH_CP_E!E50+FC_OTH_HH_E!E50+FC_OTH_AFF_E!E50</f>
        <v>8.8399800000000024</v>
      </c>
      <c r="F50" s="8">
        <f>FC_OTH_CP_E!F50+FC_OTH_HH_E!F50+FC_OTH_AFF_E!F50</f>
        <v>8.8399799999999953</v>
      </c>
      <c r="G50" s="8">
        <f>FC_OTH_CP_E!G50+FC_OTH_HH_E!G50+FC_OTH_AFF_E!G50</f>
        <v>8.8399800000000042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0</v>
      </c>
      <c r="D51" s="27">
        <f>FC_OTH_CP_E!D51+FC_OTH_HH_E!D51+FC_OTH_AFF_E!D51</f>
        <v>0</v>
      </c>
      <c r="E51" s="27">
        <f>FC_OTH_CP_E!E51+FC_OTH_HH_E!E51+FC_OTH_AFF_E!E51</f>
        <v>0</v>
      </c>
      <c r="F51" s="27">
        <f>FC_OTH_CP_E!F51+FC_OTH_HH_E!F51+FC_OTH_AFF_E!F51</f>
        <v>0</v>
      </c>
      <c r="G51" s="27">
        <f>FC_OTH_CP_E!G51+FC_OTH_HH_E!G51+FC_OTH_AFF_E!G51</f>
        <v>0</v>
      </c>
      <c r="H51" s="27">
        <f>FC_OTH_CP_E!H51+FC_OTH_HH_E!H51+FC_OTH_AFF_E!H51</f>
        <v>0</v>
      </c>
      <c r="I51" s="27">
        <f>FC_OTH_CP_E!I51+FC_OTH_HH_E!I51+FC_OTH_AFF_E!I51</f>
        <v>0</v>
      </c>
      <c r="J51" s="27">
        <f>FC_OTH_CP_E!J51+FC_OTH_HH_E!J51+FC_OTH_AFF_E!J51</f>
        <v>0</v>
      </c>
      <c r="K51" s="27">
        <f>FC_OTH_CP_E!K51+FC_OTH_HH_E!K51+FC_OTH_AFF_E!K51</f>
        <v>0</v>
      </c>
      <c r="L51" s="27">
        <f>FC_OTH_CP_E!L51+FC_OTH_HH_E!L51+FC_OTH_AFF_E!L51</f>
        <v>0</v>
      </c>
      <c r="M51" s="27">
        <f>FC_OTH_CP_E!M51+FC_OTH_HH_E!M51+FC_OTH_AFF_E!M51</f>
        <v>0</v>
      </c>
      <c r="N51" s="27">
        <f>FC_OTH_CP_E!N51+FC_OTH_HH_E!N51+FC_OTH_AFF_E!N51</f>
        <v>0</v>
      </c>
      <c r="O51" s="27">
        <f>FC_OTH_CP_E!O51+FC_OTH_HH_E!O51+FC_OTH_AFF_E!O51</f>
        <v>0</v>
      </c>
      <c r="P51" s="27">
        <f>FC_OTH_CP_E!P51+FC_OTH_HH_E!P51+FC_OTH_AFF_E!P51</f>
        <v>0</v>
      </c>
      <c r="Q51" s="27">
        <f>FC_OTH_CP_E!Q51+FC_OTH_HH_E!Q51+FC_OTH_AFF_E!Q51</f>
        <v>0</v>
      </c>
      <c r="R51" s="27">
        <f>FC_OTH_CP_E!R51+FC_OTH_HH_E!R51+FC_OTH_AFF_E!R51</f>
        <v>0</v>
      </c>
      <c r="S51" s="27">
        <f>FC_OTH_CP_E!S51+FC_OTH_HH_E!S51+FC_OTH_AFF_E!S51</f>
        <v>0</v>
      </c>
      <c r="T51" s="27">
        <f>FC_OTH_CP_E!T51+FC_OTH_HH_E!T51+FC_OTH_AFF_E!T51</f>
        <v>0</v>
      </c>
      <c r="U51" s="27">
        <f>FC_OTH_CP_E!U51+FC_OTH_HH_E!U51+FC_OTH_AFF_E!U51</f>
        <v>0</v>
      </c>
      <c r="V51" s="27">
        <f>FC_OTH_CP_E!V51+FC_OTH_HH_E!V51+FC_OTH_AFF_E!V51</f>
        <v>0</v>
      </c>
      <c r="W51" s="27">
        <f>FC_OTH_CP_E!W51+FC_OTH_HH_E!W51+FC_OTH_AFF_E!W51</f>
        <v>0</v>
      </c>
      <c r="X51" s="27">
        <f>FC_OTH_CP_E!X51+FC_OTH_HH_E!X51+FC_OTH_AFF_E!X51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3.47985648</v>
      </c>
      <c r="N61" s="49">
        <f t="shared" si="31"/>
        <v>5.1674940000000005</v>
      </c>
      <c r="O61" s="49">
        <f t="shared" si="31"/>
        <v>6.9689707200000033</v>
      </c>
      <c r="P61" s="49">
        <f t="shared" si="31"/>
        <v>5.8992703200000021</v>
      </c>
      <c r="Q61" s="49">
        <f t="shared" si="31"/>
        <v>7.0875720000000024</v>
      </c>
      <c r="R61" s="49">
        <f t="shared" si="31"/>
        <v>7.1744738400000001</v>
      </c>
      <c r="S61" s="49">
        <f t="shared" si="31"/>
        <v>7.1709321600000013</v>
      </c>
      <c r="T61" s="49">
        <f t="shared" si="31"/>
        <v>8.0441877600000051</v>
      </c>
      <c r="U61" s="49">
        <f t="shared" si="31"/>
        <v>8.8773580799999987</v>
      </c>
      <c r="V61" s="49">
        <f t="shared" si="31"/>
        <v>11.412325440000002</v>
      </c>
      <c r="W61" s="49">
        <f t="shared" si="31"/>
        <v>10.170183600000001</v>
      </c>
      <c r="X61" s="49">
        <f t="shared" si="31"/>
        <v>9.9290944800000087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0</v>
      </c>
      <c r="D62" s="52">
        <f>FC_OTH_CP_E!D62+FC_OTH_HH_E!D62+FC_OTH_AFF_E!D62</f>
        <v>0</v>
      </c>
      <c r="E62" s="52">
        <f>FC_OTH_CP_E!E62+FC_OTH_HH_E!E62+FC_OTH_AFF_E!E62</f>
        <v>0</v>
      </c>
      <c r="F62" s="52">
        <f>FC_OTH_CP_E!F62+FC_OTH_HH_E!F62+FC_OTH_AFF_E!F62</f>
        <v>0</v>
      </c>
      <c r="G62" s="52">
        <f>FC_OTH_CP_E!G62+FC_OTH_HH_E!G62+FC_OTH_AFF_E!G62</f>
        <v>0</v>
      </c>
      <c r="H62" s="52">
        <f>FC_OTH_CP_E!H62+FC_OTH_HH_E!H62+FC_OTH_AFF_E!H62</f>
        <v>0</v>
      </c>
      <c r="I62" s="52">
        <f>FC_OTH_CP_E!I62+FC_OTH_HH_E!I62+FC_OTH_AFF_E!I62</f>
        <v>0</v>
      </c>
      <c r="J62" s="52">
        <f>FC_OTH_CP_E!J62+FC_OTH_HH_E!J62+FC_OTH_AFF_E!J62</f>
        <v>0</v>
      </c>
      <c r="K62" s="52">
        <f>FC_OTH_CP_E!K62+FC_OTH_HH_E!K62+FC_OTH_AFF_E!K62</f>
        <v>0</v>
      </c>
      <c r="L62" s="52">
        <f>FC_OTH_CP_E!L62+FC_OTH_HH_E!L62+FC_OTH_AFF_E!L62</f>
        <v>0</v>
      </c>
      <c r="M62" s="52">
        <f>FC_OTH_CP_E!M62+FC_OTH_HH_E!M62+FC_OTH_AFF_E!M62</f>
        <v>3.4719552</v>
      </c>
      <c r="N62" s="52">
        <f>FC_OTH_CP_E!N62+FC_OTH_HH_E!N62+FC_OTH_AFF_E!N62</f>
        <v>3.3598656000000005</v>
      </c>
      <c r="O62" s="52">
        <f>FC_OTH_CP_E!O62+FC_OTH_HH_E!O62+FC_OTH_AFF_E!O62</f>
        <v>4.4799552000000027</v>
      </c>
      <c r="P62" s="52">
        <f>FC_OTH_CP_E!P62+FC_OTH_HH_E!P62+FC_OTH_AFF_E!P62</f>
        <v>4.0320000000000009</v>
      </c>
      <c r="Q62" s="52">
        <f>FC_OTH_CP_E!Q62+FC_OTH_HH_E!Q62+FC_OTH_AFF_E!Q62</f>
        <v>5.0400000000000027</v>
      </c>
      <c r="R62" s="52">
        <f>FC_OTH_CP_E!R62+FC_OTH_HH_E!R62+FC_OTH_AFF_E!R62</f>
        <v>5.3758655999999991</v>
      </c>
      <c r="S62" s="52">
        <f>FC_OTH_CP_E!S62+FC_OTH_HH_E!S62+FC_OTH_AFF_E!S62</f>
        <v>5.0960447999999996</v>
      </c>
      <c r="T62" s="52">
        <f>FC_OTH_CP_E!T62+FC_OTH_HH_E!T62+FC_OTH_AFF_E!T62</f>
        <v>6.3516096000000051</v>
      </c>
      <c r="U62" s="52">
        <f>FC_OTH_CP_E!U62+FC_OTH_HH_E!U62+FC_OTH_AFF_E!U62</f>
        <v>6.2729855999999993</v>
      </c>
      <c r="V62" s="52">
        <f>FC_OTH_CP_E!V62+FC_OTH_HH_E!V62+FC_OTH_AFF_E!V62</f>
        <v>7.8503040000000013</v>
      </c>
      <c r="W62" s="52">
        <f>FC_OTH_CP_E!W62+FC_OTH_HH_E!W62+FC_OTH_AFF_E!W62</f>
        <v>6.7600512000000013</v>
      </c>
      <c r="X62" s="52">
        <f>FC_OTH_CP_E!X62+FC_OTH_HH_E!X62+FC_OTH_AFF_E!X62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</v>
      </c>
      <c r="M64" s="52">
        <f>FC_OTH_CP_E!M64+FC_OTH_HH_E!M64+FC_OTH_AFF_E!M64</f>
        <v>0</v>
      </c>
      <c r="N64" s="52">
        <f>FC_OTH_CP_E!N64+FC_OTH_HH_E!N64+FC_OTH_AFF_E!N64</f>
        <v>1.7472218399999999</v>
      </c>
      <c r="O64" s="52">
        <f>FC_OTH_CP_E!O64+FC_OTH_HH_E!O64+FC_OTH_AFF_E!O64</f>
        <v>2.4023563200000009</v>
      </c>
      <c r="P64" s="52">
        <f>FC_OTH_CP_E!P64+FC_OTH_HH_E!P64+FC_OTH_AFF_E!P64</f>
        <v>1.7472218400000006</v>
      </c>
      <c r="Q64" s="52">
        <f>FC_OTH_CP_E!Q64+FC_OTH_HH_E!Q64+FC_OTH_AFF_E!Q64</f>
        <v>1.9109563199999995</v>
      </c>
      <c r="R64" s="52">
        <f>FC_OTH_CP_E!R64+FC_OTH_HH_E!R64+FC_OTH_AFF_E!R64</f>
        <v>1.6925781600000012</v>
      </c>
      <c r="S64" s="52">
        <f>FC_OTH_CP_E!S64+FC_OTH_HH_E!S64+FC_OTH_AFF_E!S64</f>
        <v>2.0748873600000013</v>
      </c>
      <c r="T64" s="52">
        <f>FC_OTH_CP_E!T64+FC_OTH_HH_E!T64+FC_OTH_AFF_E!T64</f>
        <v>1.6925781600000003</v>
      </c>
      <c r="U64" s="52">
        <f>FC_OTH_CP_E!U64+FC_OTH_HH_E!U64+FC_OTH_AFF_E!U64</f>
        <v>1.4569027199999998</v>
      </c>
      <c r="V64" s="52">
        <f>FC_OTH_CP_E!V64+FC_OTH_HH_E!V64+FC_OTH_AFF_E!V64</f>
        <v>2.3406364799999997</v>
      </c>
      <c r="W64" s="52">
        <f>FC_OTH_CP_E!W64+FC_OTH_HH_E!W64+FC_OTH_AFF_E!W64</f>
        <v>1.7916444000000009</v>
      </c>
      <c r="X64" s="52">
        <f>FC_OTH_CP_E!X64+FC_OTH_HH_E!X64+FC_OTH_AFF_E!X64</f>
        <v>1.3607848799999995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7.9012800000000018E-3</v>
      </c>
      <c r="N68" s="52">
        <f>FC_OTH_CP_E!N68+FC_OTH_HH_E!N68+FC_OTH_AFF_E!N68</f>
        <v>6.0406559999999998E-2</v>
      </c>
      <c r="O68" s="52">
        <f>FC_OTH_CP_E!O68+FC_OTH_HH_E!O68+FC_OTH_AFF_E!O68</f>
        <v>8.665920000000002E-2</v>
      </c>
      <c r="P68" s="52">
        <f>FC_OTH_CP_E!P68+FC_OTH_HH_E!P68+FC_OTH_AFF_E!P68</f>
        <v>0.12004848000000004</v>
      </c>
      <c r="Q68" s="52">
        <f>FC_OTH_CP_E!Q68+FC_OTH_HH_E!Q68+FC_OTH_AFF_E!Q68</f>
        <v>0.13661568000000002</v>
      </c>
      <c r="R68" s="52">
        <f>FC_OTH_CP_E!R68+FC_OTH_HH_E!R68+FC_OTH_AFF_E!R68</f>
        <v>0.10603008000000003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1.1474697600000001</v>
      </c>
      <c r="V69" s="52">
        <f>FC_OTH_CP_E!V69+FC_OTH_HH_E!V69+FC_OTH_AFF_E!V69</f>
        <v>1.2213849599999997</v>
      </c>
      <c r="W69" s="52">
        <f>FC_OTH_CP_E!W69+FC_OTH_HH_E!W69+FC_OTH_AFF_E!W69</f>
        <v>1.6184879999999999</v>
      </c>
      <c r="X69" s="52">
        <f>FC_OTH_CP_E!X69+FC_OTH_HH_E!X69+FC_OTH_AFF_E!X69</f>
        <v>1.2272472000000001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48.078090234720122</v>
      </c>
      <c r="D2" s="21">
        <f t="shared" ref="D2:X2" si="0">SUM(D3,D17,D22,D25,D26,D51,D52)</f>
        <v>48.078090234720136</v>
      </c>
      <c r="E2" s="21">
        <f t="shared" si="0"/>
        <v>54.894832792548819</v>
      </c>
      <c r="F2" s="21">
        <f t="shared" si="0"/>
        <v>64.342492792548768</v>
      </c>
      <c r="G2" s="21">
        <f t="shared" si="0"/>
        <v>67.491799072548815</v>
      </c>
      <c r="H2" s="21">
        <f t="shared" si="0"/>
        <v>58.074488507756016</v>
      </c>
      <c r="I2" s="21">
        <f t="shared" si="0"/>
        <v>54.45815538710977</v>
      </c>
      <c r="J2" s="21">
        <f t="shared" si="0"/>
        <v>63.600875463704718</v>
      </c>
      <c r="K2" s="21">
        <f t="shared" si="0"/>
        <v>63.590144707109772</v>
      </c>
      <c r="L2" s="21">
        <f t="shared" si="0"/>
        <v>51.108725811303493</v>
      </c>
      <c r="M2" s="21">
        <f t="shared" si="0"/>
        <v>69.880292487855854</v>
      </c>
      <c r="N2" s="21">
        <f t="shared" si="0"/>
        <v>48.124426424708211</v>
      </c>
      <c r="O2" s="21">
        <f t="shared" si="0"/>
        <v>70.146533727855868</v>
      </c>
      <c r="P2" s="21">
        <f t="shared" si="0"/>
        <v>83.111042811303491</v>
      </c>
      <c r="Q2" s="21">
        <f t="shared" si="0"/>
        <v>89.588933847855827</v>
      </c>
      <c r="R2" s="21">
        <f t="shared" si="0"/>
        <v>108.09093461656666</v>
      </c>
      <c r="S2" s="21">
        <f t="shared" si="0"/>
        <v>99.106991847855852</v>
      </c>
      <c r="T2" s="21">
        <f t="shared" si="0"/>
        <v>90.956541600000037</v>
      </c>
      <c r="U2" s="21">
        <f t="shared" si="0"/>
        <v>65.246223240000006</v>
      </c>
      <c r="V2" s="21">
        <f t="shared" si="0"/>
        <v>64.806378840000008</v>
      </c>
      <c r="W2" s="21">
        <f t="shared" si="0"/>
        <v>50.699870279999985</v>
      </c>
      <c r="X2" s="21">
        <f t="shared" si="0"/>
        <v>54.885231720000007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48.078090234720122</v>
      </c>
      <c r="D26" s="27">
        <f t="shared" si="7"/>
        <v>48.078090234720136</v>
      </c>
      <c r="E26" s="27">
        <f t="shared" si="7"/>
        <v>54.894832792548819</v>
      </c>
      <c r="F26" s="27">
        <f t="shared" si="7"/>
        <v>64.342492792548768</v>
      </c>
      <c r="G26" s="27">
        <f t="shared" si="7"/>
        <v>67.491799072548815</v>
      </c>
      <c r="H26" s="27">
        <f t="shared" si="7"/>
        <v>58.074488507756016</v>
      </c>
      <c r="I26" s="27">
        <f t="shared" si="7"/>
        <v>54.45815538710977</v>
      </c>
      <c r="J26" s="27">
        <f t="shared" si="7"/>
        <v>63.600875463704718</v>
      </c>
      <c r="K26" s="27">
        <f t="shared" si="7"/>
        <v>63.590144707109772</v>
      </c>
      <c r="L26" s="27">
        <f t="shared" si="7"/>
        <v>51.108725811303493</v>
      </c>
      <c r="M26" s="27">
        <f t="shared" si="7"/>
        <v>69.880292487855854</v>
      </c>
      <c r="N26" s="27">
        <f t="shared" si="7"/>
        <v>48.124426424708211</v>
      </c>
      <c r="O26" s="27">
        <f t="shared" si="7"/>
        <v>70.146533727855868</v>
      </c>
      <c r="P26" s="27">
        <f t="shared" si="7"/>
        <v>83.111042811303491</v>
      </c>
      <c r="Q26" s="27">
        <f t="shared" si="7"/>
        <v>89.588933847855827</v>
      </c>
      <c r="R26" s="27">
        <f t="shared" si="7"/>
        <v>108.09093461656666</v>
      </c>
      <c r="S26" s="27">
        <f t="shared" si="7"/>
        <v>99.106991847855852</v>
      </c>
      <c r="T26" s="27">
        <f t="shared" si="7"/>
        <v>90.956541600000037</v>
      </c>
      <c r="U26" s="27">
        <f t="shared" si="7"/>
        <v>65.246223240000006</v>
      </c>
      <c r="V26" s="27">
        <f t="shared" si="7"/>
        <v>64.806378840000008</v>
      </c>
      <c r="W26" s="27">
        <f t="shared" si="7"/>
        <v>50.699870279999985</v>
      </c>
      <c r="X26" s="27">
        <f t="shared" si="7"/>
        <v>54.885231720000007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48.078090234720122</v>
      </c>
      <c r="D33" s="19">
        <f t="shared" si="9"/>
        <v>48.078090234720136</v>
      </c>
      <c r="E33" s="19">
        <f t="shared" si="9"/>
        <v>54.894832792548819</v>
      </c>
      <c r="F33" s="19">
        <f t="shared" si="9"/>
        <v>64.342492792548768</v>
      </c>
      <c r="G33" s="19">
        <f t="shared" si="9"/>
        <v>67.491799072548815</v>
      </c>
      <c r="H33" s="19">
        <f t="shared" si="9"/>
        <v>58.074488507756016</v>
      </c>
      <c r="I33" s="19">
        <f t="shared" si="9"/>
        <v>54.45815538710977</v>
      </c>
      <c r="J33" s="19">
        <f t="shared" si="9"/>
        <v>63.600875463704718</v>
      </c>
      <c r="K33" s="19">
        <f t="shared" si="9"/>
        <v>63.590144707109772</v>
      </c>
      <c r="L33" s="19">
        <f t="shared" si="9"/>
        <v>51.108725811303493</v>
      </c>
      <c r="M33" s="19">
        <f t="shared" si="9"/>
        <v>69.880292487855854</v>
      </c>
      <c r="N33" s="19">
        <f t="shared" si="9"/>
        <v>48.124426424708211</v>
      </c>
      <c r="O33" s="19">
        <f t="shared" si="9"/>
        <v>70.146533727855868</v>
      </c>
      <c r="P33" s="19">
        <f t="shared" si="9"/>
        <v>83.111042811303491</v>
      </c>
      <c r="Q33" s="19">
        <f t="shared" si="9"/>
        <v>89.588933847855827</v>
      </c>
      <c r="R33" s="19">
        <f t="shared" si="9"/>
        <v>108.09093461656666</v>
      </c>
      <c r="S33" s="19">
        <f t="shared" si="9"/>
        <v>99.106991847855852</v>
      </c>
      <c r="T33" s="19">
        <f t="shared" si="9"/>
        <v>90.956541600000037</v>
      </c>
      <c r="U33" s="19">
        <f t="shared" si="9"/>
        <v>65.246223240000006</v>
      </c>
      <c r="V33" s="19">
        <f t="shared" si="9"/>
        <v>64.806378840000008</v>
      </c>
      <c r="W33" s="19">
        <f t="shared" si="9"/>
        <v>50.699870279999985</v>
      </c>
      <c r="X33" s="19">
        <f t="shared" si="9"/>
        <v>54.885231720000007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8.4271170212508881</v>
      </c>
      <c r="D36" s="8">
        <f>FC_OTH_CP_SH_E!D36+FC_OTH_CP_SC_E!D36+FC_OTH_CP_HW_E!D36+FC_OTH_CP_CA_E!D36</f>
        <v>8.4271170212508881</v>
      </c>
      <c r="E36" s="8">
        <f>FC_OTH_CP_SH_E!E36+FC_OTH_CP_SC_E!E36+FC_OTH_CP_HW_E!E36+FC_OTH_CP_CA_E!E36</f>
        <v>8.9538168459229741</v>
      </c>
      <c r="F36" s="8">
        <f>FC_OTH_CP_SH_E!F36+FC_OTH_CP_SC_E!F36+FC_OTH_CP_HW_E!F36+FC_OTH_CP_CA_E!F36</f>
        <v>8.9538168459229759</v>
      </c>
      <c r="G36" s="8">
        <f>FC_OTH_CP_SH_E!G36+FC_OTH_CP_SC_E!G36+FC_OTH_CP_HW_E!G36+FC_OTH_CP_CA_E!G36</f>
        <v>8.9538168459229741</v>
      </c>
      <c r="H36" s="8">
        <f>FC_OTH_CP_SH_E!H36+FC_OTH_CP_SC_E!H36+FC_OTH_CP_HW_E!H36+FC_OTH_CP_CA_E!H36</f>
        <v>8.7077242800000008</v>
      </c>
      <c r="I36" s="8">
        <f>FC_OTH_CP_SH_E!I36+FC_OTH_CP_SC_E!I36+FC_OTH_CP_HW_E!I36+FC_OTH_CP_CA_E!I36</f>
        <v>14.513025239999997</v>
      </c>
      <c r="J36" s="8">
        <f>FC_OTH_CP_SH_E!J36+FC_OTH_CP_SC_E!J36+FC_OTH_CP_HW_E!J36+FC_OTH_CP_CA_E!J36</f>
        <v>17.415675720000003</v>
      </c>
      <c r="K36" s="8">
        <f>FC_OTH_CP_SH_E!K36+FC_OTH_CP_SC_E!K36+FC_OTH_CP_HW_E!K36+FC_OTH_CP_CA_E!K36</f>
        <v>17.415675720000003</v>
      </c>
      <c r="L36" s="8">
        <f>FC_OTH_CP_SH_E!L36+FC_OTH_CP_SC_E!L36+FC_OTH_CP_HW_E!L36+FC_OTH_CP_CA_E!L36</f>
        <v>20.318099040000007</v>
      </c>
      <c r="M36" s="8">
        <f>FC_OTH_CP_SH_E!M36+FC_OTH_CP_SC_E!M36+FC_OTH_CP_HW_E!M36+FC_OTH_CP_CA_E!M36</f>
        <v>20.318099040000007</v>
      </c>
      <c r="N36" s="8">
        <f>FC_OTH_CP_SH_E!N36+FC_OTH_CP_SC_E!N36+FC_OTH_CP_HW_E!N36+FC_OTH_CP_CA_E!N36</f>
        <v>20.318099040000014</v>
      </c>
      <c r="O36" s="8">
        <f>FC_OTH_CP_SH_E!O36+FC_OTH_CP_SC_E!O36+FC_OTH_CP_HW_E!O36+FC_OTH_CP_CA_E!O36</f>
        <v>20.318099040000007</v>
      </c>
      <c r="P36" s="8">
        <f>FC_OTH_CP_SH_E!P36+FC_OTH_CP_SC_E!P36+FC_OTH_CP_HW_E!P36+FC_OTH_CP_CA_E!P36</f>
        <v>17.415675720000007</v>
      </c>
      <c r="Q36" s="8">
        <f>FC_OTH_CP_SH_E!Q36+FC_OTH_CP_SC_E!Q36+FC_OTH_CP_HW_E!Q36+FC_OTH_CP_CA_E!Q36</f>
        <v>17.415675719999999</v>
      </c>
      <c r="R36" s="8">
        <f>FC_OTH_CP_SH_E!R36+FC_OTH_CP_SC_E!R36+FC_OTH_CP_HW_E!R36+FC_OTH_CP_CA_E!R36</f>
        <v>20.318099039999993</v>
      </c>
      <c r="S36" s="8">
        <f>FC_OTH_CP_SH_E!S36+FC_OTH_CP_SC_E!S36+FC_OTH_CP_HW_E!S36+FC_OTH_CP_CA_E!S36</f>
        <v>17.415675720000003</v>
      </c>
      <c r="T36" s="8">
        <f>FC_OTH_CP_SH_E!T36+FC_OTH_CP_SC_E!T36+FC_OTH_CP_HW_E!T36+FC_OTH_CP_CA_E!T36</f>
        <v>21.186077400000009</v>
      </c>
      <c r="U36" s="8">
        <f>FC_OTH_CP_SH_E!U36+FC_OTH_CP_SC_E!U36+FC_OTH_CP_HW_E!U36+FC_OTH_CP_CA_E!U36</f>
        <v>27.780759360000005</v>
      </c>
      <c r="V36" s="8">
        <f>FC_OTH_CP_SH_E!V36+FC_OTH_CP_SC_E!V36+FC_OTH_CP_HW_E!V36+FC_OTH_CP_CA_E!V36</f>
        <v>28.918603799999993</v>
      </c>
      <c r="W36" s="8">
        <f>FC_OTH_CP_SH_E!W36+FC_OTH_CP_SC_E!W36+FC_OTH_CP_HW_E!W36+FC_OTH_CP_CA_E!W36</f>
        <v>20.263126319999998</v>
      </c>
      <c r="X36" s="8">
        <f>FC_OTH_CP_SH_E!X36+FC_OTH_CP_SC_E!X36+FC_OTH_CP_HW_E!X36+FC_OTH_CP_CA_E!X36</f>
        <v>22.637402639999991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0.71525916000000012</v>
      </c>
      <c r="U37" s="8">
        <f>FC_OTH_CP_SH_E!U37+FC_OTH_CP_SC_E!U37+FC_OTH_CP_HW_E!U37+FC_OTH_CP_CA_E!U37</f>
        <v>0.18187091999999994</v>
      </c>
      <c r="V37" s="8">
        <f>FC_OTH_CP_SH_E!V37+FC_OTH_CP_SC_E!V37+FC_OTH_CP_HW_E!V37+FC_OTH_CP_CA_E!V37</f>
        <v>0.19958400000000004</v>
      </c>
      <c r="W37" s="8">
        <f>FC_OTH_CP_SH_E!W37+FC_OTH_CP_SC_E!W37+FC_OTH_CP_HW_E!W37+FC_OTH_CP_CA_E!W37</f>
        <v>0.2265278399999999</v>
      </c>
      <c r="X37" s="8">
        <f>FC_OTH_CP_SH_E!X37+FC_OTH_CP_SC_E!X37+FC_OTH_CP_HW_E!X37+FC_OTH_CP_CA_E!X37</f>
        <v>0.23850288000000011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9.5508000000000037E-2</v>
      </c>
      <c r="U38" s="8">
        <f>FC_OTH_CP_SH_E!U38+FC_OTH_CP_SC_E!U38+FC_OTH_CP_HW_E!U38+FC_OTH_CP_CA_E!U38</f>
        <v>0.11390399999999999</v>
      </c>
      <c r="V38" s="8">
        <f>FC_OTH_CP_SH_E!V38+FC_OTH_CP_SC_E!V38+FC_OTH_CP_HW_E!V38+FC_OTH_CP_CA_E!V38</f>
        <v>8.9208000000000023E-2</v>
      </c>
      <c r="W38" s="8">
        <f>FC_OTH_CP_SH_E!W38+FC_OTH_CP_SC_E!W38+FC_OTH_CP_HW_E!W38+FC_OTH_CP_CA_E!W38</f>
        <v>5.8463999999999974E-2</v>
      </c>
      <c r="X38" s="8">
        <f>FC_OTH_CP_SH_E!X38+FC_OTH_CP_SC_E!X38+FC_OTH_CP_HW_E!X38+FC_OTH_CP_CA_E!X38</f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3.0915849600000009</v>
      </c>
      <c r="I40" s="8">
        <f>FC_OTH_CP_SH_E!I40+FC_OTH_CP_SC_E!I40+FC_OTH_CP_HW_E!I40+FC_OTH_CP_CA_E!I40</f>
        <v>3.09158496</v>
      </c>
      <c r="J40" s="8">
        <f>FC_OTH_CP_SH_E!J40+FC_OTH_CP_SC_E!J40+FC_OTH_CP_HW_E!J40+FC_OTH_CP_CA_E!J40</f>
        <v>3.09158496</v>
      </c>
      <c r="K40" s="8">
        <f>FC_OTH_CP_SH_E!K40+FC_OTH_CP_SC_E!K40+FC_OTH_CP_HW_E!K40+FC_OTH_CP_CA_E!K40</f>
        <v>3.09158496</v>
      </c>
      <c r="L40" s="8">
        <f>FC_OTH_CP_SH_E!L40+FC_OTH_CP_SC_E!L40+FC_OTH_CP_HW_E!L40+FC_OTH_CP_CA_E!L40</f>
        <v>3.0915849600000014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3.09158496</v>
      </c>
      <c r="O40" s="8">
        <f>FC_OTH_CP_SH_E!O40+FC_OTH_CP_SC_E!O40+FC_OTH_CP_HW_E!O40+FC_OTH_CP_CA_E!O40</f>
        <v>3.0915849600000014</v>
      </c>
      <c r="P40" s="8">
        <f>FC_OTH_CP_SH_E!P40+FC_OTH_CP_SC_E!P40+FC_OTH_CP_HW_E!P40+FC_OTH_CP_CA_E!P40</f>
        <v>3.0915849600000014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3.0915849600000009</v>
      </c>
      <c r="S40" s="8">
        <f>FC_OTH_CP_SH_E!S40+FC_OTH_CP_SC_E!S40+FC_OTH_CP_HW_E!S40+FC_OTH_CP_CA_E!S40</f>
        <v>3.0915849600000009</v>
      </c>
      <c r="T40" s="8">
        <f>FC_OTH_CP_SH_E!T40+FC_OTH_CP_SC_E!T40+FC_OTH_CP_HW_E!T40+FC_OTH_CP_CA_E!T40</f>
        <v>1.5613228800000005</v>
      </c>
      <c r="U40" s="8">
        <f>FC_OTH_CP_SH_E!U40+FC_OTH_CP_SC_E!U40+FC_OTH_CP_HW_E!U40+FC_OTH_CP_CA_E!U40</f>
        <v>1.9785729599999999</v>
      </c>
      <c r="V40" s="8">
        <f>FC_OTH_CP_SH_E!V40+FC_OTH_CP_SC_E!V40+FC_OTH_CP_HW_E!V40+FC_OTH_CP_CA_E!V40</f>
        <v>1.7746070400000002</v>
      </c>
      <c r="W40" s="8">
        <f>FC_OTH_CP_SH_E!W40+FC_OTH_CP_SC_E!W40+FC_OTH_CP_HW_E!W40+FC_OTH_CP_CA_E!W40</f>
        <v>1.9664074799999993</v>
      </c>
      <c r="X40" s="8">
        <f>FC_OTH_CP_SH_E!X40+FC_OTH_CP_SC_E!X40+FC_OTH_CP_HW_E!X40+FC_OTH_CP_CA_E!X40</f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30.810993213469239</v>
      </c>
      <c r="D41" s="8">
        <f>FC_OTH_CP_SH_E!D41+FC_OTH_CP_SC_E!D41+FC_OTH_CP_HW_E!D41+FC_OTH_CP_CA_E!D41</f>
        <v>30.810993213469246</v>
      </c>
      <c r="E41" s="8">
        <f>FC_OTH_CP_SH_E!E41+FC_OTH_CP_SC_E!E41+FC_OTH_CP_HW_E!E41+FC_OTH_CP_CA_E!E41</f>
        <v>37.101035946625842</v>
      </c>
      <c r="F41" s="8">
        <f>FC_OTH_CP_SH_E!F41+FC_OTH_CP_SC_E!F41+FC_OTH_CP_HW_E!F41+FC_OTH_CP_CA_E!F41</f>
        <v>46.548695946625791</v>
      </c>
      <c r="G41" s="8">
        <f>FC_OTH_CP_SH_E!G41+FC_OTH_CP_SC_E!G41+FC_OTH_CP_HW_E!G41+FC_OTH_CP_CA_E!G41</f>
        <v>49.698002226625846</v>
      </c>
      <c r="H41" s="8">
        <f>FC_OTH_CP_SH_E!H41+FC_OTH_CP_SC_E!H41+FC_OTH_CP_HW_E!H41+FC_OTH_CP_CA_E!H41</f>
        <v>8.7618890277560073</v>
      </c>
      <c r="I41" s="8">
        <f>FC_OTH_CP_SH_E!I41+FC_OTH_CP_SC_E!I41+FC_OTH_CP_HW_E!I41+FC_OTH_CP_CA_E!I41</f>
        <v>5.62267218710977</v>
      </c>
      <c r="J41" s="8">
        <f>FC_OTH_CP_SH_E!J41+FC_OTH_CP_SC_E!J41+FC_OTH_CP_HW_E!J41+FC_OTH_CP_CA_E!J41</f>
        <v>2.484355503704712</v>
      </c>
      <c r="K41" s="8">
        <f>FC_OTH_CP_SH_E!K41+FC_OTH_CP_SC_E!K41+FC_OTH_CP_HW_E!K41+FC_OTH_CP_CA_E!K41</f>
        <v>2.4736247471097683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0.28110024000000006</v>
      </c>
      <c r="U41" s="8">
        <f>FC_OTH_CP_SH_E!U41+FC_OTH_CP_SC_E!U41+FC_OTH_CP_HW_E!U41+FC_OTH_CP_CA_E!U41</f>
        <v>1.05787908</v>
      </c>
      <c r="V41" s="8">
        <f>FC_OTH_CP_SH_E!V41+FC_OTH_CP_SC_E!V41+FC_OTH_CP_HW_E!V41+FC_OTH_CP_CA_E!V41</f>
        <v>0.96314364000000041</v>
      </c>
      <c r="W41" s="8">
        <f>FC_OTH_CP_SH_E!W41+FC_OTH_CP_SC_E!W41+FC_OTH_CP_HW_E!W41+FC_OTH_CP_CA_E!W41</f>
        <v>0.74209427999999966</v>
      </c>
      <c r="X41" s="8">
        <f>FC_OTH_CP_SH_E!X41+FC_OTH_CP_SC_E!X41+FC_OTH_CP_HW_E!X41+FC_OTH_CP_CA_E!X41</f>
        <v>0.69162048000000054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0</v>
      </c>
      <c r="D43" s="8">
        <f>FC_OTH_CP_SH_E!D43+FC_OTH_CP_SC_E!D43+FC_OTH_CP_HW_E!D43+FC_OTH_CP_CA_E!D43</f>
        <v>0</v>
      </c>
      <c r="E43" s="8">
        <f>FC_OTH_CP_SH_E!E43+FC_OTH_CP_SC_E!E43+FC_OTH_CP_HW_E!E43+FC_OTH_CP_CA_E!E43</f>
        <v>0</v>
      </c>
      <c r="F43" s="8">
        <f>FC_OTH_CP_SH_E!F43+FC_OTH_CP_SC_E!F43+FC_OTH_CP_HW_E!F43+FC_OTH_CP_CA_E!F43</f>
        <v>0</v>
      </c>
      <c r="G43" s="8">
        <f>FC_OTH_CP_SH_E!G43+FC_OTH_CP_SC_E!G43+FC_OTH_CP_HW_E!G43+FC_OTH_CP_CA_E!G43</f>
        <v>0</v>
      </c>
      <c r="H43" s="8">
        <f>FC_OTH_CP_SH_E!H43+FC_OTH_CP_SC_E!H43+FC_OTH_CP_HW_E!H43+FC_OTH_CP_CA_E!H43</f>
        <v>12.745259280000001</v>
      </c>
      <c r="I43" s="8">
        <f>FC_OTH_CP_SH_E!I43+FC_OTH_CP_SC_E!I43+FC_OTH_CP_HW_E!I43+FC_OTH_CP_CA_E!I43</f>
        <v>9.5588110799999999</v>
      </c>
      <c r="J43" s="8">
        <f>FC_OTH_CP_SH_E!J43+FC_OTH_CP_SC_E!J43+FC_OTH_CP_HW_E!J43+FC_OTH_CP_CA_E!J43</f>
        <v>12.745259279999999</v>
      </c>
      <c r="K43" s="8">
        <f>FC_OTH_CP_SH_E!K43+FC_OTH_CP_SC_E!K43+FC_OTH_CP_HW_E!K43+FC_OTH_CP_CA_E!K43</f>
        <v>12.745259279999999</v>
      </c>
      <c r="L43" s="8">
        <f>FC_OTH_CP_SH_E!L43+FC_OTH_CP_SC_E!L43+FC_OTH_CP_HW_E!L43+FC_OTH_CP_CA_E!L43</f>
        <v>18.411134691303481</v>
      </c>
      <c r="M43" s="8">
        <f>FC_OTH_CP_SH_E!M43+FC_OTH_CP_SC_E!M43+FC_OTH_CP_HW_E!M43+FC_OTH_CP_CA_E!M43</f>
        <v>24.794162487855836</v>
      </c>
      <c r="N43" s="8">
        <f>FC_OTH_CP_SH_E!N43+FC_OTH_CP_SC_E!N43+FC_OTH_CP_HW_E!N43+FC_OTH_CP_CA_E!N43</f>
        <v>21.618773384708199</v>
      </c>
      <c r="O43" s="8">
        <f>FC_OTH_CP_SH_E!O43+FC_OTH_CP_SC_E!O43+FC_OTH_CP_HW_E!O43+FC_OTH_CP_CA_E!O43</f>
        <v>34.352973567855841</v>
      </c>
      <c r="P43" s="8">
        <f>FC_OTH_CP_SH_E!P43+FC_OTH_CP_SC_E!P43+FC_OTH_CP_HW_E!P43+FC_OTH_CP_CA_E!P43</f>
        <v>40.714938291303476</v>
      </c>
      <c r="Q43" s="8">
        <f>FC_OTH_CP_SH_E!Q43+FC_OTH_CP_SC_E!Q43+FC_OTH_CP_HW_E!Q43+FC_OTH_CP_CA_E!Q43</f>
        <v>50.284414287855824</v>
      </c>
      <c r="R43" s="8">
        <f>FC_OTH_CP_SH_E!R43+FC_OTH_CP_SC_E!R43+FC_OTH_CP_HW_E!R43+FC_OTH_CP_CA_E!R43</f>
        <v>63.009188696566653</v>
      </c>
      <c r="S43" s="8">
        <f>FC_OTH_CP_SH_E!S43+FC_OTH_CP_SC_E!S43+FC_OTH_CP_HW_E!S43+FC_OTH_CP_CA_E!S43</f>
        <v>66.215855007855836</v>
      </c>
      <c r="T43" s="8">
        <f>FC_OTH_CP_SH_E!T43+FC_OTH_CP_SC_E!T43+FC_OTH_CP_HW_E!T43+FC_OTH_CP_CA_E!T43</f>
        <v>54.367822080000018</v>
      </c>
      <c r="U43" s="8">
        <f>FC_OTH_CP_SH_E!U43+FC_OTH_CP_SC_E!U43+FC_OTH_CP_HW_E!U43+FC_OTH_CP_CA_E!U43</f>
        <v>26.876336759999997</v>
      </c>
      <c r="V43" s="8">
        <f>FC_OTH_CP_SH_E!V43+FC_OTH_CP_SC_E!V43+FC_OTH_CP_HW_E!V43+FC_OTH_CP_CA_E!V43</f>
        <v>24.480298440000006</v>
      </c>
      <c r="W43" s="8">
        <f>FC_OTH_CP_SH_E!W43+FC_OTH_CP_SC_E!W43+FC_OTH_CP_HW_E!W43+FC_OTH_CP_CA_E!W43</f>
        <v>17.381281319999989</v>
      </c>
      <c r="X43" s="8">
        <f>FC_OTH_CP_SH_E!X43+FC_OTH_CP_SC_E!X43+FC_OTH_CP_HW_E!X43+FC_OTH_CP_CA_E!X43</f>
        <v>17.110519920000009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24.768030960000008</v>
      </c>
      <c r="I44" s="8">
        <f>FC_OTH_CP_SH_E!I44+FC_OTH_CP_SC_E!I44+FC_OTH_CP_HW_E!I44+FC_OTH_CP_CA_E!I44</f>
        <v>21.672061920000001</v>
      </c>
      <c r="J44" s="8">
        <f>FC_OTH_CP_SH_E!J44+FC_OTH_CP_SC_E!J44+FC_OTH_CP_HW_E!J44+FC_OTH_CP_CA_E!J44</f>
        <v>27.864000000000004</v>
      </c>
      <c r="K44" s="8">
        <f>FC_OTH_CP_SH_E!K44+FC_OTH_CP_SC_E!K44+FC_OTH_CP_HW_E!K44+FC_OTH_CP_CA_E!K44</f>
        <v>27.864000000000004</v>
      </c>
      <c r="L44" s="8">
        <f>FC_OTH_CP_SH_E!L44+FC_OTH_CP_SC_E!L44+FC_OTH_CP_HW_E!L44+FC_OTH_CP_CA_E!L44</f>
        <v>9.2879071200000052</v>
      </c>
      <c r="M44" s="8">
        <f>FC_OTH_CP_SH_E!M44+FC_OTH_CP_SC_E!M44+FC_OTH_CP_HW_E!M44+FC_OTH_CP_CA_E!M44</f>
        <v>24.768030960000011</v>
      </c>
      <c r="N44" s="8">
        <f>FC_OTH_CP_SH_E!N44+FC_OTH_CP_SC_E!N44+FC_OTH_CP_HW_E!N44+FC_OTH_CP_CA_E!N44</f>
        <v>3.0959690400000008</v>
      </c>
      <c r="O44" s="8">
        <f>FC_OTH_CP_SH_E!O44+FC_OTH_CP_SC_E!O44+FC_OTH_CP_HW_E!O44+FC_OTH_CP_CA_E!O44</f>
        <v>12.38387616000001</v>
      </c>
      <c r="P44" s="8">
        <f>FC_OTH_CP_SH_E!P44+FC_OTH_CP_SC_E!P44+FC_OTH_CP_HW_E!P44+FC_OTH_CP_CA_E!P44</f>
        <v>21.88884384000001</v>
      </c>
      <c r="Q44" s="8">
        <f>FC_OTH_CP_SH_E!Q44+FC_OTH_CP_SC_E!Q44+FC_OTH_CP_HW_E!Q44+FC_OTH_CP_CA_E!Q44</f>
        <v>21.888843840000007</v>
      </c>
      <c r="R44" s="8">
        <f>FC_OTH_CP_SH_E!R44+FC_OTH_CP_SC_E!R44+FC_OTH_CP_HW_E!R44+FC_OTH_CP_CA_E!R44</f>
        <v>21.672061920000008</v>
      </c>
      <c r="S44" s="8">
        <f>FC_OTH_CP_SH_E!S44+FC_OTH_CP_SC_E!S44+FC_OTH_CP_HW_E!S44+FC_OTH_CP_CA_E!S44</f>
        <v>12.383876160000007</v>
      </c>
      <c r="T44" s="8">
        <f>FC_OTH_CP_SH_E!T44+FC_OTH_CP_SC_E!T44+FC_OTH_CP_HW_E!T44+FC_OTH_CP_CA_E!T44</f>
        <v>12.749451840000003</v>
      </c>
      <c r="U44" s="8">
        <f>FC_OTH_CP_SH_E!U44+FC_OTH_CP_SC_E!U44+FC_OTH_CP_HW_E!U44+FC_OTH_CP_CA_E!U44</f>
        <v>7.2569001600000016</v>
      </c>
      <c r="V44" s="8">
        <f>FC_OTH_CP_SH_E!V44+FC_OTH_CP_SC_E!V44+FC_OTH_CP_HW_E!V44+FC_OTH_CP_CA_E!V44</f>
        <v>8.3809339200000021</v>
      </c>
      <c r="W44" s="8">
        <f>FC_OTH_CP_SH_E!W44+FC_OTH_CP_SC_E!W44+FC_OTH_CP_HW_E!W44+FC_OTH_CP_CA_E!W44</f>
        <v>10.061969039999996</v>
      </c>
      <c r="X44" s="8">
        <f>FC_OTH_CP_SH_E!X44+FC_OTH_CP_SC_E!X44+FC_OTH_CP_HW_E!X44+FC_OTH_CP_CA_E!X44</f>
        <v>12.071242080000006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8.8399800000000006</v>
      </c>
      <c r="D50" s="8">
        <f>FC_OTH_CP_SH_E!D50+FC_OTH_CP_SC_E!D50+FC_OTH_CP_HW_E!D50+FC_OTH_CP_CA_E!D50</f>
        <v>8.8399800000000024</v>
      </c>
      <c r="E50" s="8">
        <f>FC_OTH_CP_SH_E!E50+FC_OTH_CP_SC_E!E50+FC_OTH_CP_HW_E!E50+FC_OTH_CP_CA_E!E50</f>
        <v>8.8399800000000024</v>
      </c>
      <c r="F50" s="8">
        <f>FC_OTH_CP_SH_E!F50+FC_OTH_CP_SC_E!F50+FC_OTH_CP_HW_E!F50+FC_OTH_CP_CA_E!F50</f>
        <v>8.8399799999999953</v>
      </c>
      <c r="G50" s="8">
        <f>FC_OTH_CP_SH_E!G50+FC_OTH_CP_SC_E!G50+FC_OTH_CP_HW_E!G50+FC_OTH_CP_CA_E!G50</f>
        <v>8.8399800000000042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0</v>
      </c>
      <c r="D51" s="27">
        <f>FC_OTH_CP_SH_E!D51+FC_OTH_CP_SC_E!D51+FC_OTH_CP_HW_E!D51+FC_OTH_CP_CA_E!D51</f>
        <v>0</v>
      </c>
      <c r="E51" s="27">
        <f>FC_OTH_CP_SH_E!E51+FC_OTH_CP_SC_E!E51+FC_OTH_CP_HW_E!E51+FC_OTH_CP_CA_E!E51</f>
        <v>0</v>
      </c>
      <c r="F51" s="27">
        <f>FC_OTH_CP_SH_E!F51+FC_OTH_CP_SC_E!F51+FC_OTH_CP_HW_E!F51+FC_OTH_CP_CA_E!F51</f>
        <v>0</v>
      </c>
      <c r="G51" s="27">
        <f>FC_OTH_CP_SH_E!G51+FC_OTH_CP_SC_E!G51+FC_OTH_CP_HW_E!G51+FC_OTH_CP_CA_E!G51</f>
        <v>0</v>
      </c>
      <c r="H51" s="27">
        <f>FC_OTH_CP_SH_E!H51+FC_OTH_CP_SC_E!H51+FC_OTH_CP_HW_E!H51+FC_OTH_CP_CA_E!H51</f>
        <v>0</v>
      </c>
      <c r="I51" s="27">
        <f>FC_OTH_CP_SH_E!I51+FC_OTH_CP_SC_E!I51+FC_OTH_CP_HW_E!I51+FC_OTH_CP_CA_E!I51</f>
        <v>0</v>
      </c>
      <c r="J51" s="27">
        <f>FC_OTH_CP_SH_E!J51+FC_OTH_CP_SC_E!J51+FC_OTH_CP_HW_E!J51+FC_OTH_CP_CA_E!J51</f>
        <v>0</v>
      </c>
      <c r="K51" s="27">
        <f>FC_OTH_CP_SH_E!K51+FC_OTH_CP_SC_E!K51+FC_OTH_CP_HW_E!K51+FC_OTH_CP_CA_E!K51</f>
        <v>0</v>
      </c>
      <c r="L51" s="27">
        <f>FC_OTH_CP_SH_E!L51+FC_OTH_CP_SC_E!L51+FC_OTH_CP_HW_E!L51+FC_OTH_CP_CA_E!L51</f>
        <v>0</v>
      </c>
      <c r="M51" s="27">
        <f>FC_OTH_CP_SH_E!M51+FC_OTH_CP_SC_E!M51+FC_OTH_CP_HW_E!M51+FC_OTH_CP_CA_E!M51</f>
        <v>0</v>
      </c>
      <c r="N51" s="27">
        <f>FC_OTH_CP_SH_E!N51+FC_OTH_CP_SC_E!N51+FC_OTH_CP_HW_E!N51+FC_OTH_CP_CA_E!N51</f>
        <v>0</v>
      </c>
      <c r="O51" s="27">
        <f>FC_OTH_CP_SH_E!O51+FC_OTH_CP_SC_E!O51+FC_OTH_CP_HW_E!O51+FC_OTH_CP_CA_E!O51</f>
        <v>0</v>
      </c>
      <c r="P51" s="27">
        <f>FC_OTH_CP_SH_E!P51+FC_OTH_CP_SC_E!P51+FC_OTH_CP_HW_E!P51+FC_OTH_CP_CA_E!P51</f>
        <v>0</v>
      </c>
      <c r="Q51" s="27">
        <f>FC_OTH_CP_SH_E!Q51+FC_OTH_CP_SC_E!Q51+FC_OTH_CP_HW_E!Q51+FC_OTH_CP_CA_E!Q51</f>
        <v>0</v>
      </c>
      <c r="R51" s="27">
        <f>FC_OTH_CP_SH_E!R51+FC_OTH_CP_SC_E!R51+FC_OTH_CP_HW_E!R51+FC_OTH_CP_CA_E!R51</f>
        <v>0</v>
      </c>
      <c r="S51" s="27">
        <f>FC_OTH_CP_SH_E!S51+FC_OTH_CP_SC_E!S51+FC_OTH_CP_HW_E!S51+FC_OTH_CP_CA_E!S51</f>
        <v>0</v>
      </c>
      <c r="T51" s="27">
        <f>FC_OTH_CP_SH_E!T51+FC_OTH_CP_SC_E!T51+FC_OTH_CP_HW_E!T51+FC_OTH_CP_CA_E!T51</f>
        <v>0</v>
      </c>
      <c r="U51" s="27">
        <f>FC_OTH_CP_SH_E!U51+FC_OTH_CP_SC_E!U51+FC_OTH_CP_HW_E!U51+FC_OTH_CP_CA_E!U51</f>
        <v>0</v>
      </c>
      <c r="V51" s="27">
        <f>FC_OTH_CP_SH_E!V51+FC_OTH_CP_SC_E!V51+FC_OTH_CP_HW_E!V51+FC_OTH_CP_CA_E!V51</f>
        <v>0</v>
      </c>
      <c r="W51" s="27">
        <f>FC_OTH_CP_SH_E!W51+FC_OTH_CP_SC_E!W51+FC_OTH_CP_HW_E!W51+FC_OTH_CP_CA_E!W51</f>
        <v>0</v>
      </c>
      <c r="X51" s="27">
        <f>FC_OTH_CP_SH_E!X51+FC_OTH_CP_SC_E!X51+FC_OTH_CP_HW_E!X51+FC_OTH_CP_CA_E!X51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1.7655732</v>
      </c>
      <c r="O61" s="49">
        <f t="shared" si="11"/>
        <v>2.4286089600000009</v>
      </c>
      <c r="P61" s="49">
        <f t="shared" si="11"/>
        <v>1.7890221600000007</v>
      </c>
      <c r="Q61" s="49">
        <f t="shared" si="11"/>
        <v>1.9555603199999996</v>
      </c>
      <c r="R61" s="49">
        <f t="shared" si="11"/>
        <v>1.7259674400000011</v>
      </c>
      <c r="S61" s="49">
        <f t="shared" si="11"/>
        <v>2.0748873600000013</v>
      </c>
      <c r="T61" s="49">
        <f t="shared" si="11"/>
        <v>1.6925781600000003</v>
      </c>
      <c r="U61" s="49">
        <f t="shared" si="11"/>
        <v>1.4569027199999998</v>
      </c>
      <c r="V61" s="49">
        <f t="shared" si="11"/>
        <v>2.3406364799999997</v>
      </c>
      <c r="W61" s="49">
        <f t="shared" si="11"/>
        <v>1.7916444000000009</v>
      </c>
      <c r="X61" s="49">
        <f t="shared" si="11"/>
        <v>1.3607848799999995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0</v>
      </c>
      <c r="O62" s="52">
        <f>FC_OTH_CP_SH_E!O62+FC_OTH_CP_SC_E!O62+FC_OTH_CP_HW_E!O62+FC_OTH_CP_CA_E!O62</f>
        <v>0</v>
      </c>
      <c r="P62" s="52">
        <f>FC_OTH_CP_SH_E!P62+FC_OTH_CP_SC_E!P62+FC_OTH_CP_HW_E!P62+FC_OTH_CP_CA_E!P62</f>
        <v>0</v>
      </c>
      <c r="Q62" s="52">
        <f>FC_OTH_CP_SH_E!Q62+FC_OTH_CP_SC_E!Q62+FC_OTH_CP_HW_E!Q62+FC_OTH_CP_CA_E!Q62</f>
        <v>0</v>
      </c>
      <c r="R62" s="52">
        <f>FC_OTH_CP_SH_E!R62+FC_OTH_CP_SC_E!R62+FC_OTH_CP_HW_E!R62+FC_OTH_CP_CA_E!R62</f>
        <v>0</v>
      </c>
      <c r="S62" s="52">
        <f>FC_OTH_CP_SH_E!S62+FC_OTH_CP_SC_E!S62+FC_OTH_CP_HW_E!S62+FC_OTH_CP_CA_E!S62</f>
        <v>0</v>
      </c>
      <c r="T62" s="52">
        <f>FC_OTH_CP_SH_E!T62+FC_OTH_CP_SC_E!T62+FC_OTH_CP_HW_E!T62+FC_OTH_CP_CA_E!T62</f>
        <v>0</v>
      </c>
      <c r="U62" s="52">
        <f>FC_OTH_CP_SH_E!U62+FC_OTH_CP_SC_E!U62+FC_OTH_CP_HW_E!U62+FC_OTH_CP_CA_E!U62</f>
        <v>0</v>
      </c>
      <c r="V62" s="52">
        <f>FC_OTH_CP_SH_E!V62+FC_OTH_CP_SC_E!V62+FC_OTH_CP_HW_E!V62+FC_OTH_CP_CA_E!V62</f>
        <v>0</v>
      </c>
      <c r="W62" s="52">
        <f>FC_OTH_CP_SH_E!W62+FC_OTH_CP_SC_E!W62+FC_OTH_CP_HW_E!W62+FC_OTH_CP_CA_E!W62</f>
        <v>0</v>
      </c>
      <c r="X62" s="52">
        <f>FC_OTH_CP_SH_E!X62+FC_OTH_CP_SC_E!X62+FC_OTH_CP_HW_E!X62+FC_OTH_CP_CA_E!X62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1.7472218399999999</v>
      </c>
      <c r="O64" s="52">
        <f>FC_OTH_CP_SH_E!O64+FC_OTH_CP_SC_E!O64+FC_OTH_CP_HW_E!O64+FC_OTH_CP_CA_E!O64</f>
        <v>2.4023563200000009</v>
      </c>
      <c r="P64" s="52">
        <f>FC_OTH_CP_SH_E!P64+FC_OTH_CP_SC_E!P64+FC_OTH_CP_HW_E!P64+FC_OTH_CP_CA_E!P64</f>
        <v>1.7472218400000006</v>
      </c>
      <c r="Q64" s="52">
        <f>FC_OTH_CP_SH_E!Q64+FC_OTH_CP_SC_E!Q64+FC_OTH_CP_HW_E!Q64+FC_OTH_CP_CA_E!Q64</f>
        <v>1.9109563199999995</v>
      </c>
      <c r="R64" s="52">
        <f>FC_OTH_CP_SH_E!R64+FC_OTH_CP_SC_E!R64+FC_OTH_CP_HW_E!R64+FC_OTH_CP_CA_E!R64</f>
        <v>1.6925781600000012</v>
      </c>
      <c r="S64" s="52">
        <f>FC_OTH_CP_SH_E!S64+FC_OTH_CP_SC_E!S64+FC_OTH_CP_HW_E!S64+FC_OTH_CP_CA_E!S64</f>
        <v>2.0748873600000013</v>
      </c>
      <c r="T64" s="52">
        <f>FC_OTH_CP_SH_E!T64+FC_OTH_CP_SC_E!T64+FC_OTH_CP_HW_E!T64+FC_OTH_CP_CA_E!T64</f>
        <v>1.6925781600000003</v>
      </c>
      <c r="U64" s="52">
        <f>FC_OTH_CP_SH_E!U64+FC_OTH_CP_SC_E!U64+FC_OTH_CP_HW_E!U64+FC_OTH_CP_CA_E!U64</f>
        <v>1.4569027199999998</v>
      </c>
      <c r="V64" s="52">
        <f>FC_OTH_CP_SH_E!V64+FC_OTH_CP_SC_E!V64+FC_OTH_CP_HW_E!V64+FC_OTH_CP_CA_E!V64</f>
        <v>2.3406364799999997</v>
      </c>
      <c r="W64" s="52">
        <f>FC_OTH_CP_SH_E!W64+FC_OTH_CP_SC_E!W64+FC_OTH_CP_HW_E!W64+FC_OTH_CP_CA_E!W64</f>
        <v>1.7916444000000009</v>
      </c>
      <c r="X64" s="52">
        <f>FC_OTH_CP_SH_E!X64+FC_OTH_CP_SC_E!X64+FC_OTH_CP_HW_E!X64+FC_OTH_CP_CA_E!X64</f>
        <v>1.3607848799999995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1.8351359999999997E-2</v>
      </c>
      <c r="O68" s="52">
        <f>FC_OTH_CP_SH_E!O68+FC_OTH_CP_SC_E!O68+FC_OTH_CP_HW_E!O68+FC_OTH_CP_CA_E!O68</f>
        <v>2.6252640000000008E-2</v>
      </c>
      <c r="P68" s="52">
        <f>FC_OTH_CP_SH_E!P68+FC_OTH_CP_SC_E!P68+FC_OTH_CP_HW_E!P68+FC_OTH_CP_CA_E!P68</f>
        <v>4.1800320000000023E-2</v>
      </c>
      <c r="Q68" s="52">
        <f>FC_OTH_CP_SH_E!Q68+FC_OTH_CP_SC_E!Q68+FC_OTH_CP_HW_E!Q68+FC_OTH_CP_CA_E!Q68</f>
        <v>4.4603999999999998E-2</v>
      </c>
      <c r="R68" s="52">
        <f>FC_OTH_CP_SH_E!R68+FC_OTH_CP_SC_E!R68+FC_OTH_CP_HW_E!R68+FC_OTH_CP_CA_E!R68</f>
        <v>3.3389280000000014E-2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43.838464921604739</v>
      </c>
      <c r="D2" s="21">
        <f t="shared" ref="D2:X2" si="0">SUM(D3,D17,D22,D25,D26,D51,D52)</f>
        <v>43.875259167795804</v>
      </c>
      <c r="E2" s="21">
        <f t="shared" si="0"/>
        <v>50.154779206440885</v>
      </c>
      <c r="F2" s="21">
        <f t="shared" si="0"/>
        <v>59.964650182768814</v>
      </c>
      <c r="G2" s="21">
        <f t="shared" si="0"/>
        <v>63.359590352578195</v>
      </c>
      <c r="H2" s="21">
        <f t="shared" si="0"/>
        <v>53.58293186063807</v>
      </c>
      <c r="I2" s="21">
        <f t="shared" si="0"/>
        <v>44.861959294895883</v>
      </c>
      <c r="J2" s="21">
        <f t="shared" si="0"/>
        <v>51.648458338828007</v>
      </c>
      <c r="K2" s="21">
        <f t="shared" si="0"/>
        <v>49.087303382569431</v>
      </c>
      <c r="L2" s="21">
        <f t="shared" si="0"/>
        <v>32.34122715492385</v>
      </c>
      <c r="M2" s="21">
        <f t="shared" si="0"/>
        <v>56.837296905972835</v>
      </c>
      <c r="N2" s="21">
        <f t="shared" si="0"/>
        <v>33.542516118989646</v>
      </c>
      <c r="O2" s="21">
        <f t="shared" si="0"/>
        <v>56.731809944368962</v>
      </c>
      <c r="P2" s="21">
        <f t="shared" si="0"/>
        <v>70.54185091780829</v>
      </c>
      <c r="Q2" s="21">
        <f t="shared" si="0"/>
        <v>77.217059408607923</v>
      </c>
      <c r="R2" s="21">
        <f t="shared" si="0"/>
        <v>93.885320553153306</v>
      </c>
      <c r="S2" s="21">
        <f t="shared" si="0"/>
        <v>86.920417696338603</v>
      </c>
      <c r="T2" s="21">
        <f t="shared" si="0"/>
        <v>75.884805535763547</v>
      </c>
      <c r="U2" s="21">
        <f t="shared" si="0"/>
        <v>45.536140870138411</v>
      </c>
      <c r="V2" s="21">
        <f t="shared" si="0"/>
        <v>44.025467232730485</v>
      </c>
      <c r="W2" s="21">
        <f t="shared" si="0"/>
        <v>36.702016163973099</v>
      </c>
      <c r="X2" s="21">
        <f t="shared" si="0"/>
        <v>39.490618078593222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43.838464921604739</v>
      </c>
      <c r="D26" s="27">
        <f t="shared" si="11"/>
        <v>43.875259167795804</v>
      </c>
      <c r="E26" s="27">
        <f t="shared" si="11"/>
        <v>50.154779206440885</v>
      </c>
      <c r="F26" s="27">
        <f t="shared" si="11"/>
        <v>59.964650182768814</v>
      </c>
      <c r="G26" s="27">
        <f t="shared" si="11"/>
        <v>63.359590352578195</v>
      </c>
      <c r="H26" s="27">
        <f t="shared" si="11"/>
        <v>53.58293186063807</v>
      </c>
      <c r="I26" s="27">
        <f t="shared" si="11"/>
        <v>44.861959294895883</v>
      </c>
      <c r="J26" s="27">
        <f t="shared" si="11"/>
        <v>51.648458338828007</v>
      </c>
      <c r="K26" s="27">
        <f t="shared" si="11"/>
        <v>49.087303382569431</v>
      </c>
      <c r="L26" s="27">
        <f t="shared" si="11"/>
        <v>32.34122715492385</v>
      </c>
      <c r="M26" s="27">
        <f t="shared" si="11"/>
        <v>56.837296905972835</v>
      </c>
      <c r="N26" s="27">
        <f t="shared" si="11"/>
        <v>33.542516118989646</v>
      </c>
      <c r="O26" s="27">
        <f t="shared" si="11"/>
        <v>56.731809944368962</v>
      </c>
      <c r="P26" s="27">
        <f t="shared" si="11"/>
        <v>70.54185091780829</v>
      </c>
      <c r="Q26" s="27">
        <f t="shared" si="11"/>
        <v>77.217059408607923</v>
      </c>
      <c r="R26" s="27">
        <f t="shared" si="11"/>
        <v>93.885320553153306</v>
      </c>
      <c r="S26" s="27">
        <f t="shared" si="11"/>
        <v>86.920417696338603</v>
      </c>
      <c r="T26" s="27">
        <f t="shared" si="11"/>
        <v>75.884805535763547</v>
      </c>
      <c r="U26" s="27">
        <f t="shared" si="11"/>
        <v>45.536140870138411</v>
      </c>
      <c r="V26" s="27">
        <f t="shared" si="11"/>
        <v>44.025467232730485</v>
      </c>
      <c r="W26" s="27">
        <f t="shared" si="11"/>
        <v>36.702016163973099</v>
      </c>
      <c r="X26" s="27">
        <f t="shared" si="11"/>
        <v>39.490618078593222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43.838464921604739</v>
      </c>
      <c r="D33" s="19">
        <f t="shared" si="13"/>
        <v>43.875259167795804</v>
      </c>
      <c r="E33" s="19">
        <f t="shared" si="13"/>
        <v>50.154779206440885</v>
      </c>
      <c r="F33" s="19">
        <f t="shared" si="13"/>
        <v>59.964650182768814</v>
      </c>
      <c r="G33" s="19">
        <f t="shared" si="13"/>
        <v>63.359590352578195</v>
      </c>
      <c r="H33" s="19">
        <f t="shared" si="13"/>
        <v>53.58293186063807</v>
      </c>
      <c r="I33" s="19">
        <f t="shared" si="13"/>
        <v>44.861959294895883</v>
      </c>
      <c r="J33" s="19">
        <f t="shared" si="13"/>
        <v>51.648458338828007</v>
      </c>
      <c r="K33" s="19">
        <f t="shared" si="13"/>
        <v>49.087303382569431</v>
      </c>
      <c r="L33" s="19">
        <f t="shared" si="13"/>
        <v>32.34122715492385</v>
      </c>
      <c r="M33" s="19">
        <f t="shared" si="13"/>
        <v>56.837296905972835</v>
      </c>
      <c r="N33" s="19">
        <f t="shared" si="13"/>
        <v>33.542516118989646</v>
      </c>
      <c r="O33" s="19">
        <f t="shared" si="13"/>
        <v>56.731809944368962</v>
      </c>
      <c r="P33" s="19">
        <f t="shared" si="13"/>
        <v>70.54185091780829</v>
      </c>
      <c r="Q33" s="19">
        <f t="shared" si="13"/>
        <v>77.217059408607923</v>
      </c>
      <c r="R33" s="19">
        <f t="shared" si="13"/>
        <v>93.885320553153306</v>
      </c>
      <c r="S33" s="19">
        <f t="shared" si="13"/>
        <v>86.920417696338603</v>
      </c>
      <c r="T33" s="19">
        <f t="shared" si="13"/>
        <v>75.884805535763547</v>
      </c>
      <c r="U33" s="19">
        <f t="shared" si="13"/>
        <v>45.536140870138411</v>
      </c>
      <c r="V33" s="19">
        <f t="shared" si="13"/>
        <v>44.025467232730485</v>
      </c>
      <c r="W33" s="19">
        <f t="shared" si="13"/>
        <v>36.702016163973099</v>
      </c>
      <c r="X33" s="19">
        <f t="shared" si="13"/>
        <v>39.490618078593222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4.187491708135501</v>
      </c>
      <c r="D36" s="8">
        <v>4.2242859543265521</v>
      </c>
      <c r="E36" s="8">
        <v>4.2137632598150354</v>
      </c>
      <c r="F36" s="8">
        <v>4.5759742361430282</v>
      </c>
      <c r="G36" s="8">
        <v>4.8216081259523458</v>
      </c>
      <c r="H36" s="8">
        <v>4.2161676328820494</v>
      </c>
      <c r="I36" s="8">
        <v>4.9168291477861175</v>
      </c>
      <c r="J36" s="8">
        <v>5.4632585951232917</v>
      </c>
      <c r="K36" s="8">
        <v>2.9128343954596621</v>
      </c>
      <c r="L36" s="8">
        <v>1.5506003836203643</v>
      </c>
      <c r="M36" s="8">
        <v>7.2751034581169893</v>
      </c>
      <c r="N36" s="8">
        <v>5.7361887342814466</v>
      </c>
      <c r="O36" s="8">
        <v>6.9033752565131126</v>
      </c>
      <c r="P36" s="8">
        <v>4.8464838265048034</v>
      </c>
      <c r="Q36" s="8">
        <v>5.0438012807520911</v>
      </c>
      <c r="R36" s="8">
        <v>6.1124849765866465</v>
      </c>
      <c r="S36" s="8">
        <v>5.2291015684827613</v>
      </c>
      <c r="T36" s="8">
        <v>6.1143413357635206</v>
      </c>
      <c r="U36" s="8">
        <v>8.0706769901384146</v>
      </c>
      <c r="V36" s="8">
        <v>8.1376921927304764</v>
      </c>
      <c r="W36" s="8">
        <v>6.2652722039731161</v>
      </c>
      <c r="X36" s="8">
        <v>7.2427889985932064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0.71525916000000012</v>
      </c>
      <c r="U37" s="8">
        <v>0.18187091999999994</v>
      </c>
      <c r="V37" s="8">
        <v>0.19958400000000004</v>
      </c>
      <c r="W37" s="8">
        <v>0.2265278399999999</v>
      </c>
      <c r="X37" s="8">
        <v>0.23850288000000011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9.5508000000000037E-2</v>
      </c>
      <c r="U38" s="8">
        <v>0.11390399999999999</v>
      </c>
      <c r="V38" s="8">
        <v>8.9208000000000023E-2</v>
      </c>
      <c r="W38" s="8">
        <v>5.8463999999999974E-2</v>
      </c>
      <c r="X38" s="8"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3.0915849600000009</v>
      </c>
      <c r="I40" s="8">
        <v>3.09158496</v>
      </c>
      <c r="J40" s="8">
        <v>3.09158496</v>
      </c>
      <c r="K40" s="8">
        <v>3.09158496</v>
      </c>
      <c r="L40" s="8">
        <v>3.0915849600000014</v>
      </c>
      <c r="M40" s="8">
        <v>0</v>
      </c>
      <c r="N40" s="8">
        <v>3.09158496</v>
      </c>
      <c r="O40" s="8">
        <v>3.0915849600000014</v>
      </c>
      <c r="P40" s="8">
        <v>3.0915849600000014</v>
      </c>
      <c r="Q40" s="8">
        <v>0</v>
      </c>
      <c r="R40" s="8">
        <v>3.0915849600000009</v>
      </c>
      <c r="S40" s="8">
        <v>3.0915849600000009</v>
      </c>
      <c r="T40" s="8">
        <v>1.5613228800000005</v>
      </c>
      <c r="U40" s="8">
        <v>1.9785729599999999</v>
      </c>
      <c r="V40" s="8">
        <v>1.7746070400000002</v>
      </c>
      <c r="W40" s="8">
        <v>1.9664074799999993</v>
      </c>
      <c r="X40" s="8"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v>30.810993213469239</v>
      </c>
      <c r="D41" s="8">
        <v>30.810993213469246</v>
      </c>
      <c r="E41" s="8">
        <v>37.101035946625842</v>
      </c>
      <c r="F41" s="8">
        <v>46.548695946625791</v>
      </c>
      <c r="G41" s="8">
        <v>49.698002226625846</v>
      </c>
      <c r="H41" s="8">
        <v>8.7618890277560073</v>
      </c>
      <c r="I41" s="8">
        <v>5.62267218710977</v>
      </c>
      <c r="J41" s="8">
        <v>2.484355503704712</v>
      </c>
      <c r="K41" s="8">
        <v>2.4736247471097683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0.28110024000000006</v>
      </c>
      <c r="U41" s="8">
        <v>1.05787908</v>
      </c>
      <c r="V41" s="8">
        <v>0.96314364000000041</v>
      </c>
      <c r="W41" s="8">
        <v>0.74209427999999966</v>
      </c>
      <c r="X41" s="8">
        <v>0.69162048000000054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12.745259280000001</v>
      </c>
      <c r="I43" s="8">
        <v>9.5588110799999999</v>
      </c>
      <c r="J43" s="8">
        <v>12.745259279999999</v>
      </c>
      <c r="K43" s="8">
        <v>12.745259279999999</v>
      </c>
      <c r="L43" s="8">
        <v>18.411134691303481</v>
      </c>
      <c r="M43" s="8">
        <v>24.794162487855836</v>
      </c>
      <c r="N43" s="8">
        <v>21.618773384708199</v>
      </c>
      <c r="O43" s="8">
        <v>34.352973567855841</v>
      </c>
      <c r="P43" s="8">
        <v>40.714938291303476</v>
      </c>
      <c r="Q43" s="8">
        <v>50.284414287855824</v>
      </c>
      <c r="R43" s="8">
        <v>63.009188696566653</v>
      </c>
      <c r="S43" s="8">
        <v>66.215855007855836</v>
      </c>
      <c r="T43" s="8">
        <v>54.367822080000018</v>
      </c>
      <c r="U43" s="8">
        <v>26.876336759999997</v>
      </c>
      <c r="V43" s="8">
        <v>24.480298440000006</v>
      </c>
      <c r="W43" s="8">
        <v>17.381281319999989</v>
      </c>
      <c r="X43" s="8">
        <v>17.110519920000009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24.768030960000008</v>
      </c>
      <c r="I44" s="8">
        <v>21.672061920000001</v>
      </c>
      <c r="J44" s="8">
        <v>27.864000000000004</v>
      </c>
      <c r="K44" s="8">
        <v>27.864000000000004</v>
      </c>
      <c r="L44" s="8">
        <v>9.2879071200000052</v>
      </c>
      <c r="M44" s="8">
        <v>24.768030960000011</v>
      </c>
      <c r="N44" s="8">
        <v>3.0959690400000008</v>
      </c>
      <c r="O44" s="8">
        <v>12.38387616000001</v>
      </c>
      <c r="P44" s="8">
        <v>21.88884384000001</v>
      </c>
      <c r="Q44" s="8">
        <v>21.888843840000007</v>
      </c>
      <c r="R44" s="8">
        <v>21.672061920000008</v>
      </c>
      <c r="S44" s="8">
        <v>12.383876160000007</v>
      </c>
      <c r="T44" s="8">
        <v>12.749451840000003</v>
      </c>
      <c r="U44" s="8">
        <v>7.2569001600000016</v>
      </c>
      <c r="V44" s="8">
        <v>8.3809339200000021</v>
      </c>
      <c r="W44" s="8">
        <v>10.061969039999996</v>
      </c>
      <c r="X44" s="8">
        <v>12.071242080000006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8.8399800000000006</v>
      </c>
      <c r="D50" s="8">
        <v>8.8399800000000024</v>
      </c>
      <c r="E50" s="8">
        <v>8.8399800000000024</v>
      </c>
      <c r="F50" s="8">
        <v>8.8399799999999953</v>
      </c>
      <c r="G50" s="8">
        <v>8.8399800000000042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1.7655732</v>
      </c>
      <c r="O61" s="49">
        <f t="shared" si="15"/>
        <v>2.4286089600000009</v>
      </c>
      <c r="P61" s="49">
        <f t="shared" si="15"/>
        <v>1.7890221600000007</v>
      </c>
      <c r="Q61" s="49">
        <f t="shared" si="15"/>
        <v>1.9555603199999996</v>
      </c>
      <c r="R61" s="49">
        <f t="shared" si="15"/>
        <v>1.7259674400000011</v>
      </c>
      <c r="S61" s="49">
        <f t="shared" si="15"/>
        <v>2.0748873600000013</v>
      </c>
      <c r="T61" s="49">
        <f t="shared" si="15"/>
        <v>1.6925781600000003</v>
      </c>
      <c r="U61" s="49">
        <f t="shared" si="15"/>
        <v>1.4569027199999998</v>
      </c>
      <c r="V61" s="49">
        <f t="shared" si="15"/>
        <v>2.3406364799999997</v>
      </c>
      <c r="W61" s="49">
        <f t="shared" si="15"/>
        <v>1.7916444000000009</v>
      </c>
      <c r="X61" s="49">
        <f t="shared" si="15"/>
        <v>1.3607848799999995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1.7472218399999999</v>
      </c>
      <c r="O64" s="52">
        <v>2.4023563200000009</v>
      </c>
      <c r="P64" s="52">
        <v>1.7472218400000006</v>
      </c>
      <c r="Q64" s="52">
        <v>1.9109563199999995</v>
      </c>
      <c r="R64" s="52">
        <v>1.6925781600000012</v>
      </c>
      <c r="S64" s="52">
        <v>2.0748873600000013</v>
      </c>
      <c r="T64" s="52">
        <v>1.6925781600000003</v>
      </c>
      <c r="U64" s="52">
        <v>1.4569027199999998</v>
      </c>
      <c r="V64" s="52">
        <v>2.3406364799999997</v>
      </c>
      <c r="W64" s="52">
        <v>1.7916444000000009</v>
      </c>
      <c r="X64" s="52">
        <v>1.3607848799999995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1.8351359999999997E-2</v>
      </c>
      <c r="O68" s="52">
        <v>2.6252640000000008E-2</v>
      </c>
      <c r="P68" s="52">
        <v>4.1800320000000023E-2</v>
      </c>
      <c r="Q68" s="52">
        <v>4.4603999999999998E-2</v>
      </c>
      <c r="R68" s="52">
        <v>3.3389280000000014E-2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2.0793722428155901</v>
      </c>
      <c r="D2" s="21">
        <f t="shared" ref="D2:X2" si="0">SUM(D3,D17,D22,D25,D26,D51,D52)</f>
        <v>2.0976430692571939</v>
      </c>
      <c r="E2" s="21">
        <f t="shared" si="0"/>
        <v>2.0924178412658487</v>
      </c>
      <c r="F2" s="21">
        <f t="shared" si="0"/>
        <v>1.8114491158021326</v>
      </c>
      <c r="G2" s="21">
        <f t="shared" si="0"/>
        <v>1.6922201689637351</v>
      </c>
      <c r="H2" s="21">
        <f t="shared" si="0"/>
        <v>1.8630327475555044</v>
      </c>
      <c r="I2" s="21">
        <f t="shared" si="0"/>
        <v>4.7315472111352079</v>
      </c>
      <c r="J2" s="21">
        <f t="shared" si="0"/>
        <v>5.9373260204199694</v>
      </c>
      <c r="K2" s="21">
        <f t="shared" si="0"/>
        <v>5.5930910800577944</v>
      </c>
      <c r="L2" s="21">
        <f t="shared" si="0"/>
        <v>5.1936595010821067</v>
      </c>
      <c r="M2" s="21">
        <f t="shared" si="0"/>
        <v>2.5362080761190806</v>
      </c>
      <c r="N2" s="21">
        <f t="shared" si="0"/>
        <v>2.3559328168350002</v>
      </c>
      <c r="O2" s="21">
        <f t="shared" si="0"/>
        <v>1.7172409674084272</v>
      </c>
      <c r="P2" s="21">
        <f t="shared" si="0"/>
        <v>0.95811641012527848</v>
      </c>
      <c r="Q2" s="21">
        <f t="shared" si="0"/>
        <v>0.75979704886940336</v>
      </c>
      <c r="R2" s="21">
        <f t="shared" si="0"/>
        <v>0.65484327730560743</v>
      </c>
      <c r="S2" s="21">
        <f t="shared" si="0"/>
        <v>0.55455279810641211</v>
      </c>
      <c r="T2" s="21">
        <f t="shared" si="0"/>
        <v>0.67636673380403523</v>
      </c>
      <c r="U2" s="21">
        <f t="shared" si="0"/>
        <v>0.9044039168112783</v>
      </c>
      <c r="V2" s="21">
        <f t="shared" si="0"/>
        <v>0.91041064000750316</v>
      </c>
      <c r="W2" s="21">
        <f t="shared" si="0"/>
        <v>0.69809527389997439</v>
      </c>
      <c r="X2" s="21">
        <f t="shared" si="0"/>
        <v>0.76186901668852369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2.0793722428155901</v>
      </c>
      <c r="D26" s="27">
        <f t="shared" ref="D26:X26" si="16">SUM(D27,D33)</f>
        <v>2.0976430692571939</v>
      </c>
      <c r="E26" s="27">
        <f t="shared" si="16"/>
        <v>2.0924178412658487</v>
      </c>
      <c r="F26" s="27">
        <f t="shared" si="16"/>
        <v>1.8114491158021326</v>
      </c>
      <c r="G26" s="27">
        <f t="shared" si="16"/>
        <v>1.6922201689637351</v>
      </c>
      <c r="H26" s="27">
        <f t="shared" si="16"/>
        <v>1.8630327475555044</v>
      </c>
      <c r="I26" s="27">
        <f t="shared" si="16"/>
        <v>4.7315472111352079</v>
      </c>
      <c r="J26" s="27">
        <f t="shared" si="16"/>
        <v>5.9373260204199694</v>
      </c>
      <c r="K26" s="27">
        <f t="shared" si="16"/>
        <v>5.5930910800577944</v>
      </c>
      <c r="L26" s="27">
        <f t="shared" si="16"/>
        <v>5.1936595010821067</v>
      </c>
      <c r="M26" s="27">
        <f t="shared" si="16"/>
        <v>2.5362080761190806</v>
      </c>
      <c r="N26" s="27">
        <f t="shared" si="16"/>
        <v>2.3559328168350002</v>
      </c>
      <c r="O26" s="27">
        <f t="shared" si="16"/>
        <v>1.7172409674084272</v>
      </c>
      <c r="P26" s="27">
        <f t="shared" si="16"/>
        <v>0.95811641012527848</v>
      </c>
      <c r="Q26" s="27">
        <f t="shared" si="16"/>
        <v>0.75979704886940336</v>
      </c>
      <c r="R26" s="27">
        <f t="shared" si="16"/>
        <v>0.65484327730560743</v>
      </c>
      <c r="S26" s="27">
        <f t="shared" si="16"/>
        <v>0.55455279810641211</v>
      </c>
      <c r="T26" s="27">
        <f t="shared" si="16"/>
        <v>0.67636673380403523</v>
      </c>
      <c r="U26" s="27">
        <f t="shared" si="16"/>
        <v>0.9044039168112783</v>
      </c>
      <c r="V26" s="27">
        <f t="shared" si="16"/>
        <v>0.91041064000750316</v>
      </c>
      <c r="W26" s="27">
        <f t="shared" si="16"/>
        <v>0.69809527389997439</v>
      </c>
      <c r="X26" s="27">
        <f t="shared" si="16"/>
        <v>0.76186901668852369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2.0793722428155901</v>
      </c>
      <c r="D33" s="19">
        <f t="shared" ref="D33:X33" si="20">SUM(D34:D50)</f>
        <v>2.0976430692571939</v>
      </c>
      <c r="E33" s="19">
        <f t="shared" si="20"/>
        <v>2.0924178412658487</v>
      </c>
      <c r="F33" s="19">
        <f t="shared" si="20"/>
        <v>1.8114491158021326</v>
      </c>
      <c r="G33" s="19">
        <f t="shared" si="20"/>
        <v>1.6922201689637351</v>
      </c>
      <c r="H33" s="19">
        <f t="shared" si="20"/>
        <v>1.8630327475555044</v>
      </c>
      <c r="I33" s="19">
        <f t="shared" si="20"/>
        <v>4.7315472111352079</v>
      </c>
      <c r="J33" s="19">
        <f t="shared" si="20"/>
        <v>5.9373260204199694</v>
      </c>
      <c r="K33" s="19">
        <f t="shared" si="20"/>
        <v>5.5930910800577944</v>
      </c>
      <c r="L33" s="19">
        <f t="shared" si="20"/>
        <v>5.1936595010821067</v>
      </c>
      <c r="M33" s="19">
        <f t="shared" si="20"/>
        <v>2.5362080761190806</v>
      </c>
      <c r="N33" s="19">
        <f t="shared" si="20"/>
        <v>2.3559328168350002</v>
      </c>
      <c r="O33" s="19">
        <f t="shared" si="20"/>
        <v>1.7172409674084272</v>
      </c>
      <c r="P33" s="19">
        <f t="shared" si="20"/>
        <v>0.95811641012527848</v>
      </c>
      <c r="Q33" s="19">
        <f t="shared" si="20"/>
        <v>0.75979704886940336</v>
      </c>
      <c r="R33" s="19">
        <f t="shared" si="20"/>
        <v>0.65484327730560743</v>
      </c>
      <c r="S33" s="19">
        <f t="shared" si="20"/>
        <v>0.55455279810641211</v>
      </c>
      <c r="T33" s="19">
        <f t="shared" si="20"/>
        <v>0.67636673380403523</v>
      </c>
      <c r="U33" s="19">
        <f t="shared" si="20"/>
        <v>0.9044039168112783</v>
      </c>
      <c r="V33" s="19">
        <f t="shared" si="20"/>
        <v>0.91041064000750316</v>
      </c>
      <c r="W33" s="19">
        <f t="shared" si="20"/>
        <v>0.69809527389997439</v>
      </c>
      <c r="X33" s="19">
        <f t="shared" si="20"/>
        <v>0.76186901668852369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2.0793722428155901</v>
      </c>
      <c r="D36" s="8">
        <v>2.0976430692571939</v>
      </c>
      <c r="E36" s="8">
        <v>2.0924178412658487</v>
      </c>
      <c r="F36" s="8">
        <v>1.8114491158021326</v>
      </c>
      <c r="G36" s="8">
        <v>1.6922201689637351</v>
      </c>
      <c r="H36" s="8">
        <v>1.8630327475555044</v>
      </c>
      <c r="I36" s="8">
        <v>4.7315472111352079</v>
      </c>
      <c r="J36" s="8">
        <v>5.9373260204199694</v>
      </c>
      <c r="K36" s="8">
        <v>5.5930910800577944</v>
      </c>
      <c r="L36" s="8">
        <v>5.1936595010821067</v>
      </c>
      <c r="M36" s="8">
        <v>2.5362080761190806</v>
      </c>
      <c r="N36" s="8">
        <v>2.3559328168350002</v>
      </c>
      <c r="O36" s="8">
        <v>1.7172409674084272</v>
      </c>
      <c r="P36" s="8">
        <v>0.95811641012527848</v>
      </c>
      <c r="Q36" s="8">
        <v>0.75979704886940336</v>
      </c>
      <c r="R36" s="8">
        <v>0.65484327730560743</v>
      </c>
      <c r="S36" s="8">
        <v>0.55455279810641211</v>
      </c>
      <c r="T36" s="8">
        <v>0.67636673380403523</v>
      </c>
      <c r="U36" s="8">
        <v>0.9044039168112783</v>
      </c>
      <c r="V36" s="8">
        <v>0.91041064000750316</v>
      </c>
      <c r="W36" s="8">
        <v>0.69809527389997439</v>
      </c>
      <c r="X36" s="8">
        <v>0.76186901668852369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0</v>
      </c>
      <c r="M61" s="49">
        <f t="shared" si="23"/>
        <v>0</v>
      </c>
      <c r="N61" s="49">
        <f t="shared" si="23"/>
        <v>0</v>
      </c>
      <c r="O61" s="49">
        <f t="shared" si="23"/>
        <v>0</v>
      </c>
      <c r="P61" s="49">
        <f t="shared" si="23"/>
        <v>0</v>
      </c>
      <c r="Q61" s="49">
        <f t="shared" si="23"/>
        <v>0</v>
      </c>
      <c r="R61" s="49">
        <f t="shared" si="23"/>
        <v>0</v>
      </c>
      <c r="S61" s="49">
        <f t="shared" si="23"/>
        <v>0</v>
      </c>
      <c r="T61" s="49">
        <f t="shared" si="23"/>
        <v>0</v>
      </c>
      <c r="U61" s="49">
        <f t="shared" si="23"/>
        <v>0</v>
      </c>
      <c r="V61" s="49">
        <f t="shared" si="23"/>
        <v>0</v>
      </c>
      <c r="W61" s="49">
        <f t="shared" si="23"/>
        <v>0</v>
      </c>
      <c r="X61" s="49">
        <f t="shared" si="2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2.1602530702997971</v>
      </c>
      <c r="D2" s="21">
        <f t="shared" ref="D2:X2" si="0">SUM(D3,D17,D22,D25,D26,D51,D52)</f>
        <v>2.1051879976671426</v>
      </c>
      <c r="E2" s="21">
        <f t="shared" si="0"/>
        <v>2.6476357448420895</v>
      </c>
      <c r="F2" s="21">
        <f t="shared" si="0"/>
        <v>2.5663934939778144</v>
      </c>
      <c r="G2" s="21">
        <f t="shared" si="0"/>
        <v>2.4399885510068926</v>
      </c>
      <c r="H2" s="21">
        <f t="shared" si="0"/>
        <v>2.6285238995624463</v>
      </c>
      <c r="I2" s="21">
        <f t="shared" si="0"/>
        <v>4.864648881078673</v>
      </c>
      <c r="J2" s="21">
        <f t="shared" si="0"/>
        <v>6.0150911044567437</v>
      </c>
      <c r="K2" s="21">
        <f t="shared" si="0"/>
        <v>8.9097502444825487</v>
      </c>
      <c r="L2" s="21">
        <f t="shared" si="0"/>
        <v>13.573839155297536</v>
      </c>
      <c r="M2" s="21">
        <f t="shared" si="0"/>
        <v>10.506787505763938</v>
      </c>
      <c r="N2" s="21">
        <f t="shared" si="0"/>
        <v>12.225977488883565</v>
      </c>
      <c r="O2" s="21">
        <f t="shared" si="0"/>
        <v>11.69748281607847</v>
      </c>
      <c r="P2" s="21">
        <f t="shared" si="0"/>
        <v>11.611075483369925</v>
      </c>
      <c r="Q2" s="21">
        <f t="shared" si="0"/>
        <v>11.612077390378504</v>
      </c>
      <c r="R2" s="21">
        <f t="shared" si="0"/>
        <v>13.550770786107741</v>
      </c>
      <c r="S2" s="21">
        <f t="shared" si="0"/>
        <v>11.632021353410829</v>
      </c>
      <c r="T2" s="21">
        <f t="shared" si="0"/>
        <v>14.395369330432453</v>
      </c>
      <c r="U2" s="21">
        <f t="shared" si="0"/>
        <v>18.805678453050312</v>
      </c>
      <c r="V2" s="21">
        <f t="shared" si="0"/>
        <v>19.870500967262014</v>
      </c>
      <c r="W2" s="21">
        <f t="shared" si="0"/>
        <v>13.299758842126909</v>
      </c>
      <c r="X2" s="21">
        <f t="shared" si="0"/>
        <v>14.63274462471826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2.1602530702997971</v>
      </c>
      <c r="D26" s="27">
        <f t="shared" si="11"/>
        <v>2.1051879976671426</v>
      </c>
      <c r="E26" s="27">
        <f t="shared" si="11"/>
        <v>2.6476357448420895</v>
      </c>
      <c r="F26" s="27">
        <f t="shared" si="11"/>
        <v>2.5663934939778144</v>
      </c>
      <c r="G26" s="27">
        <f t="shared" si="11"/>
        <v>2.4399885510068926</v>
      </c>
      <c r="H26" s="27">
        <f t="shared" si="11"/>
        <v>2.6285238995624463</v>
      </c>
      <c r="I26" s="27">
        <f t="shared" si="11"/>
        <v>4.864648881078673</v>
      </c>
      <c r="J26" s="27">
        <f t="shared" si="11"/>
        <v>6.0150911044567437</v>
      </c>
      <c r="K26" s="27">
        <f t="shared" si="11"/>
        <v>8.9097502444825487</v>
      </c>
      <c r="L26" s="27">
        <f t="shared" si="11"/>
        <v>13.573839155297536</v>
      </c>
      <c r="M26" s="27">
        <f t="shared" si="11"/>
        <v>10.506787505763938</v>
      </c>
      <c r="N26" s="27">
        <f t="shared" si="11"/>
        <v>12.225977488883565</v>
      </c>
      <c r="O26" s="27">
        <f t="shared" si="11"/>
        <v>11.69748281607847</v>
      </c>
      <c r="P26" s="27">
        <f t="shared" si="11"/>
        <v>11.611075483369925</v>
      </c>
      <c r="Q26" s="27">
        <f t="shared" si="11"/>
        <v>11.612077390378504</v>
      </c>
      <c r="R26" s="27">
        <f t="shared" si="11"/>
        <v>13.550770786107741</v>
      </c>
      <c r="S26" s="27">
        <f t="shared" si="11"/>
        <v>11.632021353410829</v>
      </c>
      <c r="T26" s="27">
        <f t="shared" si="11"/>
        <v>14.395369330432453</v>
      </c>
      <c r="U26" s="27">
        <f t="shared" si="11"/>
        <v>18.805678453050312</v>
      </c>
      <c r="V26" s="27">
        <f t="shared" si="11"/>
        <v>19.870500967262014</v>
      </c>
      <c r="W26" s="27">
        <f t="shared" si="11"/>
        <v>13.299758842126909</v>
      </c>
      <c r="X26" s="27">
        <f t="shared" si="11"/>
        <v>14.63274462471826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2.1602530702997971</v>
      </c>
      <c r="D33" s="19">
        <f t="shared" si="13"/>
        <v>2.1051879976671426</v>
      </c>
      <c r="E33" s="19">
        <f t="shared" si="13"/>
        <v>2.6476357448420895</v>
      </c>
      <c r="F33" s="19">
        <f t="shared" si="13"/>
        <v>2.5663934939778144</v>
      </c>
      <c r="G33" s="19">
        <f t="shared" si="13"/>
        <v>2.4399885510068926</v>
      </c>
      <c r="H33" s="19">
        <f t="shared" si="13"/>
        <v>2.6285238995624463</v>
      </c>
      <c r="I33" s="19">
        <f t="shared" si="13"/>
        <v>4.864648881078673</v>
      </c>
      <c r="J33" s="19">
        <f t="shared" si="13"/>
        <v>6.0150911044567437</v>
      </c>
      <c r="K33" s="19">
        <f t="shared" si="13"/>
        <v>8.9097502444825487</v>
      </c>
      <c r="L33" s="19">
        <f t="shared" si="13"/>
        <v>13.573839155297536</v>
      </c>
      <c r="M33" s="19">
        <f t="shared" si="13"/>
        <v>10.506787505763938</v>
      </c>
      <c r="N33" s="19">
        <f t="shared" si="13"/>
        <v>12.225977488883565</v>
      </c>
      <c r="O33" s="19">
        <f t="shared" si="13"/>
        <v>11.69748281607847</v>
      </c>
      <c r="P33" s="19">
        <f t="shared" si="13"/>
        <v>11.611075483369925</v>
      </c>
      <c r="Q33" s="19">
        <f t="shared" si="13"/>
        <v>11.612077390378504</v>
      </c>
      <c r="R33" s="19">
        <f t="shared" si="13"/>
        <v>13.550770786107741</v>
      </c>
      <c r="S33" s="19">
        <f t="shared" si="13"/>
        <v>11.632021353410829</v>
      </c>
      <c r="T33" s="19">
        <f t="shared" si="13"/>
        <v>14.395369330432453</v>
      </c>
      <c r="U33" s="19">
        <f t="shared" si="13"/>
        <v>18.805678453050312</v>
      </c>
      <c r="V33" s="19">
        <f t="shared" si="13"/>
        <v>19.870500967262014</v>
      </c>
      <c r="W33" s="19">
        <f t="shared" si="13"/>
        <v>13.299758842126909</v>
      </c>
      <c r="X33" s="19">
        <f t="shared" si="13"/>
        <v>14.63274462471826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2.1602530702997971</v>
      </c>
      <c r="D36" s="8">
        <v>2.1051879976671426</v>
      </c>
      <c r="E36" s="8">
        <v>2.6476357448420895</v>
      </c>
      <c r="F36" s="8">
        <v>2.5663934939778144</v>
      </c>
      <c r="G36" s="8">
        <v>2.4399885510068926</v>
      </c>
      <c r="H36" s="8">
        <v>2.6285238995624463</v>
      </c>
      <c r="I36" s="8">
        <v>4.864648881078673</v>
      </c>
      <c r="J36" s="8">
        <v>6.0150911044567437</v>
      </c>
      <c r="K36" s="8">
        <v>8.9097502444825487</v>
      </c>
      <c r="L36" s="8">
        <v>13.573839155297536</v>
      </c>
      <c r="M36" s="8">
        <v>10.506787505763938</v>
      </c>
      <c r="N36" s="8">
        <v>12.225977488883565</v>
      </c>
      <c r="O36" s="8">
        <v>11.69748281607847</v>
      </c>
      <c r="P36" s="8">
        <v>11.611075483369925</v>
      </c>
      <c r="Q36" s="8">
        <v>11.612077390378504</v>
      </c>
      <c r="R36" s="8">
        <v>13.550770786107741</v>
      </c>
      <c r="S36" s="8">
        <v>11.632021353410829</v>
      </c>
      <c r="T36" s="8">
        <v>14.395369330432453</v>
      </c>
      <c r="U36" s="8">
        <v>18.805678453050312</v>
      </c>
      <c r="V36" s="8">
        <v>19.870500967262014</v>
      </c>
      <c r="W36" s="8">
        <v>13.299758842126909</v>
      </c>
      <c r="X36" s="8">
        <v>14.63274462471826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40.00820556527988</v>
      </c>
      <c r="D2" s="21">
        <f t="shared" ref="D2:X2" si="0">SUM(D3,D17,D22,D25,D26,D51,D52)</f>
        <v>40.00820556527988</v>
      </c>
      <c r="E2" s="21">
        <f t="shared" si="0"/>
        <v>42.474471967451208</v>
      </c>
      <c r="F2" s="21">
        <f t="shared" si="0"/>
        <v>42.474471967451208</v>
      </c>
      <c r="G2" s="21">
        <f t="shared" si="0"/>
        <v>42.474471967451208</v>
      </c>
      <c r="H2" s="21">
        <f t="shared" si="0"/>
        <v>41.322196212243988</v>
      </c>
      <c r="I2" s="21">
        <f t="shared" si="0"/>
        <v>38.409456292890226</v>
      </c>
      <c r="J2" s="21">
        <f t="shared" si="0"/>
        <v>35.49607505629529</v>
      </c>
      <c r="K2" s="21">
        <f t="shared" si="0"/>
        <v>38.409456292890233</v>
      </c>
      <c r="L2" s="21">
        <f t="shared" si="0"/>
        <v>41.343179468696519</v>
      </c>
      <c r="M2" s="21">
        <f t="shared" si="0"/>
        <v>38.430130832144179</v>
      </c>
      <c r="N2" s="21">
        <f t="shared" si="0"/>
        <v>35.516421255291817</v>
      </c>
      <c r="O2" s="21">
        <f t="shared" si="0"/>
        <v>38.430130832144165</v>
      </c>
      <c r="P2" s="21">
        <f t="shared" si="0"/>
        <v>41.343179468696512</v>
      </c>
      <c r="Q2" s="21">
        <f t="shared" si="0"/>
        <v>38.430130832144179</v>
      </c>
      <c r="R2" s="21">
        <f t="shared" si="0"/>
        <v>44.255649903433358</v>
      </c>
      <c r="S2" s="21">
        <f t="shared" si="0"/>
        <v>38.430130832144187</v>
      </c>
      <c r="T2" s="21">
        <f t="shared" si="0"/>
        <v>43.431514919999991</v>
      </c>
      <c r="U2" s="21">
        <f t="shared" si="0"/>
        <v>32.983298640000008</v>
      </c>
      <c r="V2" s="21">
        <f t="shared" si="0"/>
        <v>34.67423123999999</v>
      </c>
      <c r="W2" s="21">
        <f t="shared" si="0"/>
        <v>36.771553080000018</v>
      </c>
      <c r="X2" s="21">
        <f t="shared" si="0"/>
        <v>33.825763080000009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40.00820556527988</v>
      </c>
      <c r="D26" s="27">
        <f t="shared" si="7"/>
        <v>40.00820556527988</v>
      </c>
      <c r="E26" s="27">
        <f t="shared" si="7"/>
        <v>42.474471967451208</v>
      </c>
      <c r="F26" s="27">
        <f t="shared" si="7"/>
        <v>42.474471967451208</v>
      </c>
      <c r="G26" s="27">
        <f t="shared" si="7"/>
        <v>42.474471967451208</v>
      </c>
      <c r="H26" s="27">
        <f t="shared" si="7"/>
        <v>41.322196212243988</v>
      </c>
      <c r="I26" s="27">
        <f t="shared" si="7"/>
        <v>38.409456292890226</v>
      </c>
      <c r="J26" s="27">
        <f t="shared" si="7"/>
        <v>35.49607505629529</v>
      </c>
      <c r="K26" s="27">
        <f t="shared" si="7"/>
        <v>38.409456292890233</v>
      </c>
      <c r="L26" s="27">
        <f t="shared" si="7"/>
        <v>41.343179468696519</v>
      </c>
      <c r="M26" s="27">
        <f t="shared" si="7"/>
        <v>38.430130832144179</v>
      </c>
      <c r="N26" s="27">
        <f t="shared" si="7"/>
        <v>35.516421255291817</v>
      </c>
      <c r="O26" s="27">
        <f t="shared" si="7"/>
        <v>38.430130832144165</v>
      </c>
      <c r="P26" s="27">
        <f t="shared" si="7"/>
        <v>41.343179468696512</v>
      </c>
      <c r="Q26" s="27">
        <f t="shared" si="7"/>
        <v>38.430130832144179</v>
      </c>
      <c r="R26" s="27">
        <f t="shared" si="7"/>
        <v>44.255649903433358</v>
      </c>
      <c r="S26" s="27">
        <f t="shared" si="7"/>
        <v>38.430130832144187</v>
      </c>
      <c r="T26" s="27">
        <f t="shared" si="7"/>
        <v>43.431514919999991</v>
      </c>
      <c r="U26" s="27">
        <f t="shared" si="7"/>
        <v>32.983298640000008</v>
      </c>
      <c r="V26" s="27">
        <f t="shared" si="7"/>
        <v>34.67423123999999</v>
      </c>
      <c r="W26" s="27">
        <f t="shared" si="7"/>
        <v>36.771553080000018</v>
      </c>
      <c r="X26" s="27">
        <f t="shared" si="7"/>
        <v>33.825763080000009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40.00820556527988</v>
      </c>
      <c r="D33" s="19">
        <f t="shared" si="9"/>
        <v>40.00820556527988</v>
      </c>
      <c r="E33" s="19">
        <f t="shared" si="9"/>
        <v>42.474471967451208</v>
      </c>
      <c r="F33" s="19">
        <f t="shared" si="9"/>
        <v>42.474471967451208</v>
      </c>
      <c r="G33" s="19">
        <f t="shared" si="9"/>
        <v>42.474471967451208</v>
      </c>
      <c r="H33" s="19">
        <f t="shared" si="9"/>
        <v>41.322196212243988</v>
      </c>
      <c r="I33" s="19">
        <f t="shared" si="9"/>
        <v>38.409456292890226</v>
      </c>
      <c r="J33" s="19">
        <f t="shared" si="9"/>
        <v>35.49607505629529</v>
      </c>
      <c r="K33" s="19">
        <f t="shared" si="9"/>
        <v>38.409456292890233</v>
      </c>
      <c r="L33" s="19">
        <f t="shared" si="9"/>
        <v>41.343179468696519</v>
      </c>
      <c r="M33" s="19">
        <f t="shared" si="9"/>
        <v>38.430130832144179</v>
      </c>
      <c r="N33" s="19">
        <f t="shared" si="9"/>
        <v>35.516421255291817</v>
      </c>
      <c r="O33" s="19">
        <f t="shared" si="9"/>
        <v>38.430130832144165</v>
      </c>
      <c r="P33" s="19">
        <f t="shared" si="9"/>
        <v>41.343179468696512</v>
      </c>
      <c r="Q33" s="19">
        <f t="shared" si="9"/>
        <v>38.430130832144179</v>
      </c>
      <c r="R33" s="19">
        <f t="shared" si="9"/>
        <v>44.255649903433358</v>
      </c>
      <c r="S33" s="19">
        <f t="shared" si="9"/>
        <v>38.430130832144187</v>
      </c>
      <c r="T33" s="19">
        <f t="shared" si="9"/>
        <v>43.431514919999991</v>
      </c>
      <c r="U33" s="19">
        <f t="shared" si="9"/>
        <v>32.983298640000008</v>
      </c>
      <c r="V33" s="19">
        <f t="shared" si="9"/>
        <v>34.67423123999999</v>
      </c>
      <c r="W33" s="19">
        <f t="shared" si="9"/>
        <v>36.771553080000018</v>
      </c>
      <c r="X33" s="19">
        <f t="shared" si="9"/>
        <v>33.825763080000009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39.32691249874911</v>
      </c>
      <c r="D36" s="8">
        <f>FC_OTH_HH_SH_E!D36+FC_OTH_HH_SC_E!D36+FC_OTH_HH_WH_E!D36+FC_OTH_HH_CO_E!D36</f>
        <v>39.32691249874911</v>
      </c>
      <c r="E36" s="8">
        <f>FC_OTH_HH_SH_E!E36+FC_OTH_HH_SC_E!E36+FC_OTH_HH_WH_E!E36+FC_OTH_HH_CO_E!E36</f>
        <v>41.784867914077026</v>
      </c>
      <c r="F36" s="8">
        <f>FC_OTH_HH_SH_E!F36+FC_OTH_HH_SC_E!F36+FC_OTH_HH_WH_E!F36+FC_OTH_HH_CO_E!F36</f>
        <v>41.784867914077026</v>
      </c>
      <c r="G36" s="8">
        <f>FC_OTH_HH_SH_E!G36+FC_OTH_HH_SC_E!G36+FC_OTH_HH_WH_E!G36+FC_OTH_HH_CO_E!G36</f>
        <v>41.784867914077026</v>
      </c>
      <c r="H36" s="8">
        <f>FC_OTH_HH_SH_E!H36+FC_OTH_HH_SC_E!H36+FC_OTH_HH_WH_E!H36+FC_OTH_HH_CO_E!H36</f>
        <v>40.636425239999994</v>
      </c>
      <c r="I36" s="8">
        <f>FC_OTH_HH_SH_E!I36+FC_OTH_HH_SC_E!I36+FC_OTH_HH_WH_E!I36+FC_OTH_HH_CO_E!I36</f>
        <v>37.733774759999996</v>
      </c>
      <c r="J36" s="8">
        <f>FC_OTH_HH_SH_E!J36+FC_OTH_HH_SC_E!J36+FC_OTH_HH_WH_E!J36+FC_OTH_HH_CO_E!J36</f>
        <v>34.831124280000004</v>
      </c>
      <c r="K36" s="8">
        <f>FC_OTH_HH_SH_E!K36+FC_OTH_HH_SC_E!K36+FC_OTH_HH_WH_E!K36+FC_OTH_HH_CO_E!K36</f>
        <v>37.733774760000003</v>
      </c>
      <c r="L36" s="8">
        <f>FC_OTH_HH_SH_E!L36+FC_OTH_HH_SC_E!L36+FC_OTH_HH_WH_E!L36+FC_OTH_HH_CO_E!L36</f>
        <v>40.636425239999994</v>
      </c>
      <c r="M36" s="8">
        <f>FC_OTH_HH_SH_E!M36+FC_OTH_HH_SC_E!M36+FC_OTH_HH_WH_E!M36+FC_OTH_HH_CO_E!M36</f>
        <v>37.733774760000003</v>
      </c>
      <c r="N36" s="8">
        <f>FC_OTH_HH_SH_E!N36+FC_OTH_HH_SC_E!N36+FC_OTH_HH_WH_E!N36+FC_OTH_HH_CO_E!N36</f>
        <v>34.831124280000012</v>
      </c>
      <c r="O36" s="8">
        <f>FC_OTH_HH_SH_E!O36+FC_OTH_HH_SC_E!O36+FC_OTH_HH_WH_E!O36+FC_OTH_HH_CO_E!O36</f>
        <v>37.733774759999989</v>
      </c>
      <c r="P36" s="8">
        <f>FC_OTH_HH_SH_E!P36+FC_OTH_HH_SC_E!P36+FC_OTH_HH_WH_E!P36+FC_OTH_HH_CO_E!P36</f>
        <v>40.636425239999987</v>
      </c>
      <c r="Q36" s="8">
        <f>FC_OTH_HH_SH_E!Q36+FC_OTH_HH_SC_E!Q36+FC_OTH_HH_WH_E!Q36+FC_OTH_HH_CO_E!Q36</f>
        <v>37.733774760000003</v>
      </c>
      <c r="R36" s="8">
        <f>FC_OTH_HH_SH_E!R36+FC_OTH_HH_SC_E!R36+FC_OTH_HH_WH_E!R36+FC_OTH_HH_CO_E!R36</f>
        <v>43.539075719999992</v>
      </c>
      <c r="S36" s="8">
        <f>FC_OTH_HH_SH_E!S36+FC_OTH_HH_SC_E!S36+FC_OTH_HH_WH_E!S36+FC_OTH_HH_CO_E!S36</f>
        <v>37.73377476000001</v>
      </c>
      <c r="T36" s="8">
        <f>FC_OTH_HH_SH_E!T36+FC_OTH_HH_SC_E!T36+FC_OTH_HH_WH_E!T36+FC_OTH_HH_CO_E!T36</f>
        <v>42.717665159999989</v>
      </c>
      <c r="U36" s="8">
        <f>FC_OTH_HH_SH_E!U36+FC_OTH_HH_SC_E!U36+FC_OTH_HH_WH_E!U36+FC_OTH_HH_CO_E!U36</f>
        <v>32.808037320000011</v>
      </c>
      <c r="V36" s="8">
        <f>FC_OTH_HH_SH_E!V36+FC_OTH_HH_SC_E!V36+FC_OTH_HH_WH_E!V36+FC_OTH_HH_CO_E!V36</f>
        <v>34.54671995999999</v>
      </c>
      <c r="W36" s="8">
        <f>FC_OTH_HH_SH_E!W36+FC_OTH_HH_SC_E!W36+FC_OTH_HH_WH_E!W36+FC_OTH_HH_CO_E!W36</f>
        <v>36.691791840000015</v>
      </c>
      <c r="X36" s="8">
        <f>FC_OTH_HH_SH_E!X36+FC_OTH_HH_SC_E!X36+FC_OTH_HH_WH_E!X36+FC_OTH_HH_CO_E!X36</f>
        <v>33.742800720000005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0.6812930665307726</v>
      </c>
      <c r="D41" s="8">
        <f>FC_OTH_HH_SH_E!D41+FC_OTH_HH_SC_E!D41+FC_OTH_HH_WH_E!D41+FC_OTH_HH_CO_E!D41</f>
        <v>0.6812930665307726</v>
      </c>
      <c r="E41" s="8">
        <f>FC_OTH_HH_SH_E!E41+FC_OTH_HH_SC_E!E41+FC_OTH_HH_WH_E!E41+FC_OTH_HH_CO_E!E41</f>
        <v>0.68960405337418373</v>
      </c>
      <c r="F41" s="8">
        <f>FC_OTH_HH_SH_E!F41+FC_OTH_HH_SC_E!F41+FC_OTH_HH_WH_E!F41+FC_OTH_HH_CO_E!F41</f>
        <v>0.68960405337418373</v>
      </c>
      <c r="G41" s="8">
        <f>FC_OTH_HH_SH_E!G41+FC_OTH_HH_SC_E!G41+FC_OTH_HH_WH_E!G41+FC_OTH_HH_CO_E!G41</f>
        <v>0.68960405337418373</v>
      </c>
      <c r="H41" s="8">
        <f>FC_OTH_HH_SH_E!H41+FC_OTH_HH_SC_E!H41+FC_OTH_HH_WH_E!H41+FC_OTH_HH_CO_E!H41</f>
        <v>0.68577097224399663</v>
      </c>
      <c r="I41" s="8">
        <f>FC_OTH_HH_SH_E!I41+FC_OTH_HH_SC_E!I41+FC_OTH_HH_WH_E!I41+FC_OTH_HH_CO_E!I41</f>
        <v>0.67568153289023036</v>
      </c>
      <c r="J41" s="8">
        <f>FC_OTH_HH_SH_E!J41+FC_OTH_HH_SC_E!J41+FC_OTH_HH_WH_E!J41+FC_OTH_HH_CO_E!J41</f>
        <v>0.66495077629528654</v>
      </c>
      <c r="K41" s="8">
        <f>FC_OTH_HH_SH_E!K41+FC_OTH_HH_SC_E!K41+FC_OTH_HH_WH_E!K41+FC_OTH_HH_CO_E!K41</f>
        <v>0.67568153289023047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0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0.70675422869652527</v>
      </c>
      <c r="M43" s="8">
        <f>FC_OTH_HH_SH_E!M43+FC_OTH_HH_SC_E!M43+FC_OTH_HH_WH_E!M43+FC_OTH_HH_CO_E!M43</f>
        <v>0.6963560721441735</v>
      </c>
      <c r="N43" s="8">
        <f>FC_OTH_HH_SH_E!N43+FC_OTH_HH_SC_E!N43+FC_OTH_HH_WH_E!N43+FC_OTH_HH_CO_E!N43</f>
        <v>0.68529697529180411</v>
      </c>
      <c r="O43" s="8">
        <f>FC_OTH_HH_SH_E!O43+FC_OTH_HH_SC_E!O43+FC_OTH_HH_WH_E!O43+FC_OTH_HH_CO_E!O43</f>
        <v>0.69635607214417339</v>
      </c>
      <c r="P43" s="8">
        <f>FC_OTH_HH_SH_E!P43+FC_OTH_HH_SC_E!P43+FC_OTH_HH_WH_E!P43+FC_OTH_HH_CO_E!P43</f>
        <v>0.70675422869652504</v>
      </c>
      <c r="Q43" s="8">
        <f>FC_OTH_HH_SH_E!Q43+FC_OTH_HH_SC_E!Q43+FC_OTH_HH_WH_E!Q43+FC_OTH_HH_CO_E!Q43</f>
        <v>0.69635607214417339</v>
      </c>
      <c r="R43" s="8">
        <f>FC_OTH_HH_SH_E!R43+FC_OTH_HH_SC_E!R43+FC_OTH_HH_WH_E!R43+FC_OTH_HH_CO_E!R43</f>
        <v>0.71657418343336476</v>
      </c>
      <c r="S43" s="8">
        <f>FC_OTH_HH_SH_E!S43+FC_OTH_HH_SC_E!S43+FC_OTH_HH_WH_E!S43+FC_OTH_HH_CO_E!S43</f>
        <v>0.69635607214417317</v>
      </c>
      <c r="T43" s="8">
        <f>FC_OTH_HH_SH_E!T43+FC_OTH_HH_SC_E!T43+FC_OTH_HH_WH_E!T43+FC_OTH_HH_CO_E!T43</f>
        <v>0.71384976</v>
      </c>
      <c r="U43" s="8">
        <f>FC_OTH_HH_SH_E!U43+FC_OTH_HH_SC_E!U43+FC_OTH_HH_WH_E!U43+FC_OTH_HH_CO_E!U43</f>
        <v>0.17526132000000005</v>
      </c>
      <c r="V43" s="8">
        <f>FC_OTH_HH_SH_E!V43+FC_OTH_HH_SC_E!V43+FC_OTH_HH_WH_E!V43+FC_OTH_HH_CO_E!V43</f>
        <v>0.12751128</v>
      </c>
      <c r="W43" s="8">
        <f>FC_OTH_HH_SH_E!W43+FC_OTH_HH_SC_E!W43+FC_OTH_HH_WH_E!W43+FC_OTH_HH_CO_E!W43</f>
        <v>7.9761239999999997E-2</v>
      </c>
      <c r="X43" s="8">
        <f>FC_OTH_HH_SH_E!X43+FC_OTH_HH_SC_E!X43+FC_OTH_HH_WH_E!X43+FC_OTH_HH_CO_E!X43</f>
        <v>8.2962359999999985E-2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0</v>
      </c>
      <c r="D51" s="27">
        <f>FC_OTH_HH_SH_E!D51+FC_OTH_HH_SC_E!D51+FC_OTH_HH_WH_E!D51+FC_OTH_HH_CO_E!D51</f>
        <v>0</v>
      </c>
      <c r="E51" s="27">
        <f>FC_OTH_HH_SH_E!E51+FC_OTH_HH_SC_E!E51+FC_OTH_HH_WH_E!E51+FC_OTH_HH_CO_E!E51</f>
        <v>0</v>
      </c>
      <c r="F51" s="27">
        <f>FC_OTH_HH_SH_E!F51+FC_OTH_HH_SC_E!F51+FC_OTH_HH_WH_E!F51+FC_OTH_HH_CO_E!F51</f>
        <v>0</v>
      </c>
      <c r="G51" s="27">
        <f>FC_OTH_HH_SH_E!G51+FC_OTH_HH_SC_E!G51+FC_OTH_HH_WH_E!G51+FC_OTH_HH_CO_E!G51</f>
        <v>0</v>
      </c>
      <c r="H51" s="27">
        <f>FC_OTH_HH_SH_E!H51+FC_OTH_HH_SC_E!H51+FC_OTH_HH_WH_E!H51+FC_OTH_HH_CO_E!H51</f>
        <v>0</v>
      </c>
      <c r="I51" s="27">
        <f>FC_OTH_HH_SH_E!I51+FC_OTH_HH_SC_E!I51+FC_OTH_HH_WH_E!I51+FC_OTH_HH_CO_E!I51</f>
        <v>0</v>
      </c>
      <c r="J51" s="27">
        <f>FC_OTH_HH_SH_E!J51+FC_OTH_HH_SC_E!J51+FC_OTH_HH_WH_E!J51+FC_OTH_HH_CO_E!J51</f>
        <v>0</v>
      </c>
      <c r="K51" s="27">
        <f>FC_OTH_HH_SH_E!K51+FC_OTH_HH_SC_E!K51+FC_OTH_HH_WH_E!K51+FC_OTH_HH_CO_E!K51</f>
        <v>0</v>
      </c>
      <c r="L51" s="27">
        <f>FC_OTH_HH_SH_E!L51+FC_OTH_HH_SC_E!L51+FC_OTH_HH_WH_E!L51+FC_OTH_HH_CO_E!L51</f>
        <v>0</v>
      </c>
      <c r="M51" s="27">
        <f>FC_OTH_HH_SH_E!M51+FC_OTH_HH_SC_E!M51+FC_OTH_HH_WH_E!M51+FC_OTH_HH_CO_E!M51</f>
        <v>0</v>
      </c>
      <c r="N51" s="27">
        <f>FC_OTH_HH_SH_E!N51+FC_OTH_HH_SC_E!N51+FC_OTH_HH_WH_E!N51+FC_OTH_HH_CO_E!N51</f>
        <v>0</v>
      </c>
      <c r="O51" s="27">
        <f>FC_OTH_HH_SH_E!O51+FC_OTH_HH_SC_E!O51+FC_OTH_HH_WH_E!O51+FC_OTH_HH_CO_E!O51</f>
        <v>0</v>
      </c>
      <c r="P51" s="27">
        <f>FC_OTH_HH_SH_E!P51+FC_OTH_HH_SC_E!P51+FC_OTH_HH_WH_E!P51+FC_OTH_HH_CO_E!P51</f>
        <v>0</v>
      </c>
      <c r="Q51" s="27">
        <f>FC_OTH_HH_SH_E!Q51+FC_OTH_HH_SC_E!Q51+FC_OTH_HH_WH_E!Q51+FC_OTH_HH_CO_E!Q51</f>
        <v>0</v>
      </c>
      <c r="R51" s="27">
        <f>FC_OTH_HH_SH_E!R51+FC_OTH_HH_SC_E!R51+FC_OTH_HH_WH_E!R51+FC_OTH_HH_CO_E!R51</f>
        <v>0</v>
      </c>
      <c r="S51" s="27">
        <f>FC_OTH_HH_SH_E!S51+FC_OTH_HH_SC_E!S51+FC_OTH_HH_WH_E!S51+FC_OTH_HH_CO_E!S51</f>
        <v>0</v>
      </c>
      <c r="T51" s="27">
        <f>FC_OTH_HH_SH_E!T51+FC_OTH_HH_SC_E!T51+FC_OTH_HH_WH_E!T51+FC_OTH_HH_CO_E!T51</f>
        <v>0</v>
      </c>
      <c r="U51" s="27">
        <f>FC_OTH_HH_SH_E!U51+FC_OTH_HH_SC_E!U51+FC_OTH_HH_WH_E!U51+FC_OTH_HH_CO_E!U51</f>
        <v>0</v>
      </c>
      <c r="V51" s="27">
        <f>FC_OTH_HH_SH_E!V51+FC_OTH_HH_SC_E!V51+FC_OTH_HH_WH_E!V51+FC_OTH_HH_CO_E!V51</f>
        <v>0</v>
      </c>
      <c r="W51" s="27">
        <f>FC_OTH_HH_SH_E!W51+FC_OTH_HH_SC_E!W51+FC_OTH_HH_WH_E!W51+FC_OTH_HH_CO_E!W51</f>
        <v>0</v>
      </c>
      <c r="X51" s="27">
        <f>FC_OTH_HH_SH_E!X51+FC_OTH_HH_SC_E!X51+FC_OTH_HH_WH_E!X51+FC_OTH_HH_CO_E!X51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3.4719552</v>
      </c>
      <c r="N61" s="49">
        <f t="shared" si="11"/>
        <v>3.3598656000000005</v>
      </c>
      <c r="O61" s="49">
        <f t="shared" si="11"/>
        <v>4.4799552000000027</v>
      </c>
      <c r="P61" s="49">
        <f t="shared" si="11"/>
        <v>4.0320000000000009</v>
      </c>
      <c r="Q61" s="49">
        <f t="shared" si="11"/>
        <v>5.0400000000000027</v>
      </c>
      <c r="R61" s="49">
        <f t="shared" si="11"/>
        <v>5.3758655999999991</v>
      </c>
      <c r="S61" s="49">
        <f t="shared" si="11"/>
        <v>5.0960447999999996</v>
      </c>
      <c r="T61" s="49">
        <f t="shared" si="11"/>
        <v>6.3516096000000051</v>
      </c>
      <c r="U61" s="49">
        <f t="shared" si="11"/>
        <v>6.2729855999999993</v>
      </c>
      <c r="V61" s="49">
        <f t="shared" si="11"/>
        <v>7.8503040000000013</v>
      </c>
      <c r="W61" s="49">
        <f t="shared" si="11"/>
        <v>6.7600512000000013</v>
      </c>
      <c r="X61" s="49">
        <f t="shared" si="11"/>
        <v>7.3410624000000082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0</v>
      </c>
      <c r="D62" s="52">
        <f>FC_OTH_HH_SH_E!D62+FC_OTH_HH_SC_E!D62+FC_OTH_HH_WH_E!D62+FC_OTH_HH_CO_E!D62</f>
        <v>0</v>
      </c>
      <c r="E62" s="52">
        <f>FC_OTH_HH_SH_E!E62+FC_OTH_HH_SC_E!E62+FC_OTH_HH_WH_E!E62+FC_OTH_HH_CO_E!E62</f>
        <v>0</v>
      </c>
      <c r="F62" s="52">
        <f>FC_OTH_HH_SH_E!F62+FC_OTH_HH_SC_E!F62+FC_OTH_HH_WH_E!F62+FC_OTH_HH_CO_E!F62</f>
        <v>0</v>
      </c>
      <c r="G62" s="52">
        <f>FC_OTH_HH_SH_E!G62+FC_OTH_HH_SC_E!G62+FC_OTH_HH_WH_E!G62+FC_OTH_HH_CO_E!G62</f>
        <v>0</v>
      </c>
      <c r="H62" s="52">
        <f>FC_OTH_HH_SH_E!H62+FC_OTH_HH_SC_E!H62+FC_OTH_HH_WH_E!H62+FC_OTH_HH_CO_E!H62</f>
        <v>0</v>
      </c>
      <c r="I62" s="52">
        <f>FC_OTH_HH_SH_E!I62+FC_OTH_HH_SC_E!I62+FC_OTH_HH_WH_E!I62+FC_OTH_HH_CO_E!I62</f>
        <v>0</v>
      </c>
      <c r="J62" s="52">
        <f>FC_OTH_HH_SH_E!J62+FC_OTH_HH_SC_E!J62+FC_OTH_HH_WH_E!J62+FC_OTH_HH_CO_E!J62</f>
        <v>0</v>
      </c>
      <c r="K62" s="52">
        <f>FC_OTH_HH_SH_E!K62+FC_OTH_HH_SC_E!K62+FC_OTH_HH_WH_E!K62+FC_OTH_HH_CO_E!K62</f>
        <v>0</v>
      </c>
      <c r="L62" s="52">
        <f>FC_OTH_HH_SH_E!L62+FC_OTH_HH_SC_E!L62+FC_OTH_HH_WH_E!L62+FC_OTH_HH_CO_E!L62</f>
        <v>0</v>
      </c>
      <c r="M62" s="52">
        <f>FC_OTH_HH_SH_E!M62+FC_OTH_HH_SC_E!M62+FC_OTH_HH_WH_E!M62+FC_OTH_HH_CO_E!M62</f>
        <v>3.4719552</v>
      </c>
      <c r="N62" s="52">
        <f>FC_OTH_HH_SH_E!N62+FC_OTH_HH_SC_E!N62+FC_OTH_HH_WH_E!N62+FC_OTH_HH_CO_E!N62</f>
        <v>3.3598656000000005</v>
      </c>
      <c r="O62" s="52">
        <f>FC_OTH_HH_SH_E!O62+FC_OTH_HH_SC_E!O62+FC_OTH_HH_WH_E!O62+FC_OTH_HH_CO_E!O62</f>
        <v>4.4799552000000027</v>
      </c>
      <c r="P62" s="52">
        <f>FC_OTH_HH_SH_E!P62+FC_OTH_HH_SC_E!P62+FC_OTH_HH_WH_E!P62+FC_OTH_HH_CO_E!P62</f>
        <v>4.0320000000000009</v>
      </c>
      <c r="Q62" s="52">
        <f>FC_OTH_HH_SH_E!Q62+FC_OTH_HH_SC_E!Q62+FC_OTH_HH_WH_E!Q62+FC_OTH_HH_CO_E!Q62</f>
        <v>5.0400000000000027</v>
      </c>
      <c r="R62" s="52">
        <f>FC_OTH_HH_SH_E!R62+FC_OTH_HH_SC_E!R62+FC_OTH_HH_WH_E!R62+FC_OTH_HH_CO_E!R62</f>
        <v>5.3758655999999991</v>
      </c>
      <c r="S62" s="52">
        <f>FC_OTH_HH_SH_E!S62+FC_OTH_HH_SC_E!S62+FC_OTH_HH_WH_E!S62+FC_OTH_HH_CO_E!S62</f>
        <v>5.0960447999999996</v>
      </c>
      <c r="T62" s="52">
        <f>FC_OTH_HH_SH_E!T62+FC_OTH_HH_SC_E!T62+FC_OTH_HH_WH_E!T62+FC_OTH_HH_CO_E!T62</f>
        <v>6.3516096000000051</v>
      </c>
      <c r="U62" s="52">
        <f>FC_OTH_HH_SH_E!U62+FC_OTH_HH_SC_E!U62+FC_OTH_HH_WH_E!U62+FC_OTH_HH_CO_E!U62</f>
        <v>6.2729855999999993</v>
      </c>
      <c r="V62" s="52">
        <f>FC_OTH_HH_SH_E!V62+FC_OTH_HH_SC_E!V62+FC_OTH_HH_WH_E!V62+FC_OTH_HH_CO_E!V62</f>
        <v>7.8503040000000013</v>
      </c>
      <c r="W62" s="52">
        <f>FC_OTH_HH_SH_E!W62+FC_OTH_HH_SC_E!W62+FC_OTH_HH_WH_E!W62+FC_OTH_HH_CO_E!W62</f>
        <v>6.7600512000000013</v>
      </c>
      <c r="X62" s="52">
        <f>FC_OTH_HH_SH_E!X62+FC_OTH_HH_SC_E!X62+FC_OTH_HH_WH_E!X62+FC_OTH_HH_CO_E!X62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11.372339356936857</v>
      </c>
      <c r="D2" s="21">
        <f t="shared" ref="D2:X2" si="0">SUM(D3,D17,D22,D25,D26,D51,D52)</f>
        <v>11.925904788198716</v>
      </c>
      <c r="E2" s="21">
        <f t="shared" si="0"/>
        <v>16.209822969317916</v>
      </c>
      <c r="F2" s="21">
        <f t="shared" si="0"/>
        <v>19.057355811122996</v>
      </c>
      <c r="G2" s="21">
        <f t="shared" si="0"/>
        <v>15.161360738637384</v>
      </c>
      <c r="H2" s="21">
        <f t="shared" si="0"/>
        <v>14.692305926844753</v>
      </c>
      <c r="I2" s="21">
        <f t="shared" si="0"/>
        <v>14.601883477972423</v>
      </c>
      <c r="J2" s="21">
        <f t="shared" si="0"/>
        <v>12.301507156087316</v>
      </c>
      <c r="K2" s="21">
        <f t="shared" si="0"/>
        <v>10.465194212385047</v>
      </c>
      <c r="L2" s="21">
        <f t="shared" si="0"/>
        <v>10.665592916953349</v>
      </c>
      <c r="M2" s="21">
        <f t="shared" si="0"/>
        <v>9.6550235065511085</v>
      </c>
      <c r="N2" s="21">
        <f t="shared" si="0"/>
        <v>8.7442793597325217</v>
      </c>
      <c r="O2" s="21">
        <f t="shared" si="0"/>
        <v>10.862529418236445</v>
      </c>
      <c r="P2" s="21">
        <f t="shared" si="0"/>
        <v>11.382998799615319</v>
      </c>
      <c r="Q2" s="21">
        <f t="shared" si="0"/>
        <v>10.561669137164932</v>
      </c>
      <c r="R2" s="21">
        <f t="shared" si="0"/>
        <v>14.071512503433354</v>
      </c>
      <c r="S2" s="21">
        <f t="shared" si="0"/>
        <v>8.5652794321441768</v>
      </c>
      <c r="T2" s="21">
        <f t="shared" si="0"/>
        <v>13.409923119999984</v>
      </c>
      <c r="U2" s="21">
        <f t="shared" si="0"/>
        <v>2.4653622400000055</v>
      </c>
      <c r="V2" s="21">
        <f t="shared" si="0"/>
        <v>5.4189258399999867</v>
      </c>
      <c r="W2" s="21">
        <f t="shared" si="0"/>
        <v>7.4146566800000047</v>
      </c>
      <c r="X2" s="21">
        <f t="shared" si="0"/>
        <v>5.5225104800000002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11.372339356936857</v>
      </c>
      <c r="D26" s="27">
        <f t="shared" si="11"/>
        <v>11.925904788198716</v>
      </c>
      <c r="E26" s="27">
        <f t="shared" si="11"/>
        <v>16.209822969317916</v>
      </c>
      <c r="F26" s="27">
        <f t="shared" si="11"/>
        <v>19.057355811122996</v>
      </c>
      <c r="G26" s="27">
        <f t="shared" si="11"/>
        <v>15.161360738637384</v>
      </c>
      <c r="H26" s="27">
        <f t="shared" si="11"/>
        <v>14.692305926844753</v>
      </c>
      <c r="I26" s="27">
        <f t="shared" si="11"/>
        <v>14.601883477972423</v>
      </c>
      <c r="J26" s="27">
        <f t="shared" si="11"/>
        <v>12.301507156087316</v>
      </c>
      <c r="K26" s="27">
        <f t="shared" si="11"/>
        <v>10.465194212385047</v>
      </c>
      <c r="L26" s="27">
        <f t="shared" si="11"/>
        <v>10.665592916953349</v>
      </c>
      <c r="M26" s="27">
        <f t="shared" si="11"/>
        <v>9.6550235065511085</v>
      </c>
      <c r="N26" s="27">
        <f t="shared" si="11"/>
        <v>8.7442793597325217</v>
      </c>
      <c r="O26" s="27">
        <f t="shared" si="11"/>
        <v>10.862529418236445</v>
      </c>
      <c r="P26" s="27">
        <f t="shared" si="11"/>
        <v>11.382998799615319</v>
      </c>
      <c r="Q26" s="27">
        <f t="shared" si="11"/>
        <v>10.561669137164932</v>
      </c>
      <c r="R26" s="27">
        <f t="shared" si="11"/>
        <v>14.071512503433354</v>
      </c>
      <c r="S26" s="27">
        <f t="shared" si="11"/>
        <v>8.5652794321441768</v>
      </c>
      <c r="T26" s="27">
        <f t="shared" si="11"/>
        <v>13.409923119999984</v>
      </c>
      <c r="U26" s="27">
        <f t="shared" si="11"/>
        <v>2.4653622400000055</v>
      </c>
      <c r="V26" s="27">
        <f t="shared" si="11"/>
        <v>5.4189258399999867</v>
      </c>
      <c r="W26" s="27">
        <f t="shared" si="11"/>
        <v>7.4146566800000047</v>
      </c>
      <c r="X26" s="27">
        <f t="shared" si="11"/>
        <v>5.5225104800000002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11.372339356936857</v>
      </c>
      <c r="D33" s="19">
        <f t="shared" si="13"/>
        <v>11.925904788198716</v>
      </c>
      <c r="E33" s="19">
        <f t="shared" si="13"/>
        <v>16.209822969317916</v>
      </c>
      <c r="F33" s="19">
        <f t="shared" si="13"/>
        <v>19.057355811122996</v>
      </c>
      <c r="G33" s="19">
        <f t="shared" si="13"/>
        <v>15.161360738637384</v>
      </c>
      <c r="H33" s="19">
        <f t="shared" si="13"/>
        <v>14.692305926844753</v>
      </c>
      <c r="I33" s="19">
        <f t="shared" si="13"/>
        <v>14.601883477972423</v>
      </c>
      <c r="J33" s="19">
        <f t="shared" si="13"/>
        <v>12.301507156087316</v>
      </c>
      <c r="K33" s="19">
        <f t="shared" si="13"/>
        <v>10.465194212385047</v>
      </c>
      <c r="L33" s="19">
        <f t="shared" si="13"/>
        <v>10.665592916953349</v>
      </c>
      <c r="M33" s="19">
        <f t="shared" si="13"/>
        <v>9.6550235065511085</v>
      </c>
      <c r="N33" s="19">
        <f t="shared" si="13"/>
        <v>8.7442793597325217</v>
      </c>
      <c r="O33" s="19">
        <f t="shared" si="13"/>
        <v>10.862529418236445</v>
      </c>
      <c r="P33" s="19">
        <f t="shared" si="13"/>
        <v>11.382998799615319</v>
      </c>
      <c r="Q33" s="19">
        <f t="shared" si="13"/>
        <v>10.561669137164932</v>
      </c>
      <c r="R33" s="19">
        <f t="shared" si="13"/>
        <v>14.071512503433354</v>
      </c>
      <c r="S33" s="19">
        <f t="shared" si="13"/>
        <v>8.5652794321441768</v>
      </c>
      <c r="T33" s="19">
        <f t="shared" si="13"/>
        <v>13.409923119999984</v>
      </c>
      <c r="U33" s="19">
        <f t="shared" si="13"/>
        <v>2.4653622400000055</v>
      </c>
      <c r="V33" s="19">
        <f t="shared" si="13"/>
        <v>5.4189258399999867</v>
      </c>
      <c r="W33" s="19">
        <f t="shared" si="13"/>
        <v>7.4146566800000047</v>
      </c>
      <c r="X33" s="19">
        <f t="shared" si="13"/>
        <v>5.5225104800000002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10.691046290406085</v>
      </c>
      <c r="D36" s="8">
        <v>11.244611721667944</v>
      </c>
      <c r="E36" s="8">
        <v>15.520218915943731</v>
      </c>
      <c r="F36" s="8">
        <v>18.367751757748813</v>
      </c>
      <c r="G36" s="8">
        <v>14.4717566852632</v>
      </c>
      <c r="H36" s="8">
        <v>14.006534954600756</v>
      </c>
      <c r="I36" s="8">
        <v>13.926201945082193</v>
      </c>
      <c r="J36" s="8">
        <v>11.63655637979203</v>
      </c>
      <c r="K36" s="8">
        <v>9.7895126794948162</v>
      </c>
      <c r="L36" s="8">
        <v>9.9588386882568241</v>
      </c>
      <c r="M36" s="8">
        <v>8.9586674344069355</v>
      </c>
      <c r="N36" s="8">
        <v>8.0589823844407178</v>
      </c>
      <c r="O36" s="8">
        <v>10.166173346092272</v>
      </c>
      <c r="P36" s="8">
        <v>10.676244570918794</v>
      </c>
      <c r="Q36" s="8">
        <v>9.865313065020759</v>
      </c>
      <c r="R36" s="8">
        <v>13.35493831999999</v>
      </c>
      <c r="S36" s="8">
        <v>7.8689233600000028</v>
      </c>
      <c r="T36" s="8">
        <v>12.696073359999984</v>
      </c>
      <c r="U36" s="8">
        <v>2.2901009200000053</v>
      </c>
      <c r="V36" s="8">
        <v>5.2914145599999864</v>
      </c>
      <c r="W36" s="8">
        <v>7.3348954400000048</v>
      </c>
      <c r="X36" s="8">
        <v>5.4395481200000004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0.6812930665307726</v>
      </c>
      <c r="D41" s="8">
        <v>0.6812930665307726</v>
      </c>
      <c r="E41" s="8">
        <v>0.68960405337418373</v>
      </c>
      <c r="F41" s="8">
        <v>0.68960405337418373</v>
      </c>
      <c r="G41" s="8">
        <v>0.68960405337418373</v>
      </c>
      <c r="H41" s="8">
        <v>0.68577097224399663</v>
      </c>
      <c r="I41" s="8">
        <v>0.67568153289023036</v>
      </c>
      <c r="J41" s="8">
        <v>0.66495077629528654</v>
      </c>
      <c r="K41" s="8">
        <v>0.67568153289023047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0.70675422869652527</v>
      </c>
      <c r="M43" s="8">
        <v>0.6963560721441735</v>
      </c>
      <c r="N43" s="8">
        <v>0.68529697529180411</v>
      </c>
      <c r="O43" s="8">
        <v>0.69635607214417339</v>
      </c>
      <c r="P43" s="8">
        <v>0.70675422869652504</v>
      </c>
      <c r="Q43" s="8">
        <v>0.69635607214417339</v>
      </c>
      <c r="R43" s="8">
        <v>0.71657418343336476</v>
      </c>
      <c r="S43" s="8">
        <v>0.69635607214417317</v>
      </c>
      <c r="T43" s="8">
        <v>0.71384976</v>
      </c>
      <c r="U43" s="8">
        <v>0.17526132000000005</v>
      </c>
      <c r="V43" s="8">
        <v>0.12751128</v>
      </c>
      <c r="W43" s="8">
        <v>7.9761239999999997E-2</v>
      </c>
      <c r="X43" s="8">
        <v>8.2962359999999985E-2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3.4719552</v>
      </c>
      <c r="N61" s="49">
        <f t="shared" si="15"/>
        <v>3.3598656000000005</v>
      </c>
      <c r="O61" s="49">
        <f t="shared" si="15"/>
        <v>4.4799552000000027</v>
      </c>
      <c r="P61" s="49">
        <f t="shared" si="15"/>
        <v>4.0320000000000009</v>
      </c>
      <c r="Q61" s="49">
        <f t="shared" si="15"/>
        <v>5.0400000000000027</v>
      </c>
      <c r="R61" s="49">
        <f t="shared" si="15"/>
        <v>5.3758655999999991</v>
      </c>
      <c r="S61" s="49">
        <f t="shared" si="15"/>
        <v>5.0960447999999996</v>
      </c>
      <c r="T61" s="49">
        <f t="shared" si="15"/>
        <v>6.3516096000000051</v>
      </c>
      <c r="U61" s="49">
        <f t="shared" si="15"/>
        <v>6.2729855999999993</v>
      </c>
      <c r="V61" s="49">
        <f t="shared" si="15"/>
        <v>7.8503040000000013</v>
      </c>
      <c r="W61" s="49">
        <f t="shared" si="15"/>
        <v>6.7600512000000013</v>
      </c>
      <c r="X61" s="49">
        <f t="shared" si="15"/>
        <v>7.3410624000000082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3.4719552</v>
      </c>
      <c r="N62" s="52">
        <v>3.3598656000000005</v>
      </c>
      <c r="O62" s="52">
        <v>4.4799552000000027</v>
      </c>
      <c r="P62" s="52">
        <v>4.0320000000000009</v>
      </c>
      <c r="Q62" s="52">
        <v>5.0400000000000027</v>
      </c>
      <c r="R62" s="52">
        <v>5.3758655999999991</v>
      </c>
      <c r="S62" s="52">
        <v>5.0960447999999996</v>
      </c>
      <c r="T62" s="52">
        <v>6.3516096000000051</v>
      </c>
      <c r="U62" s="52">
        <v>6.2729855999999993</v>
      </c>
      <c r="V62" s="52">
        <v>7.8503040000000013</v>
      </c>
      <c r="W62" s="52">
        <v>6.7600512000000013</v>
      </c>
      <c r="X62" s="52"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28.635866208343028</v>
      </c>
      <c r="D2" s="21">
        <f t="shared" ref="D2:X2" si="0">SUM(D3,D17,D22,D25,D26,D51,D52)</f>
        <v>28.082300777081169</v>
      </c>
      <c r="E2" s="21">
        <f t="shared" si="0"/>
        <v>26.264648998133296</v>
      </c>
      <c r="F2" s="21">
        <f t="shared" si="0"/>
        <v>23.417116156328213</v>
      </c>
      <c r="G2" s="21">
        <f t="shared" si="0"/>
        <v>27.313111228813828</v>
      </c>
      <c r="H2" s="21">
        <f t="shared" si="0"/>
        <v>26.629890285399242</v>
      </c>
      <c r="I2" s="21">
        <f t="shared" si="0"/>
        <v>23.807572814917805</v>
      </c>
      <c r="J2" s="21">
        <f t="shared" si="0"/>
        <v>23.194567900207975</v>
      </c>
      <c r="K2" s="21">
        <f t="shared" si="0"/>
        <v>27.944262080505183</v>
      </c>
      <c r="L2" s="21">
        <f t="shared" si="0"/>
        <v>30.677586551743172</v>
      </c>
      <c r="M2" s="21">
        <f t="shared" si="0"/>
        <v>28.775107325593066</v>
      </c>
      <c r="N2" s="21">
        <f t="shared" si="0"/>
        <v>26.77214189555929</v>
      </c>
      <c r="O2" s="21">
        <f t="shared" si="0"/>
        <v>27.56760141390772</v>
      </c>
      <c r="P2" s="21">
        <f t="shared" si="0"/>
        <v>29.960180669081193</v>
      </c>
      <c r="Q2" s="21">
        <f t="shared" si="0"/>
        <v>27.868461694979242</v>
      </c>
      <c r="R2" s="21">
        <f t="shared" si="0"/>
        <v>30.184137400000001</v>
      </c>
      <c r="S2" s="21">
        <f t="shared" si="0"/>
        <v>29.864851400000006</v>
      </c>
      <c r="T2" s="21">
        <f t="shared" si="0"/>
        <v>30.021591800000007</v>
      </c>
      <c r="U2" s="21">
        <f t="shared" si="0"/>
        <v>30.517936400000004</v>
      </c>
      <c r="V2" s="21">
        <f t="shared" si="0"/>
        <v>29.255305400000001</v>
      </c>
      <c r="W2" s="21">
        <f t="shared" si="0"/>
        <v>29.356896400000011</v>
      </c>
      <c r="X2" s="21">
        <f t="shared" si="0"/>
        <v>28.303252600000004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28.635866208343028</v>
      </c>
      <c r="D26" s="27">
        <f t="shared" si="11"/>
        <v>28.082300777081169</v>
      </c>
      <c r="E26" s="27">
        <f t="shared" si="11"/>
        <v>26.264648998133296</v>
      </c>
      <c r="F26" s="27">
        <f t="shared" si="11"/>
        <v>23.417116156328213</v>
      </c>
      <c r="G26" s="27">
        <f t="shared" si="11"/>
        <v>27.313111228813828</v>
      </c>
      <c r="H26" s="27">
        <f t="shared" si="11"/>
        <v>26.629890285399242</v>
      </c>
      <c r="I26" s="27">
        <f t="shared" si="11"/>
        <v>23.807572814917805</v>
      </c>
      <c r="J26" s="27">
        <f t="shared" si="11"/>
        <v>23.194567900207975</v>
      </c>
      <c r="K26" s="27">
        <f t="shared" si="11"/>
        <v>27.944262080505183</v>
      </c>
      <c r="L26" s="27">
        <f t="shared" si="11"/>
        <v>30.677586551743172</v>
      </c>
      <c r="M26" s="27">
        <f t="shared" si="11"/>
        <v>28.775107325593066</v>
      </c>
      <c r="N26" s="27">
        <f t="shared" si="11"/>
        <v>26.77214189555929</v>
      </c>
      <c r="O26" s="27">
        <f t="shared" si="11"/>
        <v>27.56760141390772</v>
      </c>
      <c r="P26" s="27">
        <f t="shared" si="11"/>
        <v>29.960180669081193</v>
      </c>
      <c r="Q26" s="27">
        <f t="shared" si="11"/>
        <v>27.868461694979242</v>
      </c>
      <c r="R26" s="27">
        <f t="shared" si="11"/>
        <v>30.184137400000001</v>
      </c>
      <c r="S26" s="27">
        <f t="shared" si="11"/>
        <v>29.864851400000006</v>
      </c>
      <c r="T26" s="27">
        <f t="shared" si="11"/>
        <v>30.021591800000007</v>
      </c>
      <c r="U26" s="27">
        <f t="shared" si="11"/>
        <v>30.517936400000004</v>
      </c>
      <c r="V26" s="27">
        <f t="shared" si="11"/>
        <v>29.255305400000001</v>
      </c>
      <c r="W26" s="27">
        <f t="shared" si="11"/>
        <v>29.356896400000011</v>
      </c>
      <c r="X26" s="27">
        <f t="shared" si="11"/>
        <v>28.303252600000004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28.635866208343028</v>
      </c>
      <c r="D33" s="19">
        <f t="shared" si="13"/>
        <v>28.082300777081169</v>
      </c>
      <c r="E33" s="19">
        <f t="shared" si="13"/>
        <v>26.264648998133296</v>
      </c>
      <c r="F33" s="19">
        <f t="shared" si="13"/>
        <v>23.417116156328213</v>
      </c>
      <c r="G33" s="19">
        <f t="shared" si="13"/>
        <v>27.313111228813828</v>
      </c>
      <c r="H33" s="19">
        <f t="shared" si="13"/>
        <v>26.629890285399242</v>
      </c>
      <c r="I33" s="19">
        <f t="shared" si="13"/>
        <v>23.807572814917805</v>
      </c>
      <c r="J33" s="19">
        <f t="shared" si="13"/>
        <v>23.194567900207975</v>
      </c>
      <c r="K33" s="19">
        <f t="shared" si="13"/>
        <v>27.944262080505183</v>
      </c>
      <c r="L33" s="19">
        <f t="shared" si="13"/>
        <v>30.677586551743172</v>
      </c>
      <c r="M33" s="19">
        <f t="shared" si="13"/>
        <v>28.775107325593066</v>
      </c>
      <c r="N33" s="19">
        <f t="shared" si="13"/>
        <v>26.77214189555929</v>
      </c>
      <c r="O33" s="19">
        <f t="shared" si="13"/>
        <v>27.56760141390772</v>
      </c>
      <c r="P33" s="19">
        <f t="shared" si="13"/>
        <v>29.960180669081193</v>
      </c>
      <c r="Q33" s="19">
        <f t="shared" si="13"/>
        <v>27.868461694979242</v>
      </c>
      <c r="R33" s="19">
        <f t="shared" si="13"/>
        <v>30.184137400000001</v>
      </c>
      <c r="S33" s="19">
        <f t="shared" si="13"/>
        <v>29.864851400000006</v>
      </c>
      <c r="T33" s="19">
        <f t="shared" si="13"/>
        <v>30.021591800000007</v>
      </c>
      <c r="U33" s="19">
        <f t="shared" si="13"/>
        <v>30.517936400000004</v>
      </c>
      <c r="V33" s="19">
        <f t="shared" si="13"/>
        <v>29.255305400000001</v>
      </c>
      <c r="W33" s="19">
        <f t="shared" si="13"/>
        <v>29.356896400000011</v>
      </c>
      <c r="X33" s="19">
        <f t="shared" si="13"/>
        <v>28.303252600000004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28.635866208343028</v>
      </c>
      <c r="D36" s="8">
        <v>28.082300777081169</v>
      </c>
      <c r="E36" s="8">
        <v>26.264648998133296</v>
      </c>
      <c r="F36" s="8">
        <v>23.417116156328213</v>
      </c>
      <c r="G36" s="8">
        <v>27.313111228813828</v>
      </c>
      <c r="H36" s="8">
        <v>26.629890285399242</v>
      </c>
      <c r="I36" s="8">
        <v>23.807572814917805</v>
      </c>
      <c r="J36" s="8">
        <v>23.194567900207975</v>
      </c>
      <c r="K36" s="8">
        <v>27.944262080505183</v>
      </c>
      <c r="L36" s="8">
        <v>30.677586551743172</v>
      </c>
      <c r="M36" s="8">
        <v>28.775107325593066</v>
      </c>
      <c r="N36" s="8">
        <v>26.77214189555929</v>
      </c>
      <c r="O36" s="8">
        <v>27.56760141390772</v>
      </c>
      <c r="P36" s="8">
        <v>29.960180669081193</v>
      </c>
      <c r="Q36" s="8">
        <v>27.868461694979242</v>
      </c>
      <c r="R36" s="8">
        <v>30.184137400000001</v>
      </c>
      <c r="S36" s="8">
        <v>29.864851400000006</v>
      </c>
      <c r="T36" s="8">
        <v>30.021591800000007</v>
      </c>
      <c r="U36" s="8">
        <v>30.517936400000004</v>
      </c>
      <c r="V36" s="8">
        <v>29.255305400000001</v>
      </c>
      <c r="W36" s="8">
        <v>29.356896400000011</v>
      </c>
      <c r="X36" s="8">
        <v>28.303252600000004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25.283859479999997</v>
      </c>
      <c r="I2" s="21">
        <f t="shared" si="0"/>
        <v>15.72478164</v>
      </c>
      <c r="J2" s="21">
        <f t="shared" si="0"/>
        <v>18.911229840000001</v>
      </c>
      <c r="K2" s="21">
        <f t="shared" si="0"/>
        <v>18.911229840000001</v>
      </c>
      <c r="L2" s="21">
        <f t="shared" si="0"/>
        <v>15.72478164</v>
      </c>
      <c r="M2" s="21">
        <f t="shared" si="0"/>
        <v>22.097678039999998</v>
      </c>
      <c r="N2" s="21">
        <f t="shared" si="0"/>
        <v>15.72478164</v>
      </c>
      <c r="O2" s="21">
        <f t="shared" si="0"/>
        <v>18.911229840000001</v>
      </c>
      <c r="P2" s="21">
        <f t="shared" si="0"/>
        <v>12.538600199999999</v>
      </c>
      <c r="Q2" s="21">
        <f t="shared" si="0"/>
        <v>12.538600199999999</v>
      </c>
      <c r="R2" s="21">
        <f t="shared" si="0"/>
        <v>9.5588110799999999</v>
      </c>
      <c r="S2" s="21">
        <f t="shared" si="0"/>
        <v>12.538600199999999</v>
      </c>
      <c r="T2" s="21">
        <f t="shared" si="0"/>
        <v>16.410809159999999</v>
      </c>
      <c r="U2" s="21">
        <f t="shared" si="0"/>
        <v>35.093396519999999</v>
      </c>
      <c r="V2" s="21">
        <f t="shared" si="0"/>
        <v>45.929408759999994</v>
      </c>
      <c r="W2" s="21">
        <f t="shared" si="0"/>
        <v>40.159164959999998</v>
      </c>
      <c r="X2" s="21">
        <f t="shared" si="0"/>
        <v>42.915240719999993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25.283859479999997</v>
      </c>
      <c r="I26" s="27">
        <f t="shared" si="11"/>
        <v>15.72478164</v>
      </c>
      <c r="J26" s="27">
        <f t="shared" si="11"/>
        <v>18.911229840000001</v>
      </c>
      <c r="K26" s="27">
        <f t="shared" si="11"/>
        <v>18.911229840000001</v>
      </c>
      <c r="L26" s="27">
        <f t="shared" si="11"/>
        <v>15.72478164</v>
      </c>
      <c r="M26" s="27">
        <f t="shared" si="11"/>
        <v>22.097678039999998</v>
      </c>
      <c r="N26" s="27">
        <f t="shared" si="11"/>
        <v>15.72478164</v>
      </c>
      <c r="O26" s="27">
        <f t="shared" si="11"/>
        <v>18.911229840000001</v>
      </c>
      <c r="P26" s="27">
        <f t="shared" si="11"/>
        <v>12.538600199999999</v>
      </c>
      <c r="Q26" s="27">
        <f t="shared" si="11"/>
        <v>12.538600199999999</v>
      </c>
      <c r="R26" s="27">
        <f t="shared" si="11"/>
        <v>9.5588110799999999</v>
      </c>
      <c r="S26" s="27">
        <f t="shared" si="11"/>
        <v>12.538600199999999</v>
      </c>
      <c r="T26" s="27">
        <f t="shared" si="11"/>
        <v>16.410809159999999</v>
      </c>
      <c r="U26" s="27">
        <f t="shared" si="11"/>
        <v>35.093396519999999</v>
      </c>
      <c r="V26" s="27">
        <f t="shared" si="11"/>
        <v>45.929408759999994</v>
      </c>
      <c r="W26" s="27">
        <f t="shared" si="11"/>
        <v>40.159164959999998</v>
      </c>
      <c r="X26" s="27">
        <f t="shared" si="11"/>
        <v>42.915240719999993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25.283859479999997</v>
      </c>
      <c r="I33" s="19">
        <f t="shared" si="13"/>
        <v>15.72478164</v>
      </c>
      <c r="J33" s="19">
        <f t="shared" si="13"/>
        <v>18.911229840000001</v>
      </c>
      <c r="K33" s="19">
        <f t="shared" si="13"/>
        <v>18.911229840000001</v>
      </c>
      <c r="L33" s="19">
        <f t="shared" si="13"/>
        <v>15.72478164</v>
      </c>
      <c r="M33" s="19">
        <f t="shared" si="13"/>
        <v>22.097678039999998</v>
      </c>
      <c r="N33" s="19">
        <f t="shared" si="13"/>
        <v>15.72478164</v>
      </c>
      <c r="O33" s="19">
        <f t="shared" si="13"/>
        <v>18.911229840000001</v>
      </c>
      <c r="P33" s="19">
        <f t="shared" si="13"/>
        <v>12.538600199999999</v>
      </c>
      <c r="Q33" s="19">
        <f t="shared" si="13"/>
        <v>12.538600199999999</v>
      </c>
      <c r="R33" s="19">
        <f t="shared" si="13"/>
        <v>9.5588110799999999</v>
      </c>
      <c r="S33" s="19">
        <f t="shared" si="13"/>
        <v>12.538600199999999</v>
      </c>
      <c r="T33" s="19">
        <f t="shared" si="13"/>
        <v>16.410809159999999</v>
      </c>
      <c r="U33" s="19">
        <f t="shared" si="13"/>
        <v>35.093396519999999</v>
      </c>
      <c r="V33" s="19">
        <f t="shared" si="13"/>
        <v>45.929408759999994</v>
      </c>
      <c r="W33" s="19">
        <f t="shared" si="13"/>
        <v>40.159164959999998</v>
      </c>
      <c r="X33" s="19">
        <f t="shared" si="13"/>
        <v>42.915240719999993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0.13652316</v>
      </c>
      <c r="U36" s="8">
        <v>0.47885328000000005</v>
      </c>
      <c r="V36" s="8">
        <v>0.50792976000000001</v>
      </c>
      <c r="W36" s="8">
        <v>0.36868067999999998</v>
      </c>
      <c r="X36" s="8">
        <v>0.39775715999999994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2.97978912</v>
      </c>
      <c r="I37" s="8">
        <v>2.97978912</v>
      </c>
      <c r="J37" s="8">
        <v>2.97978912</v>
      </c>
      <c r="K37" s="8">
        <v>2.97978912</v>
      </c>
      <c r="L37" s="8">
        <v>2.97978912</v>
      </c>
      <c r="M37" s="8">
        <v>2.97978912</v>
      </c>
      <c r="N37" s="8">
        <v>2.97978912</v>
      </c>
      <c r="O37" s="8">
        <v>2.97978912</v>
      </c>
      <c r="P37" s="8">
        <v>2.97978912</v>
      </c>
      <c r="Q37" s="8">
        <v>2.97978912</v>
      </c>
      <c r="R37" s="8">
        <v>0</v>
      </c>
      <c r="S37" s="8">
        <v>2.97978912</v>
      </c>
      <c r="T37" s="8">
        <v>1.25463492</v>
      </c>
      <c r="U37" s="8">
        <v>1.40631876</v>
      </c>
      <c r="V37" s="8">
        <v>1.5168383999999999</v>
      </c>
      <c r="W37" s="8">
        <v>1.1027016000000001</v>
      </c>
      <c r="X37" s="8">
        <v>1.2039904799999999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1.0767744000000001</v>
      </c>
      <c r="U41" s="8">
        <v>1.1399313600000001</v>
      </c>
      <c r="V41" s="8">
        <v>1.0389837600000005</v>
      </c>
      <c r="W41" s="8">
        <v>0.79903908000000023</v>
      </c>
      <c r="X41" s="8">
        <v>0.74520036000000012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22.304070359999997</v>
      </c>
      <c r="I43" s="8">
        <v>12.74499252</v>
      </c>
      <c r="J43" s="8">
        <v>15.931440719999999</v>
      </c>
      <c r="K43" s="8">
        <v>15.931440719999999</v>
      </c>
      <c r="L43" s="8">
        <v>12.74499252</v>
      </c>
      <c r="M43" s="8">
        <v>19.117888919999999</v>
      </c>
      <c r="N43" s="8">
        <v>12.74499252</v>
      </c>
      <c r="O43" s="8">
        <v>15.931440719999999</v>
      </c>
      <c r="P43" s="8">
        <v>9.5588110799999999</v>
      </c>
      <c r="Q43" s="8">
        <v>9.5588110799999999</v>
      </c>
      <c r="R43" s="8">
        <v>9.5588110799999999</v>
      </c>
      <c r="S43" s="8">
        <v>9.5588110799999999</v>
      </c>
      <c r="T43" s="8">
        <v>13.927272839999999</v>
      </c>
      <c r="U43" s="8">
        <v>31.786588079999998</v>
      </c>
      <c r="V43" s="8">
        <v>42.540483959999996</v>
      </c>
      <c r="W43" s="8">
        <v>37.031089680000001</v>
      </c>
      <c r="X43" s="8">
        <v>39.593052719999996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1.5603840000000002E-2</v>
      </c>
      <c r="U44" s="8">
        <v>0.28170504000000002</v>
      </c>
      <c r="V44" s="8">
        <v>0.32517288000000005</v>
      </c>
      <c r="W44" s="8">
        <v>0.85765392000000007</v>
      </c>
      <c r="X44" s="8">
        <v>0.97524000000000011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7.9012800000000018E-3</v>
      </c>
      <c r="N61" s="49">
        <f t="shared" si="15"/>
        <v>4.2055200000000001E-2</v>
      </c>
      <c r="O61" s="49">
        <f t="shared" si="15"/>
        <v>6.0406560000000005E-2</v>
      </c>
      <c r="P61" s="49">
        <f t="shared" si="15"/>
        <v>7.8248160000000011E-2</v>
      </c>
      <c r="Q61" s="49">
        <f t="shared" si="15"/>
        <v>9.2011680000000012E-2</v>
      </c>
      <c r="R61" s="49">
        <f t="shared" si="15"/>
        <v>7.2640800000000005E-2</v>
      </c>
      <c r="S61" s="49">
        <f t="shared" si="15"/>
        <v>0</v>
      </c>
      <c r="T61" s="49">
        <f t="shared" si="15"/>
        <v>0</v>
      </c>
      <c r="U61" s="49">
        <f t="shared" si="15"/>
        <v>1.1474697600000001</v>
      </c>
      <c r="V61" s="49">
        <f t="shared" si="15"/>
        <v>1.2213849599999997</v>
      </c>
      <c r="W61" s="49">
        <f t="shared" si="15"/>
        <v>1.6184879999999999</v>
      </c>
      <c r="X61" s="49">
        <f t="shared" si="15"/>
        <v>1.2272472000000001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7.9012800000000018E-3</v>
      </c>
      <c r="N68" s="52">
        <v>4.2055200000000001E-2</v>
      </c>
      <c r="O68" s="52">
        <v>6.0406560000000005E-2</v>
      </c>
      <c r="P68" s="52">
        <v>7.8248160000000011E-2</v>
      </c>
      <c r="Q68" s="52">
        <v>9.2011680000000012E-2</v>
      </c>
      <c r="R68" s="52">
        <v>7.2640800000000005E-2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1.1474697600000001</v>
      </c>
      <c r="V69" s="52">
        <v>1.2213849599999997</v>
      </c>
      <c r="W69" s="52">
        <v>1.6184879999999999</v>
      </c>
      <c r="X69" s="52">
        <v>1.2272472000000001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2024-05-20T16:54:02Z</dcterms:created>
  <dcterms:modified xsi:type="dcterms:W3CDTF">2024-05-20T16:54:02Z</dcterms:modified>
</cp:coreProperties>
</file>