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83" i="149"/>
  <c r="B94" i="149"/>
  <c r="B76" i="149"/>
  <c r="B74" i="149"/>
  <c r="B10" i="149"/>
  <c r="B34" i="149"/>
  <c r="B88" i="149"/>
  <c r="B67" i="149"/>
  <c r="B41" i="149"/>
  <c r="B16" i="149"/>
  <c r="B29" i="149"/>
  <c r="B57" i="149"/>
  <c r="B12" i="149"/>
  <c r="B78" i="149"/>
  <c r="B38" i="149"/>
  <c r="B26" i="149"/>
  <c r="B19" i="149"/>
  <c r="B70" i="149"/>
  <c r="B31" i="149"/>
  <c r="B58" i="149"/>
  <c r="B77" i="149"/>
  <c r="B95" i="149"/>
  <c r="B68" i="149"/>
  <c r="B55" i="149"/>
  <c r="B49" i="149"/>
  <c r="B28" i="149"/>
  <c r="B79" i="149"/>
  <c r="B59" i="149"/>
  <c r="B60" i="149"/>
  <c r="B37" i="149"/>
  <c r="B66" i="149"/>
  <c r="B51" i="149"/>
  <c r="B4" i="149"/>
  <c r="B64" i="149"/>
  <c r="B35" i="149"/>
  <c r="B80" i="149"/>
  <c r="B50" i="149"/>
  <c r="B7" i="149"/>
  <c r="B8" i="149"/>
  <c r="B63" i="149"/>
  <c r="B89" i="149"/>
  <c r="B85" i="149"/>
  <c r="B93" i="149"/>
  <c r="B23" i="149"/>
  <c r="B65" i="149"/>
  <c r="B21" i="149"/>
  <c r="B71" i="149"/>
  <c r="B13" i="149"/>
  <c r="B43" i="149"/>
  <c r="B17" i="149"/>
  <c r="B73" i="149"/>
  <c r="B62" i="149"/>
  <c r="B9" i="149"/>
  <c r="B91" i="149"/>
  <c r="B52" i="149"/>
  <c r="B15" i="149"/>
  <c r="B61" i="149"/>
  <c r="B90" i="149"/>
  <c r="B46" i="149"/>
  <c r="B75" i="149"/>
  <c r="B47" i="149"/>
  <c r="B84" i="149"/>
  <c r="B82" i="149"/>
  <c r="B11" i="149"/>
  <c r="B45" i="149"/>
  <c r="B56" i="149"/>
  <c r="B44" i="149"/>
  <c r="B5" i="149"/>
  <c r="B69" i="149"/>
  <c r="B30" i="149"/>
  <c r="B39" i="149"/>
  <c r="B22" i="149"/>
  <c r="B20" i="149"/>
  <c r="B14" i="149"/>
  <c r="B36" i="149"/>
  <c r="B27" i="149"/>
  <c r="B32" i="149"/>
  <c r="B81" i="149"/>
  <c r="B92" i="149"/>
  <c r="B18" i="149"/>
  <c r="B86" i="149"/>
  <c r="B53" i="149"/>
  <c r="B42" i="149"/>
  <c r="B48" i="149"/>
  <c r="B40" i="149"/>
  <c r="B6" i="149"/>
  <c r="B25" i="149"/>
  <c r="B72" i="149"/>
  <c r="B33" i="149"/>
  <c r="B24" i="149"/>
  <c r="B87" i="149"/>
  <c r="B54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K71" i="102" s="1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J3" i="107" s="1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X25" i="123" s="1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P48" i="123" s="1"/>
  <c r="X48" i="124"/>
  <c r="X48" i="123" s="1"/>
  <c r="J49" i="124"/>
  <c r="R49" i="124"/>
  <c r="D50" i="124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Q26" i="82" s="1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6" i="191" s="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O39" i="116"/>
  <c r="M42" i="116"/>
  <c r="G43" i="116"/>
  <c r="O43" i="116"/>
  <c r="W43" i="116"/>
  <c r="M46" i="116"/>
  <c r="G47" i="116"/>
  <c r="K49" i="116"/>
  <c r="E50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D47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P43" i="116"/>
  <c r="D45" i="116"/>
  <c r="L45" i="116"/>
  <c r="T45" i="116"/>
  <c r="F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K48" i="116"/>
  <c r="G50" i="116"/>
  <c r="I51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F43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T26" i="194" l="1"/>
  <c r="C27" i="111"/>
  <c r="S3" i="85"/>
  <c r="K26" i="197"/>
  <c r="M26" i="108"/>
  <c r="E26" i="108"/>
  <c r="I26" i="201"/>
  <c r="I26" i="89"/>
  <c r="R26" i="91"/>
  <c r="C36" i="116"/>
  <c r="K20" i="102"/>
  <c r="K17" i="105"/>
  <c r="K3" i="190"/>
  <c r="L17" i="106"/>
  <c r="K26" i="188"/>
  <c r="U3" i="88"/>
  <c r="E36" i="102"/>
  <c r="M3" i="17"/>
  <c r="H26" i="185"/>
  <c r="M26" i="191"/>
  <c r="V4" i="16"/>
  <c r="O26" i="17"/>
  <c r="T26" i="78"/>
  <c r="S27" i="103"/>
  <c r="N26" i="187"/>
  <c r="K27" i="111"/>
  <c r="T3" i="115"/>
  <c r="O66" i="116"/>
  <c r="S3" i="115"/>
  <c r="R26" i="191"/>
  <c r="U14" i="102"/>
  <c r="T3" i="83"/>
  <c r="M14" i="102"/>
  <c r="D3" i="83"/>
  <c r="O26" i="84"/>
  <c r="U3" i="91"/>
  <c r="G26" i="110"/>
  <c r="N27" i="125"/>
  <c r="D67" i="123"/>
  <c r="D67" i="93" s="1"/>
  <c r="D67" i="11" s="1"/>
  <c r="D67" i="9" s="1"/>
  <c r="D67" i="7" s="1"/>
  <c r="X26" i="77"/>
  <c r="W26" i="173"/>
  <c r="S26" i="191"/>
  <c r="F26" i="173"/>
  <c r="J26" i="171"/>
  <c r="W26" i="171"/>
  <c r="D26" i="187"/>
  <c r="U26" i="185"/>
  <c r="P26" i="77"/>
  <c r="F26" i="196"/>
  <c r="I26" i="19"/>
  <c r="G26" i="186"/>
  <c r="P51" i="123"/>
  <c r="T45" i="123"/>
  <c r="D37" i="123"/>
  <c r="F29" i="123"/>
  <c r="D16" i="123"/>
  <c r="R49" i="123"/>
  <c r="E47" i="123"/>
  <c r="G44" i="123"/>
  <c r="M35" i="123"/>
  <c r="M30" i="123"/>
  <c r="U19" i="123"/>
  <c r="U14" i="123"/>
  <c r="C51" i="102"/>
  <c r="E48" i="102"/>
  <c r="K39" i="102"/>
  <c r="U31" i="102"/>
  <c r="U31" i="93" s="1"/>
  <c r="U31" i="11" s="1"/>
  <c r="U31" i="9" s="1"/>
  <c r="U31" i="7" s="1"/>
  <c r="L3" i="113"/>
  <c r="T26" i="107"/>
  <c r="J26" i="109"/>
  <c r="V3" i="88"/>
  <c r="F3" i="174"/>
  <c r="T26" i="113"/>
  <c r="M26" i="17"/>
  <c r="F26" i="197"/>
  <c r="L26" i="114"/>
  <c r="W26" i="201"/>
  <c r="S26" i="187"/>
  <c r="D50" i="123"/>
  <c r="H3" i="201"/>
  <c r="V42" i="123"/>
  <c r="F13" i="123"/>
  <c r="X51" i="123"/>
  <c r="N29" i="123"/>
  <c r="D71" i="123"/>
  <c r="S26" i="17"/>
  <c r="R70" i="123"/>
  <c r="J40" i="123"/>
  <c r="L6" i="123"/>
  <c r="J70" i="123"/>
  <c r="X39" i="123"/>
  <c r="D6" i="123"/>
  <c r="I41" i="123"/>
  <c r="G10" i="123"/>
  <c r="X3" i="107"/>
  <c r="X69" i="123"/>
  <c r="M26" i="187"/>
  <c r="N26" i="108"/>
  <c r="C26" i="17"/>
  <c r="P69" i="123"/>
  <c r="O40" i="123"/>
  <c r="J26" i="86"/>
  <c r="F26" i="108"/>
  <c r="H69" i="123"/>
  <c r="D49" i="123"/>
  <c r="L21" i="123"/>
  <c r="C2" i="204"/>
  <c r="R48" i="123"/>
  <c r="D21" i="123"/>
  <c r="C50" i="123"/>
  <c r="W26" i="194"/>
  <c r="S26" i="186"/>
  <c r="N68" i="123"/>
  <c r="X26" i="193"/>
  <c r="K26" i="186"/>
  <c r="F68" i="123"/>
  <c r="I49" i="123"/>
  <c r="E24" i="123"/>
  <c r="P26" i="193"/>
  <c r="L37" i="123"/>
  <c r="V26" i="107"/>
  <c r="L3" i="163"/>
  <c r="H3" i="112"/>
  <c r="U26" i="171"/>
  <c r="K37" i="116"/>
  <c r="H26" i="193"/>
  <c r="K38" i="123"/>
  <c r="R3" i="18"/>
  <c r="W26" i="189"/>
  <c r="E26" i="173"/>
  <c r="F26" i="187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Q38" i="93"/>
  <c r="Q38" i="11" s="1"/>
  <c r="Q38" i="9" s="1"/>
  <c r="Q38" i="7" s="1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M3" i="11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V63" i="93"/>
  <c r="V63" i="11" s="1"/>
  <c r="V63" i="9" s="1"/>
  <c r="V63" i="7" s="1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I2" i="112" s="1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E26" i="106" s="1"/>
  <c r="W17" i="106"/>
  <c r="M11" i="106"/>
  <c r="M3" i="106" s="1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I25" i="149"/>
  <c r="P73" i="149"/>
  <c r="F73" i="149"/>
  <c r="H88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G2" i="81" l="1"/>
  <c r="Q26" i="16"/>
  <c r="K2" i="109"/>
  <c r="V3" i="75"/>
  <c r="I2" i="195"/>
  <c r="T2" i="78"/>
  <c r="D2" i="18"/>
  <c r="Q16" i="93"/>
  <c r="Q16" i="11" s="1"/>
  <c r="Q16" i="9" s="1"/>
  <c r="Q16" i="7" s="1"/>
  <c r="P51" i="93"/>
  <c r="P51" i="11" s="1"/>
  <c r="P51" i="9" s="1"/>
  <c r="P51" i="7" s="1"/>
  <c r="X18" i="149"/>
  <c r="W2" i="108"/>
  <c r="O11" i="123"/>
  <c r="X2" i="115"/>
  <c r="R2" i="109"/>
  <c r="G2" i="190"/>
  <c r="U47" i="93"/>
  <c r="U47" i="11" s="1"/>
  <c r="U47" i="9" s="1"/>
  <c r="U47" i="7" s="1"/>
  <c r="S7" i="93"/>
  <c r="S7" i="11" s="1"/>
  <c r="S7" i="9" s="1"/>
  <c r="S7" i="7" s="1"/>
  <c r="N2" i="188"/>
  <c r="C3" i="105"/>
  <c r="J3" i="16"/>
  <c r="U37" i="93"/>
  <c r="U37" i="11" s="1"/>
  <c r="U37" i="9" s="1"/>
  <c r="U37" i="7" s="1"/>
  <c r="J2" i="105"/>
  <c r="N26" i="16"/>
  <c r="I3" i="16"/>
  <c r="D60" i="149"/>
  <c r="K2" i="104"/>
  <c r="W2" i="84"/>
  <c r="V2" i="193"/>
  <c r="X2" i="18"/>
  <c r="M26" i="111"/>
  <c r="C2" i="192"/>
  <c r="H2" i="112"/>
  <c r="K32" i="149"/>
  <c r="R26" i="105"/>
  <c r="E62" i="149"/>
  <c r="K26" i="117"/>
  <c r="U26" i="111"/>
  <c r="G48" i="93"/>
  <c r="G48" i="11" s="1"/>
  <c r="G48" i="9" s="1"/>
  <c r="G48" i="7" s="1"/>
  <c r="Q2" i="197"/>
  <c r="O37" i="93"/>
  <c r="O37" i="11" s="1"/>
  <c r="O37" i="9" s="1"/>
  <c r="O37" i="7" s="1"/>
  <c r="H27" i="123"/>
  <c r="X2" i="121"/>
  <c r="W2" i="171"/>
  <c r="X32" i="149"/>
  <c r="H2" i="113"/>
  <c r="K50" i="93"/>
  <c r="K50" i="11" s="1"/>
  <c r="K50" i="9" s="1"/>
  <c r="K50" i="7" s="1"/>
  <c r="D89" i="149"/>
  <c r="O3" i="125"/>
  <c r="O2" i="186"/>
  <c r="O39" i="149" s="1"/>
  <c r="I2" i="79"/>
  <c r="K2" i="189"/>
  <c r="D2" i="108"/>
  <c r="G2" i="185"/>
  <c r="O2" i="114"/>
  <c r="L2" i="19"/>
  <c r="R3" i="125"/>
  <c r="J2" i="195"/>
  <c r="X26" i="75"/>
  <c r="I2" i="186"/>
  <c r="W26" i="105"/>
  <c r="W2" i="105" s="1"/>
  <c r="G2" i="186"/>
  <c r="F2" i="111"/>
  <c r="W2" i="201"/>
  <c r="J3" i="125"/>
  <c r="D2" i="194"/>
  <c r="F26" i="124"/>
  <c r="Q56" i="149"/>
  <c r="I2" i="19"/>
  <c r="E26" i="105"/>
  <c r="H2" i="121"/>
  <c r="V2" i="163"/>
  <c r="D26" i="149"/>
  <c r="H26" i="104"/>
  <c r="C26" i="117"/>
  <c r="X26" i="16"/>
  <c r="X2" i="16" s="1"/>
  <c r="V33" i="116"/>
  <c r="E26" i="16"/>
  <c r="D2" i="91"/>
  <c r="O17" i="123"/>
  <c r="W17" i="123"/>
  <c r="N2" i="112"/>
  <c r="G2" i="183"/>
  <c r="R33" i="116"/>
  <c r="R26" i="116" s="1"/>
  <c r="M26" i="103"/>
  <c r="T11" i="123"/>
  <c r="T26" i="125"/>
  <c r="G26" i="103"/>
  <c r="C26" i="104"/>
  <c r="O48" i="93"/>
  <c r="O48" i="11" s="1"/>
  <c r="O48" i="9" s="1"/>
  <c r="O48" i="7" s="1"/>
  <c r="P63" i="149"/>
  <c r="T61" i="149"/>
  <c r="E3" i="105"/>
  <c r="M72" i="93"/>
  <c r="M72" i="11" s="1"/>
  <c r="M72" i="9" s="1"/>
  <c r="M72" i="7" s="1"/>
  <c r="H2" i="197"/>
  <c r="P39" i="149"/>
  <c r="K63" i="93"/>
  <c r="K63" i="11" s="1"/>
  <c r="K63" i="9" s="1"/>
  <c r="K63" i="7" s="1"/>
  <c r="M2" i="187"/>
  <c r="O26" i="103"/>
  <c r="M26" i="16"/>
  <c r="X2" i="201"/>
  <c r="S26" i="124"/>
  <c r="T2" i="163"/>
  <c r="C2" i="111"/>
  <c r="H2" i="183"/>
  <c r="H95" i="149" s="1"/>
  <c r="I3" i="125"/>
  <c r="G2" i="203"/>
  <c r="V2" i="191"/>
  <c r="V46" i="149" s="1"/>
  <c r="O26" i="104"/>
  <c r="J26" i="125"/>
  <c r="G26" i="117"/>
  <c r="S2" i="113"/>
  <c r="W25" i="93"/>
  <c r="W25" i="11" s="1"/>
  <c r="W25" i="9" s="1"/>
  <c r="W25" i="7" s="1"/>
  <c r="S26" i="105"/>
  <c r="S2" i="105" s="1"/>
  <c r="Q4" i="123"/>
  <c r="X66" i="93"/>
  <c r="X66" i="11" s="1"/>
  <c r="X66" i="9" s="1"/>
  <c r="X66" i="7" s="1"/>
  <c r="X2" i="183"/>
  <c r="D6" i="93"/>
  <c r="D6" i="11" s="1"/>
  <c r="D6" i="9" s="1"/>
  <c r="D6" i="7" s="1"/>
  <c r="W3" i="16"/>
  <c r="F2" i="17"/>
  <c r="L2" i="191"/>
  <c r="C2" i="86"/>
  <c r="G2" i="19"/>
  <c r="C2" i="78"/>
  <c r="P74" i="149"/>
  <c r="J87" i="149"/>
  <c r="S87" i="149"/>
  <c r="L82" i="149"/>
  <c r="M76" i="149"/>
  <c r="K89" i="149"/>
  <c r="N41" i="149"/>
  <c r="R64" i="149"/>
  <c r="Q87" i="149"/>
  <c r="T82" i="149"/>
  <c r="T56" i="149"/>
  <c r="L89" i="149"/>
  <c r="I89" i="149"/>
  <c r="M87" i="149"/>
  <c r="K87" i="149"/>
  <c r="V18" i="149"/>
  <c r="L56" i="149"/>
  <c r="J89" i="149"/>
  <c r="F17" i="149"/>
  <c r="V57" i="149"/>
  <c r="X64" i="149"/>
  <c r="R89" i="149"/>
  <c r="F87" i="149"/>
  <c r="I87" i="149"/>
  <c r="T87" i="149"/>
  <c r="D82" i="149"/>
  <c r="D56" i="149"/>
  <c r="Q26" i="106"/>
  <c r="H93" i="149"/>
  <c r="N57" i="149"/>
  <c r="W87" i="149"/>
  <c r="C87" i="149"/>
  <c r="V42" i="149"/>
  <c r="V87" i="149"/>
  <c r="P87" i="149"/>
  <c r="V63" i="149"/>
  <c r="O44" i="149"/>
  <c r="I2" i="109"/>
  <c r="D87" i="149"/>
  <c r="L87" i="149"/>
  <c r="U87" i="149"/>
  <c r="D57" i="149"/>
  <c r="J2" i="193"/>
  <c r="U3" i="111"/>
  <c r="W44" i="149"/>
  <c r="N87" i="149"/>
  <c r="X87" i="149"/>
  <c r="H74" i="149"/>
  <c r="Q18" i="149"/>
  <c r="Q89" i="149"/>
  <c r="R87" i="149"/>
  <c r="V26" i="105"/>
  <c r="K95" i="149"/>
  <c r="F2" i="91"/>
  <c r="V26" i="106"/>
  <c r="F2" i="109"/>
  <c r="I2" i="87"/>
  <c r="J2" i="17"/>
  <c r="Q82" i="149"/>
  <c r="G26" i="125"/>
  <c r="I66" i="93"/>
  <c r="I66" i="11" s="1"/>
  <c r="I66" i="9" s="1"/>
  <c r="I66" i="7" s="1"/>
  <c r="E72" i="93"/>
  <c r="E72" i="11" s="1"/>
  <c r="E72" i="9" s="1"/>
  <c r="E72" i="7" s="1"/>
  <c r="J26" i="104"/>
  <c r="D2" i="81"/>
  <c r="V3" i="16"/>
  <c r="D26" i="105"/>
  <c r="D2" i="105" s="1"/>
  <c r="O10" i="93"/>
  <c r="O10" i="11" s="1"/>
  <c r="O10" i="9" s="1"/>
  <c r="O10" i="7" s="1"/>
  <c r="X2" i="87"/>
  <c r="H29" i="149"/>
  <c r="X2" i="104"/>
  <c r="X3" i="75"/>
  <c r="X2" i="75" s="1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I2" i="75" s="1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G2" i="125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F2" i="75" s="1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C2" i="105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P33" i="149"/>
  <c r="U77" i="149"/>
  <c r="P77" i="149"/>
  <c r="F77" i="149"/>
  <c r="N94" i="149"/>
  <c r="I22" i="149"/>
  <c r="K42" i="149"/>
  <c r="X28" i="149"/>
  <c r="O80" i="149"/>
  <c r="D30" i="149"/>
  <c r="W86" i="149"/>
  <c r="P95" i="149"/>
  <c r="D59" i="149"/>
  <c r="R26" i="106"/>
  <c r="R2" i="106" s="1"/>
  <c r="T57" i="149"/>
  <c r="T3" i="125"/>
  <c r="T2" i="125" s="1"/>
  <c r="T21" i="149"/>
  <c r="P56" i="149"/>
  <c r="L63" i="149"/>
  <c r="C32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G93" i="149"/>
  <c r="P61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D28" i="149"/>
  <c r="G80" i="149"/>
  <c r="T59" i="149"/>
  <c r="U18" i="149"/>
  <c r="I71" i="149"/>
  <c r="N83" i="149"/>
  <c r="W17" i="149"/>
  <c r="R18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T70" i="149"/>
  <c r="V33" i="149"/>
  <c r="D52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X39" i="149"/>
  <c r="H24" i="149"/>
  <c r="V29" i="149"/>
  <c r="R62" i="149"/>
  <c r="F43" i="149"/>
  <c r="X29" i="149"/>
  <c r="J24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T83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H42" i="149"/>
  <c r="D32" i="149"/>
  <c r="C89" i="149"/>
  <c r="L27" i="149"/>
  <c r="D70" i="149"/>
  <c r="N39" i="149"/>
  <c r="P24" i="149"/>
  <c r="N52" i="149"/>
  <c r="J39" i="149"/>
  <c r="L43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M26" i="149"/>
  <c r="K71" i="149"/>
  <c r="D71" i="149"/>
  <c r="V5" i="149"/>
  <c r="L46" i="149"/>
  <c r="U71" i="149"/>
  <c r="F5" i="149"/>
  <c r="K16" i="9"/>
  <c r="K16" i="7" s="1"/>
  <c r="N5" i="149"/>
  <c r="X46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G40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S46" i="149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G5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I38" i="149"/>
  <c r="N22" i="102"/>
  <c r="N23" i="93"/>
  <c r="W68" i="149"/>
  <c r="M3" i="124"/>
  <c r="L16" i="149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O26" i="116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K33" i="149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Q33" i="149" l="1"/>
  <c r="D88" i="149"/>
  <c r="G38" i="149"/>
  <c r="I9" i="149"/>
  <c r="X86" i="149"/>
  <c r="L24" i="149"/>
  <c r="G95" i="149"/>
  <c r="N55" i="149"/>
  <c r="Q2" i="106"/>
  <c r="G18" i="149"/>
  <c r="U68" i="149"/>
  <c r="H30" i="149"/>
  <c r="P2" i="123"/>
  <c r="I59" i="149"/>
  <c r="J46" i="149"/>
  <c r="E46" i="149"/>
  <c r="L93" i="149"/>
  <c r="G2" i="111"/>
  <c r="J2" i="125"/>
  <c r="X19" i="149"/>
  <c r="N32" i="149"/>
  <c r="P90" i="149"/>
  <c r="R3" i="123"/>
  <c r="C2" i="104"/>
  <c r="W41" i="149"/>
  <c r="D86" i="149"/>
  <c r="U29" i="149"/>
  <c r="U21" i="149"/>
  <c r="I17" i="149"/>
  <c r="U46" i="149"/>
  <c r="Q29" i="149"/>
  <c r="P93" i="149"/>
  <c r="F62" i="149"/>
  <c r="D54" i="149"/>
  <c r="L88" i="149"/>
  <c r="P83" i="149"/>
  <c r="O41" i="149"/>
  <c r="J83" i="149"/>
  <c r="X17" i="149"/>
  <c r="X95" i="149"/>
  <c r="M41" i="149"/>
  <c r="V45" i="149"/>
  <c r="C16" i="149"/>
  <c r="O70" i="149"/>
  <c r="I42" i="149"/>
  <c r="J3" i="123"/>
  <c r="J2" i="123" s="1"/>
  <c r="M15" i="149"/>
  <c r="Q28" i="149"/>
  <c r="W22" i="149"/>
  <c r="J88" i="149"/>
  <c r="K43" i="149"/>
  <c r="V2" i="16"/>
  <c r="O56" i="149"/>
  <c r="U91" i="149"/>
  <c r="X43" i="149"/>
  <c r="K20" i="149"/>
  <c r="I50" i="149"/>
  <c r="Q59" i="149"/>
  <c r="E2" i="16"/>
  <c r="D90" i="149"/>
  <c r="D51" i="149"/>
  <c r="J30" i="149"/>
  <c r="K83" i="149"/>
  <c r="H53" i="149"/>
  <c r="P50" i="149"/>
  <c r="L68" i="149"/>
  <c r="H68" i="149"/>
  <c r="U40" i="149"/>
  <c r="R2" i="125"/>
  <c r="K9" i="149"/>
  <c r="I39" i="149"/>
  <c r="K26" i="149"/>
  <c r="S26" i="149"/>
  <c r="P9" i="149"/>
  <c r="R34" i="149"/>
  <c r="N53" i="149"/>
  <c r="H2" i="116"/>
  <c r="F42" i="149"/>
  <c r="O95" i="149"/>
  <c r="J61" i="93"/>
  <c r="O21" i="149"/>
  <c r="L17" i="149"/>
  <c r="N3" i="102"/>
  <c r="J44" i="149"/>
  <c r="S2" i="125"/>
  <c r="J51" i="149"/>
  <c r="F19" i="149"/>
  <c r="U44" i="149"/>
  <c r="D39" i="149"/>
  <c r="X42" i="149"/>
  <c r="J2" i="75"/>
  <c r="L2" i="105"/>
  <c r="W42" i="149"/>
  <c r="N2" i="124"/>
  <c r="Q27" i="149"/>
  <c r="X88" i="149"/>
  <c r="R30" i="149"/>
  <c r="I21" i="149"/>
  <c r="J22" i="149"/>
  <c r="J61" i="149"/>
  <c r="U26" i="123"/>
  <c r="U2" i="123" s="1"/>
  <c r="S2" i="116"/>
  <c r="V59" i="149"/>
  <c r="E44" i="149"/>
  <c r="O2" i="103"/>
  <c r="U22" i="149"/>
  <c r="C30" i="149"/>
  <c r="M86" i="149"/>
  <c r="O22" i="102"/>
  <c r="L70" i="149"/>
  <c r="K2" i="124"/>
  <c r="F16" i="149"/>
  <c r="C41" i="149"/>
  <c r="J45" i="149"/>
  <c r="G26" i="123"/>
  <c r="G2" i="123" s="1"/>
  <c r="X2" i="105"/>
  <c r="X40" i="149" s="1"/>
  <c r="P2" i="75"/>
  <c r="X41" i="149"/>
  <c r="N47" i="149"/>
  <c r="I18" i="149"/>
  <c r="O2" i="106"/>
  <c r="D26" i="102"/>
  <c r="J95" i="149"/>
  <c r="N56" i="149"/>
  <c r="T2" i="75"/>
  <c r="N48" i="149"/>
  <c r="R2" i="116"/>
  <c r="S2" i="16"/>
  <c r="N2" i="75"/>
  <c r="O93" i="149"/>
  <c r="F40" i="149"/>
  <c r="K49" i="149"/>
  <c r="G30" i="149"/>
  <c r="F32" i="149"/>
  <c r="F2" i="16"/>
  <c r="V16" i="149"/>
  <c r="I64" i="149"/>
  <c r="K2" i="16"/>
  <c r="C80" i="149"/>
  <c r="M22" i="149"/>
  <c r="R70" i="149"/>
  <c r="L54" i="149"/>
  <c r="G47" i="149"/>
  <c r="S70" i="149"/>
  <c r="S42" i="149"/>
  <c r="I2" i="106"/>
  <c r="Q41" i="149"/>
  <c r="K17" i="149"/>
  <c r="D64" i="149"/>
  <c r="S83" i="149"/>
  <c r="V61" i="149"/>
  <c r="J28" i="149"/>
  <c r="J34" i="149"/>
  <c r="I2" i="104"/>
  <c r="R50" i="149"/>
  <c r="Q88" i="149"/>
  <c r="N54" i="149"/>
  <c r="D83" i="149"/>
  <c r="W2" i="111"/>
  <c r="Q9" i="149"/>
  <c r="T17" i="149"/>
  <c r="P25" i="149"/>
  <c r="C54" i="149"/>
  <c r="C31" i="149"/>
  <c r="J33" i="149"/>
  <c r="O91" i="149"/>
  <c r="X55" i="149"/>
  <c r="O17" i="149"/>
  <c r="V49" i="149"/>
  <c r="D23" i="149"/>
  <c r="I30" i="149"/>
  <c r="T47" i="149"/>
  <c r="V54" i="149"/>
  <c r="V9" i="149"/>
  <c r="H64" i="149"/>
  <c r="O49" i="149"/>
  <c r="M30" i="149"/>
  <c r="O29" i="149"/>
  <c r="K24" i="149"/>
  <c r="V32" i="149"/>
  <c r="U2" i="117"/>
  <c r="X48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J20" i="149"/>
  <c r="C63" i="149"/>
  <c r="R26" i="149"/>
  <c r="Q47" i="149"/>
  <c r="U93" i="149"/>
  <c r="F61" i="149"/>
  <c r="U47" i="149"/>
  <c r="O52" i="149"/>
  <c r="R56" i="149"/>
  <c r="G51" i="149"/>
  <c r="V27" i="149"/>
  <c r="Q57" i="149"/>
  <c r="U64" i="149"/>
  <c r="W93" i="149"/>
  <c r="O22" i="149"/>
  <c r="X57" i="149"/>
  <c r="L60" i="149"/>
  <c r="E55" i="149"/>
  <c r="M91" i="149"/>
  <c r="K25" i="149"/>
  <c r="R22" i="149"/>
  <c r="D15" i="149"/>
  <c r="C43" i="149"/>
  <c r="L83" i="149"/>
  <c r="G70" i="149"/>
  <c r="N24" i="149"/>
  <c r="V60" i="149"/>
  <c r="P38" i="149"/>
  <c r="P31" i="149"/>
  <c r="S93" i="149"/>
  <c r="T88" i="149"/>
  <c r="P42" i="149"/>
  <c r="G42" i="149"/>
  <c r="J25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25" i="149"/>
  <c r="R38" i="149"/>
  <c r="P52" i="149"/>
  <c r="P30" i="149"/>
  <c r="J32" i="149"/>
  <c r="T18" i="149"/>
  <c r="N45" i="149"/>
  <c r="W18" i="149"/>
  <c r="U23" i="149"/>
  <c r="V22" i="149"/>
  <c r="F18" i="149"/>
  <c r="E63" i="149"/>
  <c r="R57" i="149"/>
  <c r="F24" i="149"/>
  <c r="W30" i="149"/>
  <c r="T2" i="104"/>
  <c r="X30" i="149"/>
  <c r="M18" i="149"/>
  <c r="P91" i="149"/>
  <c r="P2" i="104"/>
  <c r="D2" i="104"/>
  <c r="J93" i="149"/>
  <c r="W2" i="75"/>
  <c r="I2" i="124"/>
  <c r="P2" i="117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K40" i="149"/>
  <c r="M40" i="149"/>
  <c r="I19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S15" i="149" l="1"/>
  <c r="J90" i="149"/>
  <c r="R90" i="149"/>
  <c r="H65" i="149"/>
  <c r="V15" i="149"/>
  <c r="X37" i="149"/>
  <c r="E15" i="149"/>
  <c r="W85" i="149"/>
  <c r="L40" i="149"/>
  <c r="I49" i="149"/>
  <c r="N19" i="149"/>
  <c r="P19" i="149"/>
  <c r="C37" i="149"/>
  <c r="K15" i="149"/>
  <c r="S49" i="149"/>
  <c r="W53" i="149"/>
  <c r="K85" i="149"/>
  <c r="O37" i="149"/>
  <c r="N66" i="149"/>
  <c r="J19" i="149"/>
  <c r="G84" i="149"/>
  <c r="W90" i="149"/>
  <c r="T19" i="149"/>
  <c r="H19" i="149"/>
  <c r="G19" i="149"/>
  <c r="F37" i="149"/>
  <c r="U2" i="102"/>
  <c r="G85" i="149"/>
  <c r="P45" i="149"/>
  <c r="N49" i="149"/>
  <c r="I85" i="149"/>
  <c r="T37" i="149"/>
  <c r="S37" i="149"/>
  <c r="P49" i="149"/>
  <c r="L19" i="149"/>
  <c r="W19" i="149"/>
  <c r="D19" i="149"/>
  <c r="U66" i="149"/>
  <c r="I37" i="149"/>
  <c r="D85" i="149"/>
  <c r="E45" i="149"/>
  <c r="X49" i="149"/>
  <c r="M66" i="149"/>
  <c r="J66" i="149"/>
  <c r="C84" i="149"/>
  <c r="H49" i="149"/>
  <c r="D45" i="149"/>
  <c r="C19" i="149"/>
  <c r="T45" i="149"/>
  <c r="R19" i="149"/>
  <c r="X84" i="149"/>
  <c r="K84" i="149"/>
  <c r="E19" i="149"/>
  <c r="L85" i="149"/>
  <c r="H84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R2" i="93" l="1"/>
  <c r="W36" i="149"/>
  <c r="K2" i="93"/>
  <c r="V26" i="11"/>
  <c r="F36" i="149"/>
  <c r="G36" i="149"/>
  <c r="H36" i="149"/>
  <c r="K36" i="149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J26" i="9" l="1"/>
  <c r="M35" i="149"/>
  <c r="N35" i="149"/>
  <c r="S2" i="11"/>
  <c r="W35" i="149"/>
  <c r="D35" i="149"/>
  <c r="I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R2" i="9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R8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<sst xmlns="http://schemas.openxmlformats.org/spreadsheetml/2006/main" count="12477" uniqueCount="330">
  <si>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</si>
  <si>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</si>
  <si>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</si>
  <si>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</si>
  <si>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</si>
  <si>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</si>
  <si>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</si>
  <si>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</si>
  <si>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</si>
  <si>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</si>
  <si>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</si>
  <si>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</si>
  <si>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</si>
  <si>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</si>
  <si>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</si>
  <si>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</si>
  <si>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</si>
  <si>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</si>
  <si>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</si>
  <si>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</si>
  <si>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</si>
  <si>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</si>
  <si>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</si>
  <si>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</si>
  <si>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</si>
  <si>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</si>
  <si>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</si>
  <si>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</si>
  <si>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</si>
  <si>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</si>
  <si>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</si>
  <si>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</si>
  <si>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</si>
  <si>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</si>
  <si>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</si>
  <si>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</si>
  <si>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</si>
  <si>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</si>
  <si>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</si>
  <si>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</si>
  <si>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</si>
  <si>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</si>
  <si>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</si>
  <si>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</si>
  <si>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</si>
  <si>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</si>
  <si>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</si>
  <si>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</si>
  <si>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</si>
  <si>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</si>
  <si>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</si>
  <si>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</si>
  <si>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</si>
  <si>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</si>
  <si>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</si>
  <si>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</si>
  <si>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</si>
  <si>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</si>
  <si>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</si>
  <si>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</si>
  <si>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</si>
  <si>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</si>
  <si>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</si>
  <si>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</si>
  <si>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</si>
  <si>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</si>
  <si>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</si>
  <si>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</si>
  <si>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</si>
  <si>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</si>
  <si>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</si>
  <si>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</si>
  <si>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</si>
  <si>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</si>
  <si>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</si>
  <si>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</si>
  <si>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</si>
  <si>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</si>
  <si>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</si>
  <si>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</si>
  <si>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</si>
  <si>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</si>
  <si>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</si>
  <si>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</si>
  <si>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</si>
  <si>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</si>
  <si>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</si>
  <si>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</si>
  <si>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</si>
  <si>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</si>
  <si>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</si>
  <si>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</si>
  <si>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</si>
  <si>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</si>
  <si>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</si>
  <si>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</si>
  <si>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</si>
  <si>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</si>
  <si>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</si>
  <si>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</si>
  <si>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</si>
  <si>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</si>
  <si>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</si>
  <si>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</si>
  <si>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</si>
  <si>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</si>
  <si>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</si>
  <si>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</si>
  <si>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</si>
  <si>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</si>
  <si>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</si>
  <si>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</si>
  <si>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</si>
  <si>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</si>
  <si>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</si>
  <si>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</si>
  <si>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</si>
  <si>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</si>
  <si>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</si>
  <si>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</si>
  <si>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</si>
  <si>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</si>
  <si>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</si>
  <si>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</si>
  <si>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</si>
  <si>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</si>
  <si>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</si>
  <si>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</si>
  <si>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</si>
  <si>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</si>
  <si>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</si>
  <si>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</si>
  <si>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</si>
  <si>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</si>
  <si>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</si>
  <si>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</si>
  <si>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</si>
  <si>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</si>
  <si>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</si>
  <si>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</si>
  <si>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</si>
  <si>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</si>
  <si>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</si>
  <si>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</si>
  <si>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</si>
  <si>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</si>
  <si>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</si>
  <si>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</si>
  <si>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</si>
  <si>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</si>
  <si>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</si>
  <si>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</si>
  <si>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</si>
  <si>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</si>
  <si>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</si>
  <si>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</si>
  <si>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</si>
  <si>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</si>
  <si>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</si>
  <si>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</si>
  <si>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</si>
  <si>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</si>
  <si>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</si>
  <si>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</si>
  <si>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</si>
  <si>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</si>
  <si>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</si>
  <si>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</si>
  <si>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</si>
  <si>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</si>
  <si>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</si>
  <si>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</si>
  <si>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</si>
  <si>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</si>
  <si>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</si>
  <si>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</si>
  <si>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</si>
  <si>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</si>
  <si>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</si>
  <si>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</si>
  <si>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</si>
  <si>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</si>
  <si>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</si>
  <si>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</si>
  <si>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</si>
  <si>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</si>
  <si>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</si>
  <si>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</si>
  <si>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</si>
  <si>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</si>
  <si>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</si>
  <si>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</si>
  <si>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</si>
  <si>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</si>
  <si>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</si>
  <si>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</si>
  <si>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</si>
  <si>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</si>
  <si>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</si>
  <si>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</si>
  <si>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</si>
  <si>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</si>
  <si>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</si>
  <si>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</si>
  <si>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</si>
  <si>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</si>
  <si>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</si>
  <si>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</si>
  <si>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</si>
  <si>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</si>
  <si>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</si>
  <si>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</si>
  <si>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</si>
  <si>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</si>
  <si>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</si>
  <si>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</si>
  <si>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</si>
  <si>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</si>
  <si>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</si>
  <si>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</si>
  <si>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</si>
  <si>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</si>
  <si>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</si>
  <si>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</si>
  <si>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</si>
  <si>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</si>
  <si>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</si>
  <si>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</si>
  <si>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</si>
  <si>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</si>
  <si>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</si>
  <si>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</si>
  <si>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</si>
  <si>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</si>
  <si>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</si>
  <si>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</si>
  <si>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</si>
  <si>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</si>
  <si>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</si>
  <si>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</si>
  <si>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</si>
  <si>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</si>
  <si>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</si>
  <si>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</si>
  <si>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</si>
  <si>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</si>
  <si>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</si>
  <si>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</si>
  <si>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</si>
  <si>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</si>
  <si>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</si>
  <si>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</si>
  <si>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</si>
  <si>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</si>
  <si>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</si>
  <si>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</si>
  <si>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</si>
  <si>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</si>
  <si>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</si>
  <si>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</si>
  <si>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</si>
  <si>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</si>
  <si>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</si>
  <si>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</si>
  <si>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</si>
  <si>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</si>
  <si>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</si>
  <si>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</si>
  <si>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</si>
  <si>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</si>
  <si>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</si>
  <si>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</si>
  <si>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</si>
  <si>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</si>
  <si>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</si>
  <si>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</si>
  <si>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</si>
  <si>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</si>
  <si>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</si>
  <si>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</si>
  <si>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</si>
  <si>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</si>
  <si>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</si>
  <si>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</si>
  <si>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</si>
  <si>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</si>
  <si>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</si>
  <si>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</si>
  <si>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</si>
  <si>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</si>
  <si>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</si>
  <si>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</si>
  <si>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</si>
  <si>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</si>
  <si>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</si>
  <si>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</si>
  <si>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</si>
  <si>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</si>
  <si>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</si>
  <si>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</si>
  <si>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</si>
  <si>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</si>
  <si>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</si>
  <si>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</si>
  <si>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</si>
  <si>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</si>
  <si>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</si>
  <si>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</si>
  <si>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</si>
  <si>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</si>
  <si>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</si>
  <si>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</si>
  <si>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</si>
  <si>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</si>
  <si>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</si>
  <si>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</si>
  <si>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</si>
  <si>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</si>
  <si>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</si>
  <si>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</si>
  <si>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</si>
  <si>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</si>
  <si>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</si>
  <si>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</si>
  <si>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</si>
  <si>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</si>
  <si>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</si>
  <si>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</si>
  <si>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Slovak Republic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</si>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</sst>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45432.789479166669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36670.474156830351</v>
      </c>
      <c r="D4" s="8">
        <f>GAE!D$2</f>
        <v>37910.340163652603</v>
      </c>
      <c r="E4" s="8">
        <f>GAE!E$2</f>
        <v>37445.905640986552</v>
      </c>
      <c r="F4" s="8">
        <f>GAE!F$2</f>
        <v>37452.738522516949</v>
      </c>
      <c r="G4" s="8">
        <f>GAE!G$2</f>
        <v>36485.628651518731</v>
      </c>
      <c r="H4" s="8">
        <f>GAE!H$2</f>
        <v>37669.778595340373</v>
      </c>
      <c r="I4" s="8">
        <f>GAE!I$2</f>
        <v>36884.672183790928</v>
      </c>
      <c r="J4" s="8">
        <f>GAE!J$2</f>
        <v>35226.884938527706</v>
      </c>
      <c r="K4" s="8">
        <f>GAE!K$2</f>
        <v>35401.56728173692</v>
      </c>
      <c r="L4" s="8">
        <f>GAE!L$2</f>
        <v>32587.313229260042</v>
      </c>
      <c r="M4" s="8">
        <f>GAE!M$2</f>
        <v>34506.107495952761</v>
      </c>
      <c r="N4" s="8">
        <f>GAE!N$2</f>
        <v>32737.777649297845</v>
      </c>
      <c r="O4" s="8">
        <f>GAE!O$2</f>
        <v>30855.6061731878</v>
      </c>
      <c r="P4" s="8">
        <f>GAE!P$2</f>
        <v>31090.813865581491</v>
      </c>
      <c r="Q4" s="8">
        <f>GAE!Q$2</f>
        <v>28978.614353120756</v>
      </c>
      <c r="R4" s="8">
        <f>GAE!R$2</f>
        <v>28969.995616935859</v>
      </c>
      <c r="S4" s="8">
        <f>GAE!S$2</f>
        <v>29725.973769237848</v>
      </c>
      <c r="T4" s="8">
        <f>GAE!T$2</f>
        <v>31791.895676716922</v>
      </c>
      <c r="U4" s="8">
        <f>GAE!U$2</f>
        <v>31123.164512766187</v>
      </c>
      <c r="V4" s="8">
        <f>GAE!V$2</f>
        <v>29068.606602808573</v>
      </c>
      <c r="W4" s="8">
        <f>GAE!W$2</f>
        <v>26903.171872216553</v>
      </c>
      <c r="X4" s="8">
        <f>GAE!X$2</f>
        <v>30056.758839248781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36670.474156830351</v>
      </c>
      <c r="D8" s="8">
        <f>GIC!D$2</f>
        <v>37910.340163652603</v>
      </c>
      <c r="E8" s="8">
        <f>GIC!E$2</f>
        <v>37445.905640986552</v>
      </c>
      <c r="F8" s="8">
        <f>GIC!F$2</f>
        <v>37452.738522516949</v>
      </c>
      <c r="G8" s="8">
        <f>GIC!G$2</f>
        <v>36485.628651518731</v>
      </c>
      <c r="H8" s="8">
        <f>GIC!H$2</f>
        <v>37669.778595340373</v>
      </c>
      <c r="I8" s="8">
        <f>GIC!I$2</f>
        <v>36884.672183790928</v>
      </c>
      <c r="J8" s="8">
        <f>GIC!J$2</f>
        <v>35226.884938527706</v>
      </c>
      <c r="K8" s="8">
        <f>GIC!K$2</f>
        <v>35401.56728173692</v>
      </c>
      <c r="L8" s="8">
        <f>GIC!L$2</f>
        <v>32587.313229260042</v>
      </c>
      <c r="M8" s="8">
        <f>GIC!M$2</f>
        <v>34506.107495952761</v>
      </c>
      <c r="N8" s="8">
        <f>GIC!N$2</f>
        <v>32737.777649297845</v>
      </c>
      <c r="O8" s="8">
        <f>GIC!O$2</f>
        <v>30855.6061731878</v>
      </c>
      <c r="P8" s="8">
        <f>GIC!P$2</f>
        <v>31090.813865581491</v>
      </c>
      <c r="Q8" s="8">
        <f>GIC!Q$2</f>
        <v>28978.614353120756</v>
      </c>
      <c r="R8" s="8">
        <f>GIC!R$2</f>
        <v>28969.995616935859</v>
      </c>
      <c r="S8" s="8">
        <f>GIC!S$2</f>
        <v>29725.973769237848</v>
      </c>
      <c r="T8" s="8">
        <f>GIC!T$2</f>
        <v>31791.895676716922</v>
      </c>
      <c r="U8" s="8">
        <f>GIC!U$2</f>
        <v>31123.164512766187</v>
      </c>
      <c r="V8" s="8">
        <f>GIC!V$2</f>
        <v>29068.606602808573</v>
      </c>
      <c r="W8" s="8">
        <f>GIC!W$2</f>
        <v>26903.171872216553</v>
      </c>
      <c r="X8" s="8">
        <f>GIC!X$2</f>
        <v>30056.758839248781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82.440539999999999</v>
      </c>
      <c r="D9" s="10">
        <f>INTAVI!D$2</f>
        <v>93.410955720000004</v>
      </c>
      <c r="E9" s="10">
        <f>INTAVI!E$2</f>
        <v>140.06479499999998</v>
      </c>
      <c r="F9" s="10">
        <f>INTAVI!F$2</f>
        <v>102.03809292000004</v>
      </c>
      <c r="G9" s="10">
        <f>INTAVI!G$2</f>
        <v>80.956351439999992</v>
      </c>
      <c r="H9" s="10">
        <f>INTAVI!H$2</f>
        <v>118.32068196000002</v>
      </c>
      <c r="I9" s="10">
        <f>INTAVI!I$2</f>
        <v>121.10916527999998</v>
      </c>
      <c r="J9" s="10">
        <f>INTAVI!J$2</f>
        <v>149.44049747999998</v>
      </c>
      <c r="K9" s="10">
        <f>INTAVI!K$2</f>
        <v>189.91375523999997</v>
      </c>
      <c r="L9" s="10">
        <f>INTAVI!L$2</f>
        <v>136.98382248000001</v>
      </c>
      <c r="M9" s="10">
        <f>INTAVI!M$2</f>
        <v>124.53361848000003</v>
      </c>
      <c r="N9" s="10">
        <f>INTAVI!N$2</f>
        <v>130.75742627999998</v>
      </c>
      <c r="O9" s="10">
        <f>INTAVI!O$2</f>
        <v>112.07771999999997</v>
      </c>
      <c r="P9" s="10">
        <f>INTAVI!P$2</f>
        <v>124.53077124000001</v>
      </c>
      <c r="Q9" s="10">
        <f>INTAVI!Q$2</f>
        <v>105.85106496000006</v>
      </c>
      <c r="R9" s="10">
        <f>INTAVI!R$2</f>
        <v>130.75742628</v>
      </c>
      <c r="S9" s="10">
        <f>INTAVI!S$2</f>
        <v>149.43687372000002</v>
      </c>
      <c r="T9" s="10">
        <f>INTAVI!T$2</f>
        <v>121.41744372000001</v>
      </c>
      <c r="U9" s="10">
        <f>INTAVI!U$2</f>
        <v>143.21047752000004</v>
      </c>
      <c r="V9" s="10">
        <f>INTAVI!V$2</f>
        <v>136.98382247999996</v>
      </c>
      <c r="W9" s="10">
        <f>INTAVI!W$2</f>
        <v>87.171617520000027</v>
      </c>
      <c r="X9" s="10">
        <f>INTAVI!X$2</f>
        <v>68.491911240000022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48.640877478954351</v>
      </c>
      <c r="D10" s="12">
        <f>INTAVI_PA_IN!D$2</f>
        <v>55.281396922029877</v>
      </c>
      <c r="E10" s="12">
        <f>INTAVI_PA_IN!E$2</f>
        <v>73.078711570828773</v>
      </c>
      <c r="F10" s="12">
        <f>INTAVI_PA_IN!F$2</f>
        <v>54.142735832694299</v>
      </c>
      <c r="G10" s="12">
        <f>INTAVI_PA_IN!G$2</f>
        <v>46.143454758946376</v>
      </c>
      <c r="H10" s="12">
        <f>INTAVI_PA_IN!H$2</f>
        <v>71.183658938659448</v>
      </c>
      <c r="I10" s="12">
        <f>INTAVI_PA_IN!I$2</f>
        <v>76.424227152739277</v>
      </c>
      <c r="J10" s="12">
        <f>INTAVI_PA_IN!J$2</f>
        <v>96.634815105002431</v>
      </c>
      <c r="K10" s="12">
        <f>INTAVI_PA_IN!K$2</f>
        <v>128.30821559690486</v>
      </c>
      <c r="L10" s="12">
        <f>INTAVI_PA_IN!L$2</f>
        <v>87.201877264334428</v>
      </c>
      <c r="M10" s="12">
        <f>INTAVI_PA_IN!M$2</f>
        <v>75.485036422206662</v>
      </c>
      <c r="N10" s="12">
        <f>INTAVI_PA_IN!N$2</f>
        <v>77.305034342546548</v>
      </c>
      <c r="O10" s="12">
        <f>INTAVI_PA_IN!O$2</f>
        <v>65.006233538238078</v>
      </c>
      <c r="P10" s="12">
        <f>INTAVI_PA_IN!P$2</f>
        <v>71.925165589028424</v>
      </c>
      <c r="Q10" s="12">
        <f>INTAVI_PA_IN!Q$2</f>
        <v>63.615424368504058</v>
      </c>
      <c r="R10" s="12">
        <f>INTAVI_PA_IN!R$2</f>
        <v>81.154913206395861</v>
      </c>
      <c r="S10" s="12">
        <f>INTAVI_PA_IN!S$2</f>
        <v>95.214398519581721</v>
      </c>
      <c r="T10" s="12">
        <f>INTAVI_PA_IN!T$2</f>
        <v>75.876260087172852</v>
      </c>
      <c r="U10" s="12">
        <f>INTAVI_PA_IN!U$2</f>
        <v>91.287223330379646</v>
      </c>
      <c r="V10" s="12">
        <f>INTAVI_PA_IN!V$2</f>
        <v>87.464549004924152</v>
      </c>
      <c r="W10" s="12">
        <f>INTAVI_PA_IN!W$2</f>
        <v>43.676852595728143</v>
      </c>
      <c r="X10" s="12">
        <f>INTAVI_PA_IN!X$2</f>
        <v>37.754407328181607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31.336540549211161</v>
      </c>
      <c r="D11" s="12">
        <f>INTAVI_PA_EX!D$2</f>
        <v>35.70646899859846</v>
      </c>
      <c r="E11" s="12">
        <f>INTAVI_PA_EX!E$2</f>
        <v>65.350600226752888</v>
      </c>
      <c r="F11" s="12">
        <f>INTAVI_PA_EX!F$2</f>
        <v>45.711338542659661</v>
      </c>
      <c r="G11" s="12">
        <f>INTAVI_PA_EX!G$2</f>
        <v>34.036778308180949</v>
      </c>
      <c r="H11" s="12">
        <f>INTAVI_PA_EX!H$2</f>
        <v>46.269403522051832</v>
      </c>
      <c r="I11" s="12">
        <f>INTAVI_PA_EX!I$2</f>
        <v>42.998542289780538</v>
      </c>
      <c r="J11" s="12">
        <f>INTAVI_PA_EX!J$2</f>
        <v>51.503516411674127</v>
      </c>
      <c r="K11" s="12">
        <f>INTAVI_PA_EX!K$2</f>
        <v>59.548894085796555</v>
      </c>
      <c r="L11" s="12">
        <f>INTAVI_PA_EX!L$2</f>
        <v>46.738334283751676</v>
      </c>
      <c r="M11" s="12">
        <f>INTAVI_PA_EX!M$2</f>
        <v>44.867973593728493</v>
      </c>
      <c r="N11" s="12">
        <f>INTAVI_PA_EX!N$2</f>
        <v>48.566219543407506</v>
      </c>
      <c r="O11" s="12">
        <f>INTAVI_PA_EX!O$2</f>
        <v>41.800222788872297</v>
      </c>
      <c r="P11" s="12">
        <f>INTAVI_PA_EX!P$2</f>
        <v>46.924417401340243</v>
      </c>
      <c r="Q11" s="12">
        <f>INTAVI_PA_EX!Q$2</f>
        <v>38.793058240508785</v>
      </c>
      <c r="R11" s="12">
        <f>INTAVI_PA_EX!R$2</f>
        <v>45.312278135708176</v>
      </c>
      <c r="S11" s="12">
        <f>INTAVI_PA_EX!S$2</f>
        <v>50.245545916789403</v>
      </c>
      <c r="T11" s="12">
        <f>INTAVI_PA_EX!T$2</f>
        <v>41.440761160091462</v>
      </c>
      <c r="U11" s="12">
        <f>INTAVI_PA_EX!U$2</f>
        <v>48.584365831883986</v>
      </c>
      <c r="V11" s="12">
        <f>INTAVI_PA_EX!V$2</f>
        <v>46.844184996585888</v>
      </c>
      <c r="W11" s="12">
        <f>INTAVI_PA_EX!W$2</f>
        <v>35.247069292882898</v>
      </c>
      <c r="X11" s="12">
        <f>INTAVI_PA_EX!X$2</f>
        <v>26.005075630797482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1.1950481903809078</v>
      </c>
      <c r="D12" s="12">
        <f>INTAVI_FR_IN!D$2</f>
        <v>1.1500966636817105</v>
      </c>
      <c r="E12" s="12">
        <f>INTAVI_FR_IN!E$2</f>
        <v>1.260917838665049</v>
      </c>
      <c r="F12" s="12">
        <f>INTAVI_FR_IN!F$2</f>
        <v>0.53673738117888803</v>
      </c>
      <c r="G12" s="12">
        <f>INTAVI_FR_IN!G$2</f>
        <v>0.21250440557908526</v>
      </c>
      <c r="H12" s="12">
        <f>INTAVI_FR_IN!H$2</f>
        <v>0.17599726026503754</v>
      </c>
      <c r="I12" s="12">
        <f>INTAVI_FR_IN!I$2</f>
        <v>0.1478589874095613</v>
      </c>
      <c r="J12" s="12">
        <f>INTAVI_FR_IN!J$2</f>
        <v>0.17992198700640816</v>
      </c>
      <c r="K12" s="12">
        <f>INTAVI_FR_IN!K$2</f>
        <v>1.5406280732436943</v>
      </c>
      <c r="L12" s="12">
        <f>INTAVI_FR_IN!L$2</f>
        <v>2.681098092097923</v>
      </c>
      <c r="M12" s="12">
        <f>INTAVI_FR_IN!M$2</f>
        <v>3.2477064570604575</v>
      </c>
      <c r="N12" s="12">
        <f>INTAVI_FR_IN!N$2</f>
        <v>4.800799628827642</v>
      </c>
      <c r="O12" s="12">
        <f>INTAVI_FR_IN!O$2</f>
        <v>5.1994031107447034</v>
      </c>
      <c r="P12" s="12">
        <f>INTAVI_FR_IN!P$2</f>
        <v>5.5410367512340581</v>
      </c>
      <c r="Q12" s="12">
        <f>INTAVI_FR_IN!Q$2</f>
        <v>2.7523532787382021</v>
      </c>
      <c r="R12" s="12">
        <f>INTAVI_FR_IN!R$2</f>
        <v>3.7582404572973775</v>
      </c>
      <c r="S12" s="12">
        <f>INTAVI_FR_IN!S$2</f>
        <v>3.5425540849949568</v>
      </c>
      <c r="T12" s="12">
        <f>INTAVI_FR_IN!T$2</f>
        <v>3.9665869675251528</v>
      </c>
      <c r="U12" s="12">
        <f>INTAVI_FR_IN!U$2</f>
        <v>3.1948804709241152</v>
      </c>
      <c r="V12" s="12">
        <f>INTAVI_FR_IN!V$2</f>
        <v>2.6384938258792934</v>
      </c>
      <c r="W12" s="12">
        <f>INTAVI_FR_IN!W$2</f>
        <v>8.0835982046759955</v>
      </c>
      <c r="X12" s="12">
        <f>INTAVI_FR_IN!X$2</f>
        <v>4.7141076212940511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1.2680737814535787</v>
      </c>
      <c r="D13" s="12">
        <f>INTAVI_FR_EX!D$2</f>
        <v>1.2729931356899591</v>
      </c>
      <c r="E13" s="12">
        <f>INTAVI_FR_EX!E$2</f>
        <v>0.37456536375327404</v>
      </c>
      <c r="F13" s="12">
        <f>INTAVI_FR_EX!F$2</f>
        <v>1.6472811634671838</v>
      </c>
      <c r="G13" s="12">
        <f>INTAVI_FR_EX!G$2</f>
        <v>0.56361396729358793</v>
      </c>
      <c r="H13" s="12">
        <f>INTAVI_FR_EX!H$2</f>
        <v>0.69162223902370534</v>
      </c>
      <c r="I13" s="12">
        <f>INTAVI_FR_EX!I$2</f>
        <v>1.5385368500706169</v>
      </c>
      <c r="J13" s="12">
        <f>INTAVI_FR_EX!J$2</f>
        <v>1.1222439763170335</v>
      </c>
      <c r="K13" s="12">
        <f>INTAVI_FR_EX!K$2</f>
        <v>0.51601748405488823</v>
      </c>
      <c r="L13" s="12">
        <f>INTAVI_FR_EX!L$2</f>
        <v>0.36251283981598698</v>
      </c>
      <c r="M13" s="12">
        <f>INTAVI_FR_EX!M$2</f>
        <v>0.93290200700441106</v>
      </c>
      <c r="N13" s="12">
        <f>INTAVI_FR_EX!N$2</f>
        <v>8.5372765218299437E-2</v>
      </c>
      <c r="O13" s="12">
        <f>INTAVI_FR_EX!O$2</f>
        <v>7.1860562144911697E-2</v>
      </c>
      <c r="P13" s="12">
        <f>INTAVI_FR_EX!P$2</f>
        <v>0.1401514983972664</v>
      </c>
      <c r="Q13" s="12">
        <f>INTAVI_FR_EX!Q$2</f>
        <v>0.69022907224900742</v>
      </c>
      <c r="R13" s="12">
        <f>INTAVI_FR_EX!R$2</f>
        <v>0.53199448059858856</v>
      </c>
      <c r="S13" s="12">
        <f>INTAVI_FR_EX!S$2</f>
        <v>0.43437519863393198</v>
      </c>
      <c r="T13" s="12">
        <f>INTAVI_FR_EX!T$2</f>
        <v>0.1338355052105426</v>
      </c>
      <c r="U13" s="12">
        <f>INTAVI_FR_EX!U$2</f>
        <v>0.1440078868122778</v>
      </c>
      <c r="V13" s="12">
        <f>INTAVI_FR_EX!V$2</f>
        <v>3.6594652610627672E-2</v>
      </c>
      <c r="W13" s="12">
        <f>INTAVI_FR_EX!W$2</f>
        <v>0.1640974267129926</v>
      </c>
      <c r="X13" s="12">
        <f>INTAVI_FR_EX!X$2</f>
        <v>1.832065972688442E-2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36588.033616830347</v>
      </c>
      <c r="D14" s="8">
        <f>NRGSUP!D$2</f>
        <v>37816.929207932604</v>
      </c>
      <c r="E14" s="8">
        <f>NRGSUP!E$2</f>
        <v>37305.840845986546</v>
      </c>
      <c r="F14" s="8">
        <f>NRGSUP!F$2</f>
        <v>37350.700429596953</v>
      </c>
      <c r="G14" s="8">
        <f>NRGSUP!G$2</f>
        <v>36404.672300078731</v>
      </c>
      <c r="H14" s="8">
        <f>NRGSUP!H$2</f>
        <v>37551.457913380378</v>
      </c>
      <c r="I14" s="8">
        <f>NRGSUP!I$2</f>
        <v>36763.563018510926</v>
      </c>
      <c r="J14" s="8">
        <f>NRGSUP!J$2</f>
        <v>35077.444441047701</v>
      </c>
      <c r="K14" s="8">
        <f>NRGSUP!K$2</f>
        <v>35211.653526496921</v>
      </c>
      <c r="L14" s="8">
        <f>NRGSUP!L$2</f>
        <v>32450.329406780045</v>
      </c>
      <c r="M14" s="8">
        <f>NRGSUP!M$2</f>
        <v>34381.573877472765</v>
      </c>
      <c r="N14" s="8">
        <f>NRGSUP!N$2</f>
        <v>32607.020223017844</v>
      </c>
      <c r="O14" s="8">
        <f>NRGSUP!O$2</f>
        <v>30743.528453187799</v>
      </c>
      <c r="P14" s="8">
        <f>NRGSUP!P$2</f>
        <v>30966.283094341488</v>
      </c>
      <c r="Q14" s="8">
        <f>NRGSUP!Q$2</f>
        <v>28872.763288160753</v>
      </c>
      <c r="R14" s="8">
        <f>NRGSUP!R$2</f>
        <v>28839.238190655858</v>
      </c>
      <c r="S14" s="8">
        <f>NRGSUP!S$2</f>
        <v>29576.536895517846</v>
      </c>
      <c r="T14" s="8">
        <f>NRGSUP!T$2</f>
        <v>31670.478232996917</v>
      </c>
      <c r="U14" s="8">
        <f>NRGSUP!U$2</f>
        <v>30979.954035246188</v>
      </c>
      <c r="V14" s="8">
        <f>NRGSUP!V$2</f>
        <v>28931.622780328576</v>
      </c>
      <c r="W14" s="8">
        <f>NRGSUP!W$2</f>
        <v>26816.000254696552</v>
      </c>
      <c r="X14" s="8">
        <f>NRGSUP!X$2</f>
        <v>29988.266928008779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11458.693717789596</v>
      </c>
      <c r="D15" s="10">
        <f>TI_EHG_E!D$2</f>
        <v>12385.739572826264</v>
      </c>
      <c r="E15" s="10">
        <f>TI_EHG_E!E$2</f>
        <v>10770.805444033665</v>
      </c>
      <c r="F15" s="10">
        <f>TI_EHG_E!F$2</f>
        <v>12279.548379708944</v>
      </c>
      <c r="G15" s="10">
        <f>TI_EHG_E!G$2</f>
        <v>11615.263915457068</v>
      </c>
      <c r="H15" s="10">
        <f>TI_EHG_E!H$2</f>
        <v>11072.337534522874</v>
      </c>
      <c r="I15" s="10">
        <f>TI_EHG_E!I$2</f>
        <v>10219.566816884852</v>
      </c>
      <c r="J15" s="10">
        <f>TI_EHG_E!J$2</f>
        <v>9067.8502203976077</v>
      </c>
      <c r="K15" s="10">
        <f>TI_EHG_E!K$2</f>
        <v>8981.5001130507644</v>
      </c>
      <c r="L15" s="10">
        <f>TI_EHG_E!L$2</f>
        <v>8633.018448854129</v>
      </c>
      <c r="M15" s="10">
        <f>TI_EHG_E!M$2</f>
        <v>8994.3627384620322</v>
      </c>
      <c r="N15" s="10">
        <f>TI_EHG_E!N$2</f>
        <v>8912.0150079368377</v>
      </c>
      <c r="O15" s="10">
        <f>TI_EHG_E!O$2</f>
        <v>8382.8032251829682</v>
      </c>
      <c r="P15" s="10">
        <f>TI_EHG_E!P$2</f>
        <v>7724.5602866037907</v>
      </c>
      <c r="Q15" s="10">
        <f>TI_EHG_E!Q$2</f>
        <v>6646.8149237483522</v>
      </c>
      <c r="R15" s="10">
        <f>TI_EHG_E!R$2</f>
        <v>6794.3246998122722</v>
      </c>
      <c r="S15" s="10">
        <f>TI_EHG_E!S$2</f>
        <v>6608.6931040028348</v>
      </c>
      <c r="T15" s="10">
        <f>TI_EHG_E!T$2</f>
        <v>6798.4926920812877</v>
      </c>
      <c r="U15" s="10">
        <f>TI_EHG_E!U$2</f>
        <v>6171.9847758266887</v>
      </c>
      <c r="V15" s="10">
        <f>TI_EHG_E!V$2</f>
        <v>5634.0016329265263</v>
      </c>
      <c r="W15" s="10">
        <f>TI_EHG_E!W$2</f>
        <v>5359.6308965782109</v>
      </c>
      <c r="X15" s="10">
        <f>TI_EHG_E!X$2</f>
        <v>5622.8339226720482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2673.0850750999339</v>
      </c>
      <c r="D16" s="12">
        <f>TI_EHG_E_E!D$2</f>
        <v>2855.3674816505581</v>
      </c>
      <c r="E16" s="12">
        <f>TI_EHG_E_E!E$2</f>
        <v>2287.9138725580615</v>
      </c>
      <c r="F16" s="12">
        <f>TI_EHG_E_E!F$2</f>
        <v>1374.5207637519025</v>
      </c>
      <c r="G16" s="12">
        <f>TI_EHG_E_E!G$2</f>
        <v>1344.331687044109</v>
      </c>
      <c r="H16" s="12">
        <f>TI_EHG_E_E!H$2</f>
        <v>1035.8567089621301</v>
      </c>
      <c r="I16" s="12">
        <f>TI_EHG_E_E!I$2</f>
        <v>968.35317637903586</v>
      </c>
      <c r="J16" s="12">
        <f>TI_EHG_E_E!J$2</f>
        <v>704.45326225184874</v>
      </c>
      <c r="K16" s="12">
        <f>TI_EHG_E_E!K$2</f>
        <v>916.08680768371175</v>
      </c>
      <c r="L16" s="12">
        <f>TI_EHG_E_E!L$2</f>
        <v>1221.3784620342767</v>
      </c>
      <c r="M16" s="12">
        <f>TI_EHG_E_E!M$2</f>
        <v>342.52947143999995</v>
      </c>
      <c r="N16" s="12">
        <f>TI_EHG_E_E!N$2</f>
        <v>513.03420144000006</v>
      </c>
      <c r="O16" s="12">
        <f>TI_EHG_E_E!O$2</f>
        <v>362.06517240000011</v>
      </c>
      <c r="P16" s="12">
        <f>TI_EHG_E_E!P$2</f>
        <v>215.42487299999999</v>
      </c>
      <c r="Q16" s="12">
        <f>TI_EHG_E_E!Q$2</f>
        <v>178.22970000000001</v>
      </c>
      <c r="R16" s="12">
        <f>TI_EHG_E_E!R$2</f>
        <v>175.50324000000003</v>
      </c>
      <c r="S16" s="12">
        <f>TI_EHG_E_E!S$2</f>
        <v>167.87924999999998</v>
      </c>
      <c r="T16" s="12">
        <f>TI_EHG_E_E!T$2</f>
        <v>130.76034552000002</v>
      </c>
      <c r="U16" s="12">
        <f>TI_EHG_E_E!U$2</f>
        <v>211.59934884000003</v>
      </c>
      <c r="V16" s="12">
        <f>TI_EHG_E_E!V$2</f>
        <v>658.16669745535864</v>
      </c>
      <c r="W16" s="12">
        <f>TI_EHG_E_E!W$2</f>
        <v>755.03614428000014</v>
      </c>
      <c r="X16" s="12">
        <f>TI_EHG_E_E!X$2</f>
        <v>851.76676439999994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6743.889822421218</v>
      </c>
      <c r="D17" s="12">
        <f>TI_EHG_CHP_E!D$2</f>
        <v>7899.3099424852635</v>
      </c>
      <c r="E17" s="12">
        <f>TI_EHG_CHP_E!E$2</f>
        <v>6906.4023417091521</v>
      </c>
      <c r="F17" s="12">
        <f>TI_EHG_CHP_E!F$2</f>
        <v>9252.4839643159667</v>
      </c>
      <c r="G17" s="12">
        <f>TI_EHG_CHP_E!G$2</f>
        <v>8512.7206588553418</v>
      </c>
      <c r="H17" s="12">
        <f>TI_EHG_CHP_E!H$2</f>
        <v>8396.7985843503484</v>
      </c>
      <c r="I17" s="12">
        <f>TI_EHG_CHP_E!I$2</f>
        <v>7883.7956986385825</v>
      </c>
      <c r="J17" s="12">
        <f>TI_EHG_CHP_E!J$2</f>
        <v>7150.1096472203581</v>
      </c>
      <c r="K17" s="12">
        <f>TI_EHG_CHP_E!K$2</f>
        <v>6936.8464295891499</v>
      </c>
      <c r="L17" s="12">
        <f>TI_EHG_CHP_E!L$2</f>
        <v>6418.9094126465097</v>
      </c>
      <c r="M17" s="12">
        <f>TI_EHG_CHP_E!M$2</f>
        <v>7632.5008890078316</v>
      </c>
      <c r="N17" s="12">
        <f>TI_EHG_CHP_E!N$2</f>
        <v>7544.612182074854</v>
      </c>
      <c r="O17" s="12">
        <f>TI_EHG_CHP_E!O$2</f>
        <v>7202.682087815062</v>
      </c>
      <c r="P17" s="12">
        <f>TI_EHG_CHP_E!P$2</f>
        <v>6813.4295483801607</v>
      </c>
      <c r="Q17" s="12">
        <f>TI_EHG_CHP_E!Q$2</f>
        <v>5906.772084296932</v>
      </c>
      <c r="R17" s="12">
        <f>TI_EHG_CHP_E!R$2</f>
        <v>5994.9392570800355</v>
      </c>
      <c r="S17" s="12">
        <f>TI_EHG_CHP_E!S$2</f>
        <v>5857.9309984119191</v>
      </c>
      <c r="T17" s="12">
        <f>TI_EHG_CHP_E!T$2</f>
        <v>6141.6553757858974</v>
      </c>
      <c r="U17" s="12">
        <f>TI_EHG_CHP_E!U$2</f>
        <v>5491.4820326476902</v>
      </c>
      <c r="V17" s="12">
        <f>TI_EHG_CHP_E!V$2</f>
        <v>4507.5005368286638</v>
      </c>
      <c r="W17" s="12">
        <f>TI_EHG_CHP_E!W$2</f>
        <v>4098.4312053756057</v>
      </c>
      <c r="X17" s="12">
        <f>TI_EHG_CHP_E!X$2</f>
        <v>4213.2744220467248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2041.7188202684438</v>
      </c>
      <c r="D18" s="12">
        <f>TI_EHG_H_E!D$2</f>
        <v>1631.0621486904436</v>
      </c>
      <c r="E18" s="12">
        <f>TI_EHG_H_E!E$2</f>
        <v>1576.4892297664524</v>
      </c>
      <c r="F18" s="12">
        <f>TI_EHG_H_E!F$2</f>
        <v>1652.5436516410771</v>
      </c>
      <c r="G18" s="12">
        <f>TI_EHG_H_E!G$2</f>
        <v>1758.2115695576158</v>
      </c>
      <c r="H18" s="12">
        <f>TI_EHG_H_E!H$2</f>
        <v>1639.6822412103947</v>
      </c>
      <c r="I18" s="12">
        <f>TI_EHG_H_E!I$2</f>
        <v>1367.4179418672325</v>
      </c>
      <c r="J18" s="12">
        <f>TI_EHG_H_E!J$2</f>
        <v>1213.2873109254024</v>
      </c>
      <c r="K18" s="12">
        <f>TI_EHG_H_E!K$2</f>
        <v>1128.5668757779017</v>
      </c>
      <c r="L18" s="12">
        <f>TI_EHG_H_E!L$2</f>
        <v>992.73057417334257</v>
      </c>
      <c r="M18" s="12">
        <f>TI_EHG_H_E!M$2</f>
        <v>1019.3323780142016</v>
      </c>
      <c r="N18" s="12">
        <f>TI_EHG_H_E!N$2</f>
        <v>854.3686244219839</v>
      </c>
      <c r="O18" s="12">
        <f>TI_EHG_H_E!O$2</f>
        <v>818.05596496790554</v>
      </c>
      <c r="P18" s="12">
        <f>TI_EHG_H_E!P$2</f>
        <v>695.70586522363146</v>
      </c>
      <c r="Q18" s="12">
        <f>TI_EHG_H_E!Q$2</f>
        <v>561.81313945141892</v>
      </c>
      <c r="R18" s="12">
        <f>TI_EHG_H_E!R$2</f>
        <v>623.88220273223624</v>
      </c>
      <c r="S18" s="12">
        <f>TI_EHG_H_E!S$2</f>
        <v>582.88285559091491</v>
      </c>
      <c r="T18" s="12">
        <f>TI_EHG_H_E!T$2</f>
        <v>526.07697077539194</v>
      </c>
      <c r="U18" s="12">
        <f>TI_EHG_H_E!U$2</f>
        <v>468.90339433899805</v>
      </c>
      <c r="V18" s="12">
        <f>TI_EHG_H_E!V$2</f>
        <v>468.33439864250283</v>
      </c>
      <c r="W18" s="12">
        <f>TI_EHG_H_E!W$2</f>
        <v>506.16354692260489</v>
      </c>
      <c r="X18" s="12">
        <f>TI_EHG_H_E!X$2</f>
        <v>557.79273622532344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3148.6213693615487</v>
      </c>
      <c r="D19" s="8">
        <f>NRG_E!D$2</f>
        <v>4647.5981321571371</v>
      </c>
      <c r="E19" s="8">
        <f>NRG_E!E$2</f>
        <v>4790.381898635258</v>
      </c>
      <c r="F19" s="8">
        <f>NRG_E!F$2</f>
        <v>5110.2424659174976</v>
      </c>
      <c r="G19" s="8">
        <f>NRG_E!G$2</f>
        <v>5148.9568421510776</v>
      </c>
      <c r="H19" s="8">
        <f>NRG_E!H$2</f>
        <v>5373.6089711807044</v>
      </c>
      <c r="I19" s="8">
        <f>NRG_E!I$2</f>
        <v>5629.6888897781218</v>
      </c>
      <c r="J19" s="8">
        <f>NRG_E!J$2</f>
        <v>5069.3897783329639</v>
      </c>
      <c r="K19" s="8">
        <f>NRG_E!K$2</f>
        <v>4347.2439845205308</v>
      </c>
      <c r="L19" s="8">
        <f>NRG_E!L$2</f>
        <v>4148.175166482657</v>
      </c>
      <c r="M19" s="8">
        <f>NRG_E!M$2</f>
        <v>4505.0952440801775</v>
      </c>
      <c r="N19" s="8">
        <f>NRG_E!N$2</f>
        <v>4310.4493223579339</v>
      </c>
      <c r="O19" s="8">
        <f>NRG_E!O$2</f>
        <v>4255.3013521291978</v>
      </c>
      <c r="P19" s="8">
        <f>NRG_E!P$2</f>
        <v>4470.8581682880767</v>
      </c>
      <c r="Q19" s="8">
        <f>NRG_E!Q$2</f>
        <v>4666.6650549221995</v>
      </c>
      <c r="R19" s="8">
        <f>NRG_E!R$2</f>
        <v>4493.3434021036855</v>
      </c>
      <c r="S19" s="8">
        <f>NRG_E!S$2</f>
        <v>4590.0023948797916</v>
      </c>
      <c r="T19" s="8">
        <f>NRG_E!T$2</f>
        <v>4649.2711472141955</v>
      </c>
      <c r="U19" s="8">
        <f>NRG_E!U$2</f>
        <v>4370.6799185740529</v>
      </c>
      <c r="V19" s="8">
        <f>NRG_E!V$2</f>
        <v>3732.0489840223781</v>
      </c>
      <c r="W19" s="8">
        <f>NRG_E!W$2</f>
        <v>3254.5319171454039</v>
      </c>
      <c r="X19" s="8">
        <f>NRG_E!X$2</f>
        <v>4180.3782181200004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21.114273401548836</v>
      </c>
      <c r="D20" s="12">
        <f>NRG_CM_E!D$2</f>
        <v>18.579574997137779</v>
      </c>
      <c r="E20" s="12">
        <f>NRG_CM_E!E$2</f>
        <v>16.830214235256985</v>
      </c>
      <c r="F20" s="12">
        <f>NRG_CM_E!F$2</f>
        <v>18.170630957498407</v>
      </c>
      <c r="G20" s="12">
        <f>NRG_CM_E!G$2</f>
        <v>18.491917991077298</v>
      </c>
      <c r="H20" s="12">
        <f>NRG_CM_E!H$2</f>
        <v>13.436042620704711</v>
      </c>
      <c r="I20" s="12">
        <f>NRG_CM_E!I$2</f>
        <v>11.913712858121809</v>
      </c>
      <c r="J20" s="12">
        <f>NRG_CM_E!J$2</f>
        <v>8.9444308129640167</v>
      </c>
      <c r="K20" s="12">
        <f>NRG_CM_E!K$2</f>
        <v>6.1318756005311483</v>
      </c>
      <c r="L20" s="12">
        <f>NRG_CM_E!L$2</f>
        <v>6.0848714826562214</v>
      </c>
      <c r="M20" s="12">
        <f>NRG_CM_E!M$2</f>
        <v>5.8182680801772664</v>
      </c>
      <c r="N20" s="12">
        <f>NRG_CM_E!N$2</f>
        <v>5.7550377179347985</v>
      </c>
      <c r="O20" s="12">
        <f>NRG_CM_E!O$2</f>
        <v>5.684470809198845</v>
      </c>
      <c r="P20" s="12">
        <f>NRG_CM_E!P$2</f>
        <v>4.4407312080763894</v>
      </c>
      <c r="Q20" s="12">
        <f>NRG_CM_E!Q$2</f>
        <v>4.4960914422000018</v>
      </c>
      <c r="R20" s="12">
        <f>NRG_CM_E!R$2</f>
        <v>1.4019020236858561</v>
      </c>
      <c r="S20" s="12">
        <f>NRG_CM_E!S$2</f>
        <v>1.3571378797926401</v>
      </c>
      <c r="T20" s="12">
        <f>NRG_CM_E!T$2</f>
        <v>2.5017572141963278</v>
      </c>
      <c r="U20" s="12">
        <f>NRG_CM_E!U$2</f>
        <v>1.3900786540527914</v>
      </c>
      <c r="V20" s="12">
        <f>NRG_CM_E!V$2</f>
        <v>1.4197843423784318</v>
      </c>
      <c r="W20" s="12">
        <f>NRG_CM_E!W$2</f>
        <v>1.4289924654041297</v>
      </c>
      <c r="X20" s="12">
        <f>NRG_CM_E!X$2</f>
        <v>0.30294000000000004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14.198579639999998</v>
      </c>
      <c r="D21" s="12">
        <f>NRG_OIL_NG_E!D$2</f>
        <v>73.715400000000017</v>
      </c>
      <c r="E21" s="12">
        <f>NRG_OIL_NG_E!E$2</f>
        <v>74.680021440000004</v>
      </c>
      <c r="F21" s="12">
        <f>NRG_OIL_NG_E!F$2</f>
        <v>44.58267</v>
      </c>
      <c r="G21" s="12">
        <f>NRG_OIL_NG_E!G$2</f>
        <v>51.297840000000008</v>
      </c>
      <c r="H21" s="12">
        <f>NRG_OIL_NG_E!H$2</f>
        <v>45.395821439999992</v>
      </c>
      <c r="I21" s="12">
        <f>NRG_OIL_NG_E!I$2</f>
        <v>38.624849999999988</v>
      </c>
      <c r="J21" s="12">
        <f>NRG_OIL_NG_E!J$2</f>
        <v>71.392859999999999</v>
      </c>
      <c r="K21" s="12">
        <f>NRG_OIL_NG_E!K$2</f>
        <v>32.91948</v>
      </c>
      <c r="L21" s="12">
        <f>NRG_OIL_NG_E!L$2</f>
        <v>31.763521439999995</v>
      </c>
      <c r="M21" s="12">
        <f>NRG_OIL_NG_E!M$2</f>
        <v>38.574360000000006</v>
      </c>
      <c r="N21" s="12">
        <f>NRG_OIL_NG_E!N$2</f>
        <v>28.82979000000001</v>
      </c>
      <c r="O21" s="12">
        <f>NRG_OIL_NG_E!O$2</f>
        <v>34.838100000000011</v>
      </c>
      <c r="P21" s="12">
        <f>NRG_OIL_NG_E!P$2</f>
        <v>40.57800300000001</v>
      </c>
      <c r="Q21" s="12">
        <f>NRG_OIL_NG_E!Q$2</f>
        <v>19.539629999999999</v>
      </c>
      <c r="R21" s="12">
        <f>NRG_OIL_NG_E!R$2</f>
        <v>12.672990000000002</v>
      </c>
      <c r="S21" s="12">
        <f>NRG_OIL_NG_E!S$2</f>
        <v>20.296980000000001</v>
      </c>
      <c r="T21" s="12">
        <f>NRG_OIL_NG_E!T$2</f>
        <v>18.58032</v>
      </c>
      <c r="U21" s="12">
        <f>NRG_OIL_NG_E!U$2</f>
        <v>29.586534120000007</v>
      </c>
      <c r="V21" s="12">
        <f>NRG_OIL_NG_E!V$2</f>
        <v>17.46974196</v>
      </c>
      <c r="W21" s="12">
        <f>NRG_OIL_NG_E!W$2</f>
        <v>13.430541960000001</v>
      </c>
      <c r="X21" s="12">
        <f>NRG_OIL_NG_E!X$2</f>
        <v>15.601410000000001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1247.6482740000004</v>
      </c>
      <c r="D23" s="12">
        <f>NRG_CO_E!D$2</f>
        <v>1405.9752479999995</v>
      </c>
      <c r="E23" s="12">
        <f>NRG_CO_E!E$2</f>
        <v>1486.6050420000006</v>
      </c>
      <c r="F23" s="12">
        <f>NRG_CO_E!F$2</f>
        <v>1559.0892239999998</v>
      </c>
      <c r="G23" s="12">
        <f>NRG_CO_E!G$2</f>
        <v>1420.4710439999997</v>
      </c>
      <c r="H23" s="12">
        <f>NRG_CO_E!H$2</f>
        <v>1604.9166119999995</v>
      </c>
      <c r="I23" s="12">
        <f>NRG_CO_E!I$2</f>
        <v>1580.1459480000001</v>
      </c>
      <c r="J23" s="12">
        <f>NRG_CO_E!J$2</f>
        <v>1580.4997379999998</v>
      </c>
      <c r="K23" s="12">
        <f>NRG_CO_E!K$2</f>
        <v>1394.9219519999999</v>
      </c>
      <c r="L23" s="12">
        <f>NRG_CO_E!L$2</f>
        <v>1348.9763220000007</v>
      </c>
      <c r="M23" s="12">
        <f>NRG_CO_E!M$2</f>
        <v>1384.6316939999997</v>
      </c>
      <c r="N23" s="12">
        <f>NRG_CO_E!N$2</f>
        <v>1321.4616119999996</v>
      </c>
      <c r="O23" s="12">
        <f>NRG_CO_E!O$2</f>
        <v>1330.6812839999993</v>
      </c>
      <c r="P23" s="12">
        <f>NRG_CO_E!P$2</f>
        <v>1277.5250700000001</v>
      </c>
      <c r="Q23" s="12">
        <f>NRG_CO_E!Q$2</f>
        <v>1319.6881619999999</v>
      </c>
      <c r="R23" s="12">
        <f>NRG_CO_E!R$2</f>
        <v>1345.4411219999997</v>
      </c>
      <c r="S23" s="12">
        <f>NRG_CO_E!S$2</f>
        <v>1367.7826499999996</v>
      </c>
      <c r="T23" s="12">
        <f>NRG_CO_E!T$2</f>
        <v>1269.3636359999996</v>
      </c>
      <c r="U23" s="12">
        <f>NRG_CO_E!U$2</f>
        <v>1257.6648059999995</v>
      </c>
      <c r="V23" s="12">
        <f>NRG_CO_E!V$2</f>
        <v>1152.3812759999998</v>
      </c>
      <c r="W23" s="12">
        <f>NRG_CO_E!W$2</f>
        <v>1007.4134340000001</v>
      </c>
      <c r="X23" s="12">
        <f>NRG_CO_E!X$2</f>
        <v>1117.2151080000001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1549.7385839999993</v>
      </c>
      <c r="D26" s="12">
        <f>NRG_BF_E!D$2</f>
        <v>1752.2154719999994</v>
      </c>
      <c r="E26" s="12">
        <f>NRG_BF_E!E$2</f>
        <v>1756.8221040000001</v>
      </c>
      <c r="F26" s="12">
        <f>NRG_BF_E!F$2</f>
        <v>1944.9764639999996</v>
      </c>
      <c r="G26" s="12">
        <f>NRG_BF_E!G$2</f>
        <v>1943.2144800000003</v>
      </c>
      <c r="H26" s="12">
        <f>NRG_BF_E!H$2</f>
        <v>1820.4387120000004</v>
      </c>
      <c r="I26" s="12">
        <f>NRG_BF_E!I$2</f>
        <v>2195.9174879999996</v>
      </c>
      <c r="J26" s="12">
        <f>NRG_BF_E!J$2</f>
        <v>2091.5580959999998</v>
      </c>
      <c r="K26" s="12">
        <f>NRG_BF_E!K$2</f>
        <v>1814.2989119999997</v>
      </c>
      <c r="L26" s="12">
        <f>NRG_BF_E!L$2</f>
        <v>1581.8460120000002</v>
      </c>
      <c r="M26" s="12">
        <f>NRG_BF_E!M$2</f>
        <v>1967.8318560000002</v>
      </c>
      <c r="N26" s="12">
        <f>NRG_BF_E!N$2</f>
        <v>1764.8879759999995</v>
      </c>
      <c r="O26" s="12">
        <f>NRG_BF_E!O$2</f>
        <v>1852.4199239999998</v>
      </c>
      <c r="P26" s="12">
        <f>NRG_BF_E!P$2</f>
        <v>1905.5727540000003</v>
      </c>
      <c r="Q26" s="12">
        <f>NRG_BF_E!Q$2</f>
        <v>2016.6688440000003</v>
      </c>
      <c r="R26" s="12">
        <f>NRG_BF_E!R$2</f>
        <v>1936.031166</v>
      </c>
      <c r="S26" s="12">
        <f>NRG_BF_E!S$2</f>
        <v>2054.0363580000003</v>
      </c>
      <c r="T26" s="12">
        <f>NRG_BF_E!T$2</f>
        <v>2098.3284359999998</v>
      </c>
      <c r="U26" s="12">
        <f>NRG_BF_E!U$2</f>
        <v>2068.4174360400002</v>
      </c>
      <c r="V26" s="12">
        <f>NRG_BF_E!V$2</f>
        <v>1653.364278</v>
      </c>
      <c r="W26" s="12">
        <f>NRG_BF_E!W$2</f>
        <v>1348.0337519999998</v>
      </c>
      <c r="X26" s="12">
        <f>NRG_BF_E!X$2</f>
        <v>2077.1380260000001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315.92165832000012</v>
      </c>
      <c r="D27" s="12">
        <f>NRG_PR_E!D$2</f>
        <v>1397.1124371599999</v>
      </c>
      <c r="E27" s="12">
        <f>NRG_PR_E!E$2</f>
        <v>1455.4445169600001</v>
      </c>
      <c r="F27" s="12">
        <f>NRG_PR_E!F$2</f>
        <v>1543.4234769600002</v>
      </c>
      <c r="G27" s="12">
        <f>NRG_PR_E!G$2</f>
        <v>1715.4815601599998</v>
      </c>
      <c r="H27" s="12">
        <f>NRG_PR_E!H$2</f>
        <v>1889.4217831200003</v>
      </c>
      <c r="I27" s="12">
        <f>NRG_PR_E!I$2</f>
        <v>1803.0868909199999</v>
      </c>
      <c r="J27" s="12">
        <f>NRG_PR_E!J$2</f>
        <v>1316.9946535199999</v>
      </c>
      <c r="K27" s="12">
        <f>NRG_PR_E!K$2</f>
        <v>1098.9717649200002</v>
      </c>
      <c r="L27" s="12">
        <f>NRG_PR_E!L$2</f>
        <v>1179.5044395599998</v>
      </c>
      <c r="M27" s="12">
        <f>NRG_PR_E!M$2</f>
        <v>1108.2390660000001</v>
      </c>
      <c r="N27" s="12">
        <f>NRG_PR_E!N$2</f>
        <v>1189.5149066400002</v>
      </c>
      <c r="O27" s="12">
        <f>NRG_PR_E!O$2</f>
        <v>1031.67757332</v>
      </c>
      <c r="P27" s="12">
        <f>NRG_PR_E!P$2</f>
        <v>1242.7416100799999</v>
      </c>
      <c r="Q27" s="12">
        <f>NRG_PR_E!Q$2</f>
        <v>1306.2723274799996</v>
      </c>
      <c r="R27" s="12">
        <f>NRG_PR_E!R$2</f>
        <v>1197.79622208</v>
      </c>
      <c r="S27" s="12">
        <f>NRG_PR_E!S$2</f>
        <v>1146.5292690000003</v>
      </c>
      <c r="T27" s="12">
        <f>NRG_PR_E!T$2</f>
        <v>1260.4969980000003</v>
      </c>
      <c r="U27" s="12">
        <f>NRG_PR_E!U$2</f>
        <v>1013.62106376</v>
      </c>
      <c r="V27" s="12">
        <f>NRG_PR_E!V$2</f>
        <v>907.41390372000012</v>
      </c>
      <c r="W27" s="12">
        <f>NRG_PR_E!W$2</f>
        <v>884.22519672000021</v>
      </c>
      <c r="X27" s="12">
        <f>NRG_PR_E!X$2</f>
        <v>970.12073412000007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21980.718529679205</v>
      </c>
      <c r="D35" s="8">
        <f>FC_E!D$2</f>
        <v>20783.591502949199</v>
      </c>
      <c r="E35" s="8">
        <f>FC_E!E$2</f>
        <v>21744.653503317622</v>
      </c>
      <c r="F35" s="8">
        <f>FC_E!F$2</f>
        <v>19960.909583970508</v>
      </c>
      <c r="G35" s="8">
        <f>FC_E!G$2</f>
        <v>19640.45154247059</v>
      </c>
      <c r="H35" s="8">
        <f>FC_E!H$2</f>
        <v>21105.511407676804</v>
      </c>
      <c r="I35" s="8">
        <f>FC_E!I$2</f>
        <v>20914.307311847955</v>
      </c>
      <c r="J35" s="8">
        <f>FC_E!J$2</f>
        <v>20940.204442317132</v>
      </c>
      <c r="K35" s="8">
        <f>FC_E!K$2</f>
        <v>21882.909428925625</v>
      </c>
      <c r="L35" s="8">
        <f>FC_E!L$2</f>
        <v>19669.135791443259</v>
      </c>
      <c r="M35" s="8">
        <f>FC_E!M$2</f>
        <v>20882.11589493055</v>
      </c>
      <c r="N35" s="8">
        <f>FC_E!N$2</f>
        <v>19384.555892723078</v>
      </c>
      <c r="O35" s="8">
        <f>FC_E!O$2</f>
        <v>18105.423875875633</v>
      </c>
      <c r="P35" s="8">
        <f>FC_E!P$2</f>
        <v>18770.864639449628</v>
      </c>
      <c r="Q35" s="8">
        <f>FC_E!Q$2</f>
        <v>17559.283309490205</v>
      </c>
      <c r="R35" s="8">
        <f>FC_E!R$2</f>
        <v>17551.5700887399</v>
      </c>
      <c r="S35" s="8">
        <f>FC_E!S$2</f>
        <v>18377.84139663522</v>
      </c>
      <c r="T35" s="8">
        <f>FC_E!T$2</f>
        <v>20222.714393701437</v>
      </c>
      <c r="U35" s="8">
        <f>FC_E!U$2</f>
        <v>20437.289340845447</v>
      </c>
      <c r="V35" s="8">
        <f>FC_E!V$2</f>
        <v>19565.572163379671</v>
      </c>
      <c r="W35" s="8">
        <f>FC_E!W$2</f>
        <v>18201.837440972933</v>
      </c>
      <c r="X35" s="8">
        <f>FC_E!X$2</f>
        <v>20185.05478721673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9304.4514899484129</v>
      </c>
      <c r="D36" s="12">
        <f>FC_IND_E!D$2</f>
        <v>8340.7555637742116</v>
      </c>
      <c r="E36" s="12">
        <f>FC_IND_E!E$2</f>
        <v>8833.3632120909824</v>
      </c>
      <c r="F36" s="12">
        <f>FC_IND_E!F$2</f>
        <v>8428.2831187982665</v>
      </c>
      <c r="G36" s="12">
        <f>FC_IND_E!G$2</f>
        <v>7873.1167786934311</v>
      </c>
      <c r="H36" s="12">
        <f>FC_IND_E!H$2</f>
        <v>8264.8333240568518</v>
      </c>
      <c r="I36" s="12">
        <f>FC_IND_E!I$2</f>
        <v>8422.9223928464689</v>
      </c>
      <c r="J36" s="12">
        <f>FC_IND_E!J$2</f>
        <v>8284.6052084319381</v>
      </c>
      <c r="K36" s="12">
        <f>FC_IND_E!K$2</f>
        <v>8032.337768856587</v>
      </c>
      <c r="L36" s="12">
        <f>FC_IND_E!L$2</f>
        <v>6460.4826942928357</v>
      </c>
      <c r="M36" s="12">
        <f>FC_IND_E!M$2</f>
        <v>6805.6352386514063</v>
      </c>
      <c r="N36" s="12">
        <f>FC_IND_E!N$2</f>
        <v>6750.6359695762767</v>
      </c>
      <c r="O36" s="12">
        <f>FC_IND_E!O$2</f>
        <v>6678.4660764761702</v>
      </c>
      <c r="P36" s="12">
        <f>FC_IND_E!P$2</f>
        <v>6695.508683998899</v>
      </c>
      <c r="Q36" s="12">
        <f>FC_IND_E!Q$2</f>
        <v>7012.8767383522882</v>
      </c>
      <c r="R36" s="12">
        <f>FC_IND_E!R$2</f>
        <v>7030.0676573542441</v>
      </c>
      <c r="S36" s="12">
        <f>FC_IND_E!S$2</f>
        <v>7247.9218754642889</v>
      </c>
      <c r="T36" s="12">
        <f>FC_IND_E!T$2</f>
        <v>7693.4672597351155</v>
      </c>
      <c r="U36" s="12">
        <f>FC_IND_E!U$2</f>
        <v>8266.3702801873769</v>
      </c>
      <c r="V36" s="12">
        <f>FC_IND_E!V$2</f>
        <v>7302.3488778574228</v>
      </c>
      <c r="W36" s="12">
        <f>FC_IND_E!W$2</f>
        <v>7017.6574927768124</v>
      </c>
      <c r="X36" s="12">
        <f>FC_IND_E!X$2</f>
        <v>7857.5237314131273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3402.8933661300434</v>
      </c>
      <c r="D37" s="14">
        <f>FC_IND_IS_E!D$2</f>
        <v>3413.4392865382656</v>
      </c>
      <c r="E37" s="14">
        <f>FC_IND_IS_E!E$2</f>
        <v>3823.9236230366355</v>
      </c>
      <c r="F37" s="14">
        <f>FC_IND_IS_E!F$2</f>
        <v>4152.8550862326574</v>
      </c>
      <c r="G37" s="14">
        <f>FC_IND_IS_E!G$2</f>
        <v>4127.6273324588483</v>
      </c>
      <c r="H37" s="14">
        <f>FC_IND_IS_E!H$2</f>
        <v>4118.8381516604159</v>
      </c>
      <c r="I37" s="14">
        <f>FC_IND_IS_E!I$2</f>
        <v>4631.7219804813858</v>
      </c>
      <c r="J37" s="14">
        <f>FC_IND_IS_E!J$2</f>
        <v>4487.1640726454416</v>
      </c>
      <c r="K37" s="14">
        <f>FC_IND_IS_E!K$2</f>
        <v>4125.4229449794748</v>
      </c>
      <c r="L37" s="14">
        <f>FC_IND_IS_E!L$2</f>
        <v>3452.4463114660725</v>
      </c>
      <c r="M37" s="14">
        <f>FC_IND_IS_E!M$2</f>
        <v>4074.1024776418808</v>
      </c>
      <c r="N37" s="14">
        <f>FC_IND_IS_E!N$2</f>
        <v>3997.9571147652728</v>
      </c>
      <c r="O37" s="14">
        <f>FC_IND_IS_E!O$2</f>
        <v>3967.2036895644469</v>
      </c>
      <c r="P37" s="14">
        <f>FC_IND_IS_E!P$2</f>
        <v>4054.4722503458229</v>
      </c>
      <c r="Q37" s="14">
        <f>FC_IND_IS_E!Q$2</f>
        <v>4240.4258228297231</v>
      </c>
      <c r="R37" s="14">
        <f>FC_IND_IS_E!R$2</f>
        <v>3905.5178414340116</v>
      </c>
      <c r="S37" s="14">
        <f>FC_IND_IS_E!S$2</f>
        <v>3992.6222686598039</v>
      </c>
      <c r="T37" s="14">
        <f>FC_IND_IS_E!T$2</f>
        <v>4287.0343365552744</v>
      </c>
      <c r="U37" s="14">
        <f>FC_IND_IS_E!U$2</f>
        <v>4322.5391560769176</v>
      </c>
      <c r="V37" s="14">
        <f>FC_IND_IS_E!V$2</f>
        <v>3372.8950308041208</v>
      </c>
      <c r="W37" s="14">
        <f>FC_IND_IS_E!W$2</f>
        <v>2987.4747688200259</v>
      </c>
      <c r="X37" s="14">
        <f>FC_IND_IS_E!X$2</f>
        <v>3977.9479198730874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3348.0136059733554</v>
      </c>
      <c r="D38" s="16">
        <f>FC_IND_IS_BF_E!D$2</f>
        <v>3359.3952878119831</v>
      </c>
      <c r="E38" s="16">
        <f>FC_IND_IS_BF_E!E$2</f>
        <v>3761.718181420008</v>
      </c>
      <c r="F38" s="16">
        <f>FC_IND_IS_BF_E!F$2</f>
        <v>4093.9694799856943</v>
      </c>
      <c r="G38" s="16">
        <f>FC_IND_IS_BF_E!G$2</f>
        <v>4059.5861737759606</v>
      </c>
      <c r="H38" s="16">
        <f>FC_IND_IS_BF_E!H$2</f>
        <v>4047.2898997237212</v>
      </c>
      <c r="I38" s="16">
        <f>FC_IND_IS_BF_E!I$2</f>
        <v>4558.682657836267</v>
      </c>
      <c r="J38" s="16">
        <f>FC_IND_IS_BF_E!J$2</f>
        <v>4413.9651538476119</v>
      </c>
      <c r="K38" s="16">
        <f>FC_IND_IS_BF_E!K$2</f>
        <v>4051.3981626932996</v>
      </c>
      <c r="L38" s="16">
        <f>FC_IND_IS_BF_E!L$2</f>
        <v>3413.3574598718014</v>
      </c>
      <c r="M38" s="16">
        <f>FC_IND_IS_BF_E!M$2</f>
        <v>4010.8629823796173</v>
      </c>
      <c r="N38" s="16">
        <f>FC_IND_IS_BF_E!N$2</f>
        <v>3923.1391115975775</v>
      </c>
      <c r="O38" s="16">
        <f>FC_IND_IS_BF_E!O$2</f>
        <v>3897.1501552552145</v>
      </c>
      <c r="P38" s="16">
        <f>FC_IND_IS_BF_E!P$2</f>
        <v>3991.8503837790622</v>
      </c>
      <c r="Q38" s="16">
        <f>FC_IND_IS_BF_E!Q$2</f>
        <v>4172.7915068469292</v>
      </c>
      <c r="R38" s="16">
        <f>FC_IND_IS_BF_E!R$2</f>
        <v>3847.0048927120347</v>
      </c>
      <c r="S38" s="16">
        <f>FC_IND_IS_BF_E!S$2</f>
        <v>3939.4978822508187</v>
      </c>
      <c r="T38" s="16">
        <f>FC_IND_IS_BF_E!T$2</f>
        <v>4223.8331859835234</v>
      </c>
      <c r="U38" s="16">
        <f>FC_IND_IS_BF_E!U$2</f>
        <v>4276.7507419496515</v>
      </c>
      <c r="V38" s="16">
        <f>FC_IND_IS_BF_E!V$2</f>
        <v>3325.2185066592401</v>
      </c>
      <c r="W38" s="16">
        <f>FC_IND_IS_BF_E!W$2</f>
        <v>2961.0422775124271</v>
      </c>
      <c r="X38" s="16">
        <f>FC_IND_IS_BF_E!X$2</f>
        <v>3940.8657187555659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54.87976015668751</v>
      </c>
      <c r="D39" s="16">
        <f>FC_IND_IS_EA_E!D$2</f>
        <v>54.043998726281856</v>
      </c>
      <c r="E39" s="16">
        <f>FC_IND_IS_EA_E!E$2</f>
        <v>62.205441616627915</v>
      </c>
      <c r="F39" s="16">
        <f>FC_IND_IS_EA_E!F$2</f>
        <v>58.885606246963277</v>
      </c>
      <c r="G39" s="16">
        <f>FC_IND_IS_EA_E!G$2</f>
        <v>68.041158682887556</v>
      </c>
      <c r="H39" s="16">
        <f>FC_IND_IS_EA_E!H$2</f>
        <v>71.548251936694456</v>
      </c>
      <c r="I39" s="16">
        <f>FC_IND_IS_EA_E!I$2</f>
        <v>73.039322645118773</v>
      </c>
      <c r="J39" s="16">
        <f>FC_IND_IS_EA_E!J$2</f>
        <v>73.198918797830771</v>
      </c>
      <c r="K39" s="16">
        <f>FC_IND_IS_EA_E!K$2</f>
        <v>74.024782286176034</v>
      </c>
      <c r="L39" s="16">
        <f>FC_IND_IS_EA_E!L$2</f>
        <v>39.088851594271695</v>
      </c>
      <c r="M39" s="16">
        <f>FC_IND_IS_EA_E!M$2</f>
        <v>63.239495262263276</v>
      </c>
      <c r="N39" s="16">
        <f>FC_IND_IS_EA_E!N$2</f>
        <v>74.81800316769538</v>
      </c>
      <c r="O39" s="16">
        <f>FC_IND_IS_EA_E!O$2</f>
        <v>70.053534309231807</v>
      </c>
      <c r="P39" s="16">
        <f>FC_IND_IS_EA_E!P$2</f>
        <v>62.62186656675923</v>
      </c>
      <c r="Q39" s="16">
        <f>FC_IND_IS_EA_E!Q$2</f>
        <v>67.634315982793936</v>
      </c>
      <c r="R39" s="16">
        <f>FC_IND_IS_EA_E!R$2</f>
        <v>58.512948721976613</v>
      </c>
      <c r="S39" s="16">
        <f>FC_IND_IS_EA_E!S$2</f>
        <v>53.124386408985082</v>
      </c>
      <c r="T39" s="16">
        <f>FC_IND_IS_EA_E!T$2</f>
        <v>63.201150571751299</v>
      </c>
      <c r="U39" s="16">
        <f>FC_IND_IS_EA_E!U$2</f>
        <v>45.788414127265703</v>
      </c>
      <c r="V39" s="16">
        <f>FC_IND_IS_EA_E!V$2</f>
        <v>47.676524144880936</v>
      </c>
      <c r="W39" s="16">
        <f>FC_IND_IS_EA_E!W$2</f>
        <v>26.432491307598482</v>
      </c>
      <c r="X39" s="16">
        <f>FC_IND_IS_EA_E!X$2</f>
        <v>37.082201117521137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98.058537424601269</v>
      </c>
      <c r="D40" s="14">
        <f>FC_IND_NFM_E!D$2</f>
        <v>71.836980448425422</v>
      </c>
      <c r="E40" s="14">
        <f>FC_IND_NFM_E!E$2</f>
        <v>128.97920575864049</v>
      </c>
      <c r="F40" s="14">
        <f>FC_IND_NFM_E!F$2</f>
        <v>116.35784763163338</v>
      </c>
      <c r="G40" s="14">
        <f>FC_IND_NFM_E!G$2</f>
        <v>108.72830185974559</v>
      </c>
      <c r="H40" s="14">
        <f>FC_IND_NFM_E!H$2</f>
        <v>103.44889090800002</v>
      </c>
      <c r="I40" s="14">
        <f>FC_IND_NFM_E!I$2</f>
        <v>94.801413954229872</v>
      </c>
      <c r="J40" s="14">
        <f>FC_IND_NFM_E!J$2</f>
        <v>95.093368088550193</v>
      </c>
      <c r="K40" s="14">
        <f>FC_IND_NFM_E!K$2</f>
        <v>114.29485693984063</v>
      </c>
      <c r="L40" s="14">
        <f>FC_IND_NFM_E!L$2</f>
        <v>76.076372563438071</v>
      </c>
      <c r="M40" s="14">
        <f>FC_IND_NFM_E!M$2</f>
        <v>87.538023980974486</v>
      </c>
      <c r="N40" s="14">
        <f>FC_IND_NFM_E!N$2</f>
        <v>91.049841776295622</v>
      </c>
      <c r="O40" s="14">
        <f>FC_IND_NFM_E!O$2</f>
        <v>89.493229338690526</v>
      </c>
      <c r="P40" s="14">
        <f>FC_IND_NFM_E!P$2</f>
        <v>78.270375204100432</v>
      </c>
      <c r="Q40" s="14">
        <f>FC_IND_NFM_E!Q$2</f>
        <v>82.180511053740005</v>
      </c>
      <c r="R40" s="14">
        <f>FC_IND_NFM_E!R$2</f>
        <v>91.275250421325168</v>
      </c>
      <c r="S40" s="14">
        <f>FC_IND_NFM_E!S$2</f>
        <v>90.30955032</v>
      </c>
      <c r="T40" s="14">
        <f>FC_IND_NFM_E!T$2</f>
        <v>107.21927485703196</v>
      </c>
      <c r="U40" s="14">
        <f>FC_IND_NFM_E!U$2</f>
        <v>89.65205408411191</v>
      </c>
      <c r="V40" s="14">
        <f>FC_IND_NFM_E!V$2</f>
        <v>92.480476844252607</v>
      </c>
      <c r="W40" s="14">
        <f>FC_IND_NFM_E!W$2</f>
        <v>90.38754461131974</v>
      </c>
      <c r="X40" s="14">
        <f>FC_IND_NFM_E!X$2</f>
        <v>112.20112842426343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84.823583441804004</v>
      </c>
      <c r="D42" s="16">
        <f>FC_IND_NFM_PA_E!D$2</f>
        <v>52.276122059248749</v>
      </c>
      <c r="E42" s="16">
        <f>FC_IND_NFM_PA_E!E$2</f>
        <v>91.975500090166335</v>
      </c>
      <c r="F42" s="16">
        <f>FC_IND_NFM_PA_E!F$2</f>
        <v>89.196281056777025</v>
      </c>
      <c r="G42" s="16">
        <f>FC_IND_NFM_PA_E!G$2</f>
        <v>73.847384267046664</v>
      </c>
      <c r="H42" s="16">
        <f>FC_IND_NFM_PA_E!H$2</f>
        <v>77.689999532666889</v>
      </c>
      <c r="I42" s="16">
        <f>FC_IND_NFM_PA_E!I$2</f>
        <v>65.334146060843423</v>
      </c>
      <c r="J42" s="16">
        <f>FC_IND_NFM_PA_E!J$2</f>
        <v>64.312440803665837</v>
      </c>
      <c r="K42" s="16">
        <f>FC_IND_NFM_PA_E!K$2</f>
        <v>83.618394409974215</v>
      </c>
      <c r="L42" s="16">
        <f>FC_IND_NFM_PA_E!L$2</f>
        <v>63.986905981791445</v>
      </c>
      <c r="M42" s="16">
        <f>FC_IND_NFM_PA_E!M$2</f>
        <v>71.940645240218316</v>
      </c>
      <c r="N42" s="16">
        <f>FC_IND_NFM_PA_E!N$2</f>
        <v>80.149389570288633</v>
      </c>
      <c r="O42" s="16">
        <f>FC_IND_NFM_PA_E!O$2</f>
        <v>74.316060922632644</v>
      </c>
      <c r="P42" s="16">
        <f>FC_IND_NFM_PA_E!P$2</f>
        <v>71.876873383148322</v>
      </c>
      <c r="Q42" s="16">
        <f>FC_IND_NFM_PA_E!Q$2</f>
        <v>70.659570532126708</v>
      </c>
      <c r="R42" s="16">
        <f>FC_IND_NFM_PA_E!R$2</f>
        <v>77.646802696753298</v>
      </c>
      <c r="S42" s="16">
        <f>FC_IND_NFM_PA_E!S$2</f>
        <v>72.907858675187271</v>
      </c>
      <c r="T42" s="16">
        <f>FC_IND_NFM_PA_E!T$2</f>
        <v>77.343922090426133</v>
      </c>
      <c r="U42" s="16">
        <f>FC_IND_NFM_PA_E!U$2</f>
        <v>73.411451659638246</v>
      </c>
      <c r="V42" s="16">
        <f>FC_IND_NFM_PA_E!V$2</f>
        <v>66.930039166703736</v>
      </c>
      <c r="W42" s="16">
        <f>FC_IND_NFM_PA_E!W$2</f>
        <v>59.254189691196288</v>
      </c>
      <c r="X42" s="16">
        <f>FC_IND_NFM_PA_E!X$2</f>
        <v>75.849385775821474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13.234953982797258</v>
      </c>
      <c r="D44" s="16">
        <f>FC_IND_NFM_OM_E!D$2</f>
        <v>19.560858389176666</v>
      </c>
      <c r="E44" s="16">
        <f>FC_IND_NFM_OM_E!E$2</f>
        <v>37.003705668474154</v>
      </c>
      <c r="F44" s="16">
        <f>FC_IND_NFM_OM_E!F$2</f>
        <v>27.161566574856352</v>
      </c>
      <c r="G44" s="16">
        <f>FC_IND_NFM_OM_E!G$2</f>
        <v>34.880917592698921</v>
      </c>
      <c r="H44" s="16">
        <f>FC_IND_NFM_OM_E!H$2</f>
        <v>25.758891375333135</v>
      </c>
      <c r="I44" s="16">
        <f>FC_IND_NFM_OM_E!I$2</f>
        <v>29.467267893386445</v>
      </c>
      <c r="J44" s="16">
        <f>FC_IND_NFM_OM_E!J$2</f>
        <v>30.780927284884349</v>
      </c>
      <c r="K44" s="16">
        <f>FC_IND_NFM_OM_E!K$2</f>
        <v>30.676462529866424</v>
      </c>
      <c r="L44" s="16">
        <f>FC_IND_NFM_OM_E!L$2</f>
        <v>12.089466581646613</v>
      </c>
      <c r="M44" s="16">
        <f>FC_IND_NFM_OM_E!M$2</f>
        <v>15.597378740756174</v>
      </c>
      <c r="N44" s="16">
        <f>FC_IND_NFM_OM_E!N$2</f>
        <v>10.900452206006992</v>
      </c>
      <c r="O44" s="16">
        <f>FC_IND_NFM_OM_E!O$2</f>
        <v>15.177168416057883</v>
      </c>
      <c r="P44" s="16">
        <f>FC_IND_NFM_OM_E!P$2</f>
        <v>6.3935018209521033</v>
      </c>
      <c r="Q44" s="16">
        <f>FC_IND_NFM_OM_E!Q$2</f>
        <v>11.520940521613301</v>
      </c>
      <c r="R44" s="16">
        <f>FC_IND_NFM_OM_E!R$2</f>
        <v>13.628447724571867</v>
      </c>
      <c r="S44" s="16">
        <f>FC_IND_NFM_OM_E!S$2</f>
        <v>17.401691644812733</v>
      </c>
      <c r="T44" s="16">
        <f>FC_IND_NFM_OM_E!T$2</f>
        <v>29.875352766605822</v>
      </c>
      <c r="U44" s="16">
        <f>FC_IND_NFM_OM_E!U$2</f>
        <v>16.240602424473671</v>
      </c>
      <c r="V44" s="16">
        <f>FC_IND_NFM_OM_E!V$2</f>
        <v>25.550437677548882</v>
      </c>
      <c r="W44" s="16">
        <f>FC_IND_NFM_OM_E!W$2</f>
        <v>31.133354920123459</v>
      </c>
      <c r="X44" s="16">
        <f>FC_IND_NFM_OM_E!X$2</f>
        <v>36.351742648441949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1383.204934028694</v>
      </c>
      <c r="D45" s="14">
        <f>FC_IND_CPC_E!D$2</f>
        <v>1516.7075744025519</v>
      </c>
      <c r="E45" s="14">
        <f>FC_IND_CPC_E!E$2</f>
        <v>1545.6888851648907</v>
      </c>
      <c r="F45" s="14">
        <f>FC_IND_CPC_E!F$2</f>
        <v>1025.6424199911207</v>
      </c>
      <c r="G45" s="14">
        <f>FC_IND_CPC_E!G$2</f>
        <v>897.07351950162729</v>
      </c>
      <c r="H45" s="14">
        <f>FC_IND_CPC_E!H$2</f>
        <v>965.00719440158707</v>
      </c>
      <c r="I45" s="14">
        <f>FC_IND_CPC_E!I$2</f>
        <v>707.16916041466493</v>
      </c>
      <c r="J45" s="14">
        <f>FC_IND_CPC_E!J$2</f>
        <v>776.80404720000001</v>
      </c>
      <c r="K45" s="14">
        <f>FC_IND_CPC_E!K$2</f>
        <v>981.90907379999987</v>
      </c>
      <c r="L45" s="14">
        <f>FC_IND_CPC_E!L$2</f>
        <v>517.14296820000004</v>
      </c>
      <c r="M45" s="14">
        <f>FC_IND_CPC_E!M$2</f>
        <v>559.69627209524378</v>
      </c>
      <c r="N45" s="14">
        <f>FC_IND_CPC_E!N$2</f>
        <v>515.33264159999987</v>
      </c>
      <c r="O45" s="14">
        <f>FC_IND_CPC_E!O$2</f>
        <v>713.32485840000015</v>
      </c>
      <c r="P45" s="14">
        <f>FC_IND_CPC_E!P$2</f>
        <v>285.9846156000001</v>
      </c>
      <c r="Q45" s="14">
        <f>FC_IND_CPC_E!Q$2</f>
        <v>310.99854456000003</v>
      </c>
      <c r="R45" s="14">
        <f>FC_IND_CPC_E!R$2</f>
        <v>478.54419840000003</v>
      </c>
      <c r="S45" s="14">
        <f>FC_IND_CPC_E!S$2</f>
        <v>573.30119160000004</v>
      </c>
      <c r="T45" s="14">
        <f>FC_IND_CPC_E!T$2</f>
        <v>588.24278423999999</v>
      </c>
      <c r="U45" s="14">
        <f>FC_IND_CPC_E!U$2</f>
        <v>1134.1888246800002</v>
      </c>
      <c r="V45" s="14">
        <f>FC_IND_CPC_E!V$2</f>
        <v>1075.0639528800002</v>
      </c>
      <c r="W45" s="14">
        <f>FC_IND_CPC_E!W$2</f>
        <v>1065.8061399600001</v>
      </c>
      <c r="X45" s="14">
        <f>FC_IND_CPC_E!X$2</f>
        <v>1084.6720503221347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1089.0418972060463</v>
      </c>
      <c r="D46" s="16">
        <f>FC_IND_CPC_BC_E!D$2</f>
        <v>1181.7101448601056</v>
      </c>
      <c r="E46" s="16">
        <f>FC_IND_CPC_BC_E!E$2</f>
        <v>1209.6163880847621</v>
      </c>
      <c r="F46" s="16">
        <f>FC_IND_CPC_BC_E!F$2</f>
        <v>871.79866210419527</v>
      </c>
      <c r="G46" s="16">
        <f>FC_IND_CPC_BC_E!G$2</f>
        <v>777.08893728347925</v>
      </c>
      <c r="H46" s="16">
        <f>FC_IND_CPC_BC_E!H$2</f>
        <v>810.42767792383756</v>
      </c>
      <c r="I46" s="16">
        <f>FC_IND_CPC_BC_E!I$2</f>
        <v>564.31487428545665</v>
      </c>
      <c r="J46" s="16">
        <f>FC_IND_CPC_BC_E!J$2</f>
        <v>625.62825972889141</v>
      </c>
      <c r="K46" s="16">
        <f>FC_IND_CPC_BC_E!K$2</f>
        <v>873.0139999539424</v>
      </c>
      <c r="L46" s="16">
        <f>FC_IND_CPC_BC_E!L$2</f>
        <v>427.32802550763893</v>
      </c>
      <c r="M46" s="16">
        <f>FC_IND_CPC_BC_E!M$2</f>
        <v>451.31693351165455</v>
      </c>
      <c r="N46" s="16">
        <f>FC_IND_CPC_BC_E!N$2</f>
        <v>423.30907411959117</v>
      </c>
      <c r="O46" s="16">
        <f>FC_IND_CPC_BC_E!O$2</f>
        <v>449.5422139181768</v>
      </c>
      <c r="P46" s="16">
        <f>FC_IND_CPC_BC_E!P$2</f>
        <v>165.06825318603015</v>
      </c>
      <c r="Q46" s="16">
        <f>FC_IND_CPC_BC_E!Q$2</f>
        <v>74.851602976428438</v>
      </c>
      <c r="R46" s="16">
        <f>FC_IND_CPC_BC_E!R$2</f>
        <v>318.0016938672801</v>
      </c>
      <c r="S46" s="16">
        <f>FC_IND_CPC_BC_E!S$2</f>
        <v>376.84026702647122</v>
      </c>
      <c r="T46" s="16">
        <f>FC_IND_CPC_BC_E!T$2</f>
        <v>392.99474853471378</v>
      </c>
      <c r="U46" s="16">
        <f>FC_IND_CPC_BC_E!U$2</f>
        <v>869.78489022735062</v>
      </c>
      <c r="V46" s="16">
        <f>FC_IND_CPC_BC_E!V$2</f>
        <v>844.28980628229306</v>
      </c>
      <c r="W46" s="16">
        <f>FC_IND_CPC_BC_E!W$2</f>
        <v>801.87719512139915</v>
      </c>
      <c r="X46" s="16">
        <f>FC_IND_CPC_BC_E!X$2</f>
        <v>843.99334097651695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228.86616922812991</v>
      </c>
      <c r="D47" s="16">
        <f>FC_IND_CPC_OC_E!D$2</f>
        <v>258.90390815230052</v>
      </c>
      <c r="E47" s="16">
        <f>FC_IND_CPC_OC_E!E$2</f>
        <v>274.83030089096883</v>
      </c>
      <c r="F47" s="16">
        <f>FC_IND_CPC_OC_E!F$2</f>
        <v>116.30368194935818</v>
      </c>
      <c r="G47" s="16">
        <f>FC_IND_CPC_OC_E!G$2</f>
        <v>98.615520082283339</v>
      </c>
      <c r="H47" s="16">
        <f>FC_IND_CPC_OC_E!H$2</f>
        <v>122.7907881687658</v>
      </c>
      <c r="I47" s="16">
        <f>FC_IND_CPC_OC_E!I$2</f>
        <v>110.74161415093685</v>
      </c>
      <c r="J47" s="16">
        <f>FC_IND_CPC_OC_E!J$2</f>
        <v>115.43499096385597</v>
      </c>
      <c r="K47" s="16">
        <f>FC_IND_CPC_OC_E!K$2</f>
        <v>63.506685564487015</v>
      </c>
      <c r="L47" s="16">
        <f>FC_IND_CPC_OC_E!L$2</f>
        <v>39.710418671716504</v>
      </c>
      <c r="M47" s="16">
        <f>FC_IND_CPC_OC_E!M$2</f>
        <v>45.288223784069409</v>
      </c>
      <c r="N47" s="16">
        <f>FC_IND_CPC_OC_E!N$2</f>
        <v>31.246359849645163</v>
      </c>
      <c r="O47" s="16">
        <f>FC_IND_CPC_OC_E!O$2</f>
        <v>201.79829338456955</v>
      </c>
      <c r="P47" s="16">
        <f>FC_IND_CPC_OC_E!P$2</f>
        <v>115.42012620183552</v>
      </c>
      <c r="Q47" s="16">
        <f>FC_IND_CPC_OC_E!Q$2</f>
        <v>213.3344727688567</v>
      </c>
      <c r="R47" s="16">
        <f>FC_IND_CPC_OC_E!R$2</f>
        <v>119.8728388108965</v>
      </c>
      <c r="S47" s="16">
        <f>FC_IND_CPC_OC_E!S$2</f>
        <v>154.82378323376196</v>
      </c>
      <c r="T47" s="16">
        <f>FC_IND_CPC_OC_E!T$2</f>
        <v>151.42166208394076</v>
      </c>
      <c r="U47" s="16">
        <f>FC_IND_CPC_OC_E!U$2</f>
        <v>182.70927217098895</v>
      </c>
      <c r="V47" s="16">
        <f>FC_IND_CPC_OC_E!V$2</f>
        <v>153.59466928276234</v>
      </c>
      <c r="W47" s="16">
        <f>FC_IND_CPC_OC_E!W$2</f>
        <v>188.12520817424169</v>
      </c>
      <c r="X47" s="16">
        <f>FC_IND_CPC_OC_E!X$2</f>
        <v>165.18550096481175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65.296867594517778</v>
      </c>
      <c r="D48" s="16">
        <f>FC_IND_CPC_PH_E!D$2</f>
        <v>76.093521390146023</v>
      </c>
      <c r="E48" s="16">
        <f>FC_IND_CPC_PH_E!E$2</f>
        <v>61.242196189159984</v>
      </c>
      <c r="F48" s="16">
        <f>FC_IND_CPC_PH_E!F$2</f>
        <v>37.540075937567217</v>
      </c>
      <c r="G48" s="16">
        <f>FC_IND_CPC_PH_E!G$2</f>
        <v>21.369062135864706</v>
      </c>
      <c r="H48" s="16">
        <f>FC_IND_CPC_PH_E!H$2</f>
        <v>31.788728308983675</v>
      </c>
      <c r="I48" s="16">
        <f>FC_IND_CPC_PH_E!I$2</f>
        <v>32.112671978271358</v>
      </c>
      <c r="J48" s="16">
        <f>FC_IND_CPC_PH_E!J$2</f>
        <v>35.740796507252682</v>
      </c>
      <c r="K48" s="16">
        <f>FC_IND_CPC_PH_E!K$2</f>
        <v>45.388388281570514</v>
      </c>
      <c r="L48" s="16">
        <f>FC_IND_CPC_PH_E!L$2</f>
        <v>50.104524020644533</v>
      </c>
      <c r="M48" s="16">
        <f>FC_IND_CPC_PH_E!M$2</f>
        <v>63.091114799519808</v>
      </c>
      <c r="N48" s="16">
        <f>FC_IND_CPC_PH_E!N$2</f>
        <v>60.777207630763627</v>
      </c>
      <c r="O48" s="16">
        <f>FC_IND_CPC_PH_E!O$2</f>
        <v>61.984351097253793</v>
      </c>
      <c r="P48" s="16">
        <f>FC_IND_CPC_PH_E!P$2</f>
        <v>5.4962362121344341</v>
      </c>
      <c r="Q48" s="16">
        <f>FC_IND_CPC_PH_E!Q$2</f>
        <v>22.812468814714894</v>
      </c>
      <c r="R48" s="16">
        <f>FC_IND_CPC_PH_E!R$2</f>
        <v>40.669665721823407</v>
      </c>
      <c r="S48" s="16">
        <f>FC_IND_CPC_PH_E!S$2</f>
        <v>41.637141339766778</v>
      </c>
      <c r="T48" s="16">
        <f>FC_IND_CPC_PH_E!T$2</f>
        <v>43.826373621345446</v>
      </c>
      <c r="U48" s="16">
        <f>FC_IND_CPC_PH_E!U$2</f>
        <v>81.694662281660541</v>
      </c>
      <c r="V48" s="16">
        <f>FC_IND_CPC_PH_E!V$2</f>
        <v>77.179477314944762</v>
      </c>
      <c r="W48" s="16">
        <f>FC_IND_CPC_PH_E!W$2</f>
        <v>75.803736664359263</v>
      </c>
      <c r="X48" s="16">
        <f>FC_IND_CPC_PH_E!X$2</f>
        <v>75.493208380806237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2481.1921092696966</v>
      </c>
      <c r="D49" s="14">
        <f>FC_IND_NMM_E!D$2</f>
        <v>1531.4527709619126</v>
      </c>
      <c r="E49" s="14">
        <f>FC_IND_NMM_E!E$2</f>
        <v>1251.0665115853599</v>
      </c>
      <c r="F49" s="14">
        <f>FC_IND_NMM_E!F$2</f>
        <v>1192.8634247203865</v>
      </c>
      <c r="G49" s="14">
        <f>FC_IND_NMM_E!G$2</f>
        <v>1089.1677464748896</v>
      </c>
      <c r="H49" s="14">
        <f>FC_IND_NMM_E!H$2</f>
        <v>1327.3692522480001</v>
      </c>
      <c r="I49" s="14">
        <f>FC_IND_NMM_E!I$2</f>
        <v>1236.2775536478405</v>
      </c>
      <c r="J49" s="14">
        <f>FC_IND_NMM_E!J$2</f>
        <v>1274.2679573458547</v>
      </c>
      <c r="K49" s="14">
        <f>FC_IND_NMM_E!K$2</f>
        <v>1253.3419274460334</v>
      </c>
      <c r="L49" s="14">
        <f>FC_IND_NMM_E!L$2</f>
        <v>1040.247262750825</v>
      </c>
      <c r="M49" s="14">
        <f>FC_IND_NMM_E!M$2</f>
        <v>996.74895817216918</v>
      </c>
      <c r="N49" s="14">
        <f>FC_IND_NMM_E!N$2</f>
        <v>1027.2582096627127</v>
      </c>
      <c r="O49" s="14">
        <f>FC_IND_NMM_E!O$2</f>
        <v>875.94808788587261</v>
      </c>
      <c r="P49" s="14">
        <f>FC_IND_NMM_E!P$2</f>
        <v>1298.1610244100953</v>
      </c>
      <c r="Q49" s="14">
        <f>FC_IND_NMM_E!Q$2</f>
        <v>1402.5364165240685</v>
      </c>
      <c r="R49" s="14">
        <f>FC_IND_NMM_E!R$2</f>
        <v>1599.618470082346</v>
      </c>
      <c r="S49" s="14">
        <f>FC_IND_NMM_E!S$2</f>
        <v>1641.7592733047827</v>
      </c>
      <c r="T49" s="14">
        <f>FC_IND_NMM_E!T$2</f>
        <v>1690.1714609880887</v>
      </c>
      <c r="U49" s="14">
        <f>FC_IND_NMM_E!U$2</f>
        <v>1500.7356550101354</v>
      </c>
      <c r="V49" s="14">
        <f>FC_IND_NMM_E!V$2</f>
        <v>1623.7008605404465</v>
      </c>
      <c r="W49" s="14">
        <f>FC_IND_NMM_E!W$2</f>
        <v>1740.3990505837974</v>
      </c>
      <c r="X49" s="14">
        <f>FC_IND_NMM_E!X$2</f>
        <v>1622.5780194919992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1415.7349470902859</v>
      </c>
      <c r="D50" s="16">
        <f>FC_IND_NMM_CM_E!D$2</f>
        <v>1012.250343261872</v>
      </c>
      <c r="E50" s="16">
        <f>FC_IND_NMM_CM_E!E$2</f>
        <v>836.06080996953608</v>
      </c>
      <c r="F50" s="16">
        <f>FC_IND_NMM_CM_E!F$2</f>
        <v>833.69855127609947</v>
      </c>
      <c r="G50" s="16">
        <f>FC_IND_NMM_CM_E!G$2</f>
        <v>887.06026265485309</v>
      </c>
      <c r="H50" s="16">
        <f>FC_IND_NMM_CM_E!H$2</f>
        <v>1043.4996394896591</v>
      </c>
      <c r="I50" s="16">
        <f>FC_IND_NMM_CM_E!I$2</f>
        <v>951.24615156272091</v>
      </c>
      <c r="J50" s="16">
        <f>FC_IND_NMM_CM_E!J$2</f>
        <v>918.29900776121087</v>
      </c>
      <c r="K50" s="16">
        <f>FC_IND_NMM_CM_E!K$2</f>
        <v>921.27508458834257</v>
      </c>
      <c r="L50" s="16">
        <f>FC_IND_NMM_CM_E!L$2</f>
        <v>791.68113752603506</v>
      </c>
      <c r="M50" s="16">
        <f>FC_IND_NMM_CM_E!M$2</f>
        <v>673.4145851328218</v>
      </c>
      <c r="N50" s="16">
        <f>FC_IND_NMM_CM_E!N$2</f>
        <v>723.18159031048447</v>
      </c>
      <c r="O50" s="16">
        <f>FC_IND_NMM_CM_E!O$2</f>
        <v>624.79484131867264</v>
      </c>
      <c r="P50" s="16">
        <f>FC_IND_NMM_CM_E!P$2</f>
        <v>1014.849442274374</v>
      </c>
      <c r="Q50" s="16">
        <f>FC_IND_NMM_CM_E!Q$2</f>
        <v>1049.6139625838593</v>
      </c>
      <c r="R50" s="16">
        <f>FC_IND_NMM_CM_E!R$2</f>
        <v>1133.3434735525166</v>
      </c>
      <c r="S50" s="16">
        <f>FC_IND_NMM_CM_E!S$2</f>
        <v>1174.761911437211</v>
      </c>
      <c r="T50" s="16">
        <f>FC_IND_NMM_CM_E!T$2</f>
        <v>1237.9314728227755</v>
      </c>
      <c r="U50" s="16">
        <f>FC_IND_NMM_CM_E!U$2</f>
        <v>1208.3202511383079</v>
      </c>
      <c r="V50" s="16">
        <f>FC_IND_NMM_CM_E!V$2</f>
        <v>1298.1594636408161</v>
      </c>
      <c r="W50" s="16">
        <f>FC_IND_NMM_CM_E!W$2</f>
        <v>1346.6281247473376</v>
      </c>
      <c r="X50" s="16">
        <f>FC_IND_NMM_CM_E!X$2</f>
        <v>1252.3086710309401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898.7184558988381</v>
      </c>
      <c r="D51" s="16">
        <f>FC_IND_NMM_CR_E!D$2</f>
        <v>372.24119751328453</v>
      </c>
      <c r="E51" s="16">
        <f>FC_IND_NMM_CR_E!E$2</f>
        <v>306.8987105984678</v>
      </c>
      <c r="F51" s="16">
        <f>FC_IND_NMM_CR_E!F$2</f>
        <v>259.60022354549739</v>
      </c>
      <c r="G51" s="16">
        <f>FC_IND_NMM_CR_E!G$2</f>
        <v>101.0416232909616</v>
      </c>
      <c r="H51" s="16">
        <f>FC_IND_NMM_CR_E!H$2</f>
        <v>168.07413690298847</v>
      </c>
      <c r="I51" s="16">
        <f>FC_IND_NMM_CR_E!I$2</f>
        <v>165.13253435338208</v>
      </c>
      <c r="J51" s="16">
        <f>FC_IND_NMM_CR_E!J$2</f>
        <v>237.48558314593541</v>
      </c>
      <c r="K51" s="16">
        <f>FC_IND_NMM_CR_E!K$2</f>
        <v>231.59672107805318</v>
      </c>
      <c r="L51" s="16">
        <f>FC_IND_NMM_CR_E!L$2</f>
        <v>155.02431225234693</v>
      </c>
      <c r="M51" s="16">
        <f>FC_IND_NMM_CR_E!M$2</f>
        <v>244.64686181830913</v>
      </c>
      <c r="N51" s="16">
        <f>FC_IND_NMM_CR_E!N$2</f>
        <v>228.58534890415265</v>
      </c>
      <c r="O51" s="16">
        <f>FC_IND_NMM_CR_E!O$2</f>
        <v>195.32335840298069</v>
      </c>
      <c r="P51" s="16">
        <f>FC_IND_NMM_CR_E!P$2</f>
        <v>215.605347945061</v>
      </c>
      <c r="Q51" s="16">
        <f>FC_IND_NMM_CR_E!Q$2</f>
        <v>295.85950874507898</v>
      </c>
      <c r="R51" s="16">
        <f>FC_IND_NMM_CR_E!R$2</f>
        <v>386.85522380307668</v>
      </c>
      <c r="S51" s="16">
        <f>FC_IND_NMM_CR_E!S$2</f>
        <v>387.20607865544304</v>
      </c>
      <c r="T51" s="16">
        <f>FC_IND_NMM_CR_E!T$2</f>
        <v>375.10063402860533</v>
      </c>
      <c r="U51" s="16">
        <f>FC_IND_NMM_CR_E!U$2</f>
        <v>225.65777918348709</v>
      </c>
      <c r="V51" s="16">
        <f>FC_IND_NMM_CR_E!V$2</f>
        <v>251.80155992847835</v>
      </c>
      <c r="W51" s="16">
        <f>FC_IND_NMM_CR_E!W$2</f>
        <v>325.06745643584361</v>
      </c>
      <c r="X51" s="16">
        <f>FC_IND_NMM_CR_E!X$2</f>
        <v>304.63612501496425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166.73870628057279</v>
      </c>
      <c r="D52" s="16">
        <f>FC_IND_NMM_GL_E!D$2</f>
        <v>146.96123018675621</v>
      </c>
      <c r="E52" s="16">
        <f>FC_IND_NMM_GL_E!E$2</f>
        <v>108.10699101735582</v>
      </c>
      <c r="F52" s="16">
        <f>FC_IND_NMM_GL_E!F$2</f>
        <v>99.564649898789682</v>
      </c>
      <c r="G52" s="16">
        <f>FC_IND_NMM_GL_E!G$2</f>
        <v>101.06586052907497</v>
      </c>
      <c r="H52" s="16">
        <f>FC_IND_NMM_GL_E!H$2</f>
        <v>115.79547585535227</v>
      </c>
      <c r="I52" s="16">
        <f>FC_IND_NMM_GL_E!I$2</f>
        <v>119.89886773173745</v>
      </c>
      <c r="J52" s="16">
        <f>FC_IND_NMM_GL_E!J$2</f>
        <v>118.48336643870844</v>
      </c>
      <c r="K52" s="16">
        <f>FC_IND_NMM_GL_E!K$2</f>
        <v>100.47012177963774</v>
      </c>
      <c r="L52" s="16">
        <f>FC_IND_NMM_GL_E!L$2</f>
        <v>93.541812972443182</v>
      </c>
      <c r="M52" s="16">
        <f>FC_IND_NMM_GL_E!M$2</f>
        <v>78.68751122103825</v>
      </c>
      <c r="N52" s="16">
        <f>FC_IND_NMM_GL_E!N$2</f>
        <v>75.491270448075582</v>
      </c>
      <c r="O52" s="16">
        <f>FC_IND_NMM_GL_E!O$2</f>
        <v>55.829888164219398</v>
      </c>
      <c r="P52" s="16">
        <f>FC_IND_NMM_GL_E!P$2</f>
        <v>67.706234190659984</v>
      </c>
      <c r="Q52" s="16">
        <f>FC_IND_NMM_GL_E!Q$2</f>
        <v>57.062945195130261</v>
      </c>
      <c r="R52" s="16">
        <f>FC_IND_NMM_GL_E!R$2</f>
        <v>79.419772726752598</v>
      </c>
      <c r="S52" s="16">
        <f>FC_IND_NMM_GL_E!S$2</f>
        <v>79.791283212128491</v>
      </c>
      <c r="T52" s="16">
        <f>FC_IND_NMM_GL_E!T$2</f>
        <v>77.13935413670788</v>
      </c>
      <c r="U52" s="16">
        <f>FC_IND_NMM_GL_E!U$2</f>
        <v>66.757624688340428</v>
      </c>
      <c r="V52" s="16">
        <f>FC_IND_NMM_GL_E!V$2</f>
        <v>73.739836971151931</v>
      </c>
      <c r="W52" s="16">
        <f>FC_IND_NMM_GL_E!W$2</f>
        <v>68.703469400616143</v>
      </c>
      <c r="X52" s="16">
        <f>FC_IND_NMM_GL_E!X$2</f>
        <v>65.633223446094888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595.52703698262644</v>
      </c>
      <c r="D53" s="14">
        <f>FC_IND_PPP_E!D$2</f>
        <v>598.57141328852947</v>
      </c>
      <c r="E53" s="14">
        <f>FC_IND_PPP_E!E$2</f>
        <v>541.46101824433572</v>
      </c>
      <c r="F53" s="14">
        <f>FC_IND_PPP_E!F$2</f>
        <v>506.41503471858181</v>
      </c>
      <c r="G53" s="14">
        <f>FC_IND_PPP_E!G$2</f>
        <v>488.29496181857724</v>
      </c>
      <c r="H53" s="14">
        <f>FC_IND_PPP_E!H$2</f>
        <v>475.68696641302409</v>
      </c>
      <c r="I53" s="14">
        <f>FC_IND_PPP_E!I$2</f>
        <v>587.29133184910404</v>
      </c>
      <c r="J53" s="14">
        <f>FC_IND_PPP_E!J$2</f>
        <v>554.90655738651014</v>
      </c>
      <c r="K53" s="14">
        <f>FC_IND_PPP_E!K$2</f>
        <v>589.34666049367479</v>
      </c>
      <c r="L53" s="14">
        <f>FC_IND_PPP_E!L$2</f>
        <v>595.03819488984311</v>
      </c>
      <c r="M53" s="14">
        <f>FC_IND_PPP_E!M$2</f>
        <v>257.93058021908797</v>
      </c>
      <c r="N53" s="14">
        <f>FC_IND_PPP_E!N$2</f>
        <v>218.84810289896743</v>
      </c>
      <c r="O53" s="14">
        <f>FC_IND_PPP_E!O$2</f>
        <v>134.89182580980432</v>
      </c>
      <c r="P53" s="14">
        <f>FC_IND_PPP_E!P$2</f>
        <v>145.42476820807642</v>
      </c>
      <c r="Q53" s="14">
        <f>FC_IND_PPP_E!Q$2</f>
        <v>102.59568</v>
      </c>
      <c r="R53" s="14">
        <f>FC_IND_PPP_E!R$2</f>
        <v>125.31269808000002</v>
      </c>
      <c r="S53" s="14">
        <f>FC_IND_PPP_E!S$2</f>
        <v>110.72108808000003</v>
      </c>
      <c r="T53" s="14">
        <f>FC_IND_PPP_E!T$2</f>
        <v>110.77157808000003</v>
      </c>
      <c r="U53" s="14">
        <f>FC_IND_PPP_E!U$2</f>
        <v>109.20416652</v>
      </c>
      <c r="V53" s="14">
        <f>FC_IND_PPP_E!V$2</f>
        <v>150.30645984</v>
      </c>
      <c r="W53" s="14">
        <f>FC_IND_PPP_E!W$2</f>
        <v>108.09681983999999</v>
      </c>
      <c r="X53" s="14">
        <f>FC_IND_PPP_E!X$2</f>
        <v>111.73376411999999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274.245671846844</v>
      </c>
      <c r="D54" s="16">
        <f>FC_IND_PPP_PU_E!D$2</f>
        <v>301.83392862652096</v>
      </c>
      <c r="E54" s="16">
        <f>FC_IND_PPP_PU_E!E$2</f>
        <v>257.74786348887505</v>
      </c>
      <c r="F54" s="16">
        <f>FC_IND_PPP_PU_E!F$2</f>
        <v>252.86404762045464</v>
      </c>
      <c r="G54" s="16">
        <f>FC_IND_PPP_PU_E!G$2</f>
        <v>232.81496748219024</v>
      </c>
      <c r="H54" s="16">
        <f>FC_IND_PPP_PU_E!H$2</f>
        <v>247.71718889341622</v>
      </c>
      <c r="I54" s="16">
        <f>FC_IND_PPP_PU_E!I$2</f>
        <v>291.64544993134047</v>
      </c>
      <c r="J54" s="16">
        <f>FC_IND_PPP_PU_E!J$2</f>
        <v>276.8611225537976</v>
      </c>
      <c r="K54" s="16">
        <f>FC_IND_PPP_PU_E!K$2</f>
        <v>288.75286624360245</v>
      </c>
      <c r="L54" s="16">
        <f>FC_IND_PPP_PU_E!L$2</f>
        <v>295.03598553522221</v>
      </c>
      <c r="M54" s="16">
        <f>FC_IND_PPP_PU_E!M$2</f>
        <v>130.11079241179843</v>
      </c>
      <c r="N54" s="16">
        <f>FC_IND_PPP_PU_E!N$2</f>
        <v>115.83414918394347</v>
      </c>
      <c r="O54" s="16">
        <f>FC_IND_PPP_PU_E!O$2</f>
        <v>71.246349660287422</v>
      </c>
      <c r="P54" s="16">
        <f>FC_IND_PPP_PU_E!P$2</f>
        <v>74.052658532134032</v>
      </c>
      <c r="Q54" s="16">
        <f>FC_IND_PPP_PU_E!Q$2</f>
        <v>51.90504207539859</v>
      </c>
      <c r="R54" s="16">
        <f>FC_IND_PPP_PU_E!R$2</f>
        <v>61.007491454153993</v>
      </c>
      <c r="S54" s="16">
        <f>FC_IND_PPP_PU_E!S$2</f>
        <v>43.532994852743364</v>
      </c>
      <c r="T54" s="16">
        <f>FC_IND_PPP_PU_E!T$2</f>
        <v>42.520112660650824</v>
      </c>
      <c r="U54" s="16">
        <f>FC_IND_PPP_PU_E!U$2</f>
        <v>44.036652388517737</v>
      </c>
      <c r="V54" s="16">
        <f>FC_IND_PPP_PU_E!V$2</f>
        <v>63.001264851008401</v>
      </c>
      <c r="W54" s="16">
        <f>FC_IND_PPP_PU_E!W$2</f>
        <v>48.655656637438248</v>
      </c>
      <c r="X54" s="16">
        <f>FC_IND_PPP_PU_E!X$2</f>
        <v>47.853141525585485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319.09590728863407</v>
      </c>
      <c r="D55" s="16">
        <f>FC_IND_PPP_PA_E!D$2</f>
        <v>286.59783511695946</v>
      </c>
      <c r="E55" s="16">
        <f>FC_IND_PPP_PA_E!E$2</f>
        <v>275.44661030310709</v>
      </c>
      <c r="F55" s="16">
        <f>FC_IND_PPP_PA_E!F$2</f>
        <v>245.20167739291955</v>
      </c>
      <c r="G55" s="16">
        <f>FC_IND_PPP_PA_E!G$2</f>
        <v>248.03373420789444</v>
      </c>
      <c r="H55" s="16">
        <f>FC_IND_PPP_PA_E!H$2</f>
        <v>220.39661934583103</v>
      </c>
      <c r="I55" s="16">
        <f>FC_IND_PPP_PA_E!I$2</f>
        <v>288.62697227589922</v>
      </c>
      <c r="J55" s="16">
        <f>FC_IND_PPP_PA_E!J$2</f>
        <v>267.84309107413162</v>
      </c>
      <c r="K55" s="16">
        <f>FC_IND_PPP_PA_E!K$2</f>
        <v>292.22899740569409</v>
      </c>
      <c r="L55" s="16">
        <f>FC_IND_PPP_PA_E!L$2</f>
        <v>288.25153569664644</v>
      </c>
      <c r="M55" s="16">
        <f>FC_IND_PPP_PA_E!M$2</f>
        <v>117.96947536944182</v>
      </c>
      <c r="N55" s="16">
        <f>FC_IND_PPP_PA_E!N$2</f>
        <v>93.739210493125086</v>
      </c>
      <c r="O55" s="16">
        <f>FC_IND_PPP_PA_E!O$2</f>
        <v>57.848609130667533</v>
      </c>
      <c r="P55" s="16">
        <f>FC_IND_PPP_PA_E!P$2</f>
        <v>67.141051713439523</v>
      </c>
      <c r="Q55" s="16">
        <f>FC_IND_PPP_PA_E!Q$2</f>
        <v>41.300658828657042</v>
      </c>
      <c r="R55" s="16">
        <f>FC_IND_PPP_PA_E!R$2</f>
        <v>52.062739203556859</v>
      </c>
      <c r="S55" s="16">
        <f>FC_IND_PPP_PA_E!S$2</f>
        <v>35.740862304398092</v>
      </c>
      <c r="T55" s="16">
        <f>FC_IND_PPP_PA_E!T$2</f>
        <v>34.302096705984937</v>
      </c>
      <c r="U55" s="16">
        <f>FC_IND_PPP_PA_E!U$2</f>
        <v>37.908050688885091</v>
      </c>
      <c r="V55" s="16">
        <f>FC_IND_PPP_PA_E!V$2</f>
        <v>54.511004563722821</v>
      </c>
      <c r="W55" s="16">
        <f>FC_IND_PPP_PA_E!W$2</f>
        <v>37.413873709871893</v>
      </c>
      <c r="X55" s="16">
        <f>FC_IND_PPP_PA_E!X$2</f>
        <v>39.761990974928096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2.1854578471483359</v>
      </c>
      <c r="D56" s="16">
        <f>FC_IND_PPP_PR_E!D$2</f>
        <v>10.139649545049</v>
      </c>
      <c r="E56" s="16">
        <f>FC_IND_PPP_PR_E!E$2</f>
        <v>8.2665444523535498</v>
      </c>
      <c r="F56" s="16">
        <f>FC_IND_PPP_PR_E!F$2</f>
        <v>8.3493097052076219</v>
      </c>
      <c r="G56" s="16">
        <f>FC_IND_PPP_PR_E!G$2</f>
        <v>7.4462601284926242</v>
      </c>
      <c r="H56" s="16">
        <f>FC_IND_PPP_PR_E!H$2</f>
        <v>7.573158173776835</v>
      </c>
      <c r="I56" s="16">
        <f>FC_IND_PPP_PR_E!I$2</f>
        <v>7.0189096418643588</v>
      </c>
      <c r="J56" s="16">
        <f>FC_IND_PPP_PR_E!J$2</f>
        <v>10.202343758581003</v>
      </c>
      <c r="K56" s="16">
        <f>FC_IND_PPP_PR_E!K$2</f>
        <v>8.3647968443781817</v>
      </c>
      <c r="L56" s="16">
        <f>FC_IND_PPP_PR_E!L$2</f>
        <v>11.750673657974467</v>
      </c>
      <c r="M56" s="16">
        <f>FC_IND_PPP_PR_E!M$2</f>
        <v>9.8503124378477214</v>
      </c>
      <c r="N56" s="16">
        <f>FC_IND_PPP_PR_E!N$2</f>
        <v>9.2747432218988699</v>
      </c>
      <c r="O56" s="16">
        <f>FC_IND_PPP_PR_E!O$2</f>
        <v>5.7968670188493512</v>
      </c>
      <c r="P56" s="16">
        <f>FC_IND_PPP_PR_E!P$2</f>
        <v>4.2310579625028657</v>
      </c>
      <c r="Q56" s="16">
        <f>FC_IND_PPP_PR_E!Q$2</f>
        <v>9.3899790959443639</v>
      </c>
      <c r="R56" s="16">
        <f>FC_IND_PPP_PR_E!R$2</f>
        <v>12.242467422289169</v>
      </c>
      <c r="S56" s="16">
        <f>FC_IND_PPP_PR_E!S$2</f>
        <v>31.447230922858562</v>
      </c>
      <c r="T56" s="16">
        <f>FC_IND_PPP_PR_E!T$2</f>
        <v>33.949368713364258</v>
      </c>
      <c r="U56" s="16">
        <f>FC_IND_PPP_PR_E!U$2</f>
        <v>27.259463442597184</v>
      </c>
      <c r="V56" s="16">
        <f>FC_IND_PPP_PR_E!V$2</f>
        <v>32.794190425268795</v>
      </c>
      <c r="W56" s="16">
        <f>FC_IND_PPP_PR_E!W$2</f>
        <v>22.027289492689849</v>
      </c>
      <c r="X56" s="16">
        <f>FC_IND_PPP_PR_E!X$2</f>
        <v>24.118631619486415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245.28389308930937</v>
      </c>
      <c r="D57" s="14">
        <f>FC_IND_FBT_E!D$2</f>
        <v>310.60642478470015</v>
      </c>
      <c r="E57" s="14">
        <f>FC_IND_FBT_E!E$2</f>
        <v>477.1326768983302</v>
      </c>
      <c r="F57" s="14">
        <f>FC_IND_FBT_E!F$2</f>
        <v>406.57907999912038</v>
      </c>
      <c r="G57" s="14">
        <f>FC_IND_FBT_E!G$2</f>
        <v>314.8571613360001</v>
      </c>
      <c r="H57" s="14">
        <f>FC_IND_FBT_E!H$2</f>
        <v>397.64094124538406</v>
      </c>
      <c r="I57" s="14">
        <f>FC_IND_FBT_E!I$2</f>
        <v>336.79792675251457</v>
      </c>
      <c r="J57" s="14">
        <f>FC_IND_FBT_E!J$2</f>
        <v>313.74391305600011</v>
      </c>
      <c r="K57" s="14">
        <f>FC_IND_FBT_E!K$2</f>
        <v>253.46502036000001</v>
      </c>
      <c r="L57" s="14">
        <f>FC_IND_FBT_E!L$2</f>
        <v>224.93973942000002</v>
      </c>
      <c r="M57" s="14">
        <f>FC_IND_FBT_E!M$2</f>
        <v>184.29821349524363</v>
      </c>
      <c r="N57" s="14">
        <f>FC_IND_FBT_E!N$2</f>
        <v>195.68455184336005</v>
      </c>
      <c r="O57" s="14">
        <f>FC_IND_FBT_E!O$2</f>
        <v>236.45502358893935</v>
      </c>
      <c r="P57" s="14">
        <f>FC_IND_FBT_E!P$2</f>
        <v>223.02895208386008</v>
      </c>
      <c r="Q57" s="14">
        <f>FC_IND_FBT_E!Q$2</f>
        <v>211.5297310190287</v>
      </c>
      <c r="R57" s="14">
        <f>FC_IND_FBT_E!R$2</f>
        <v>213.78561671990815</v>
      </c>
      <c r="S57" s="14">
        <f>FC_IND_FBT_E!S$2</f>
        <v>217.14402386992535</v>
      </c>
      <c r="T57" s="14">
        <f>FC_IND_FBT_E!T$2</f>
        <v>244.61558388938195</v>
      </c>
      <c r="U57" s="14">
        <f>FC_IND_FBT_E!U$2</f>
        <v>246.82366732731424</v>
      </c>
      <c r="V57" s="14">
        <f>FC_IND_FBT_E!V$2</f>
        <v>242.81710543316154</v>
      </c>
      <c r="W57" s="14">
        <f>FC_IND_FBT_E!W$2</f>
        <v>242.64503428231873</v>
      </c>
      <c r="X57" s="14">
        <f>FC_IND_FBT_E!X$2</f>
        <v>219.70890253999355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147.23939828209933</v>
      </c>
      <c r="D58" s="14">
        <f>FC_IND_TE_E!D$2</f>
        <v>153.29965777206837</v>
      </c>
      <c r="E58" s="14">
        <f>FC_IND_TE_E!E$2</f>
        <v>114.71821003938581</v>
      </c>
      <c r="F58" s="14">
        <f>FC_IND_TE_E!F$2</f>
        <v>149.29650864505865</v>
      </c>
      <c r="G58" s="14">
        <f>FC_IND_TE_E!G$2</f>
        <v>139.53904778414261</v>
      </c>
      <c r="H58" s="14">
        <f>FC_IND_TE_E!H$2</f>
        <v>130.01866854967309</v>
      </c>
      <c r="I58" s="14">
        <f>FC_IND_TE_E!I$2</f>
        <v>153.18079255970051</v>
      </c>
      <c r="J58" s="14">
        <f>FC_IND_TE_E!J$2</f>
        <v>166.2258936956357</v>
      </c>
      <c r="K58" s="14">
        <f>FC_IND_TE_E!K$2</f>
        <v>151.57098000000002</v>
      </c>
      <c r="L58" s="14">
        <f>FC_IND_TE_E!L$2</f>
        <v>140.87798964000001</v>
      </c>
      <c r="M58" s="14">
        <f>FC_IND_TE_E!M$2</f>
        <v>152.0878032</v>
      </c>
      <c r="N58" s="14">
        <f>FC_IND_TE_E!N$2</f>
        <v>160.00166009070071</v>
      </c>
      <c r="O58" s="14">
        <f>FC_IND_TE_E!O$2</f>
        <v>188.88569715861175</v>
      </c>
      <c r="P58" s="14">
        <f>FC_IND_TE_E!P$2</f>
        <v>182.67046825886811</v>
      </c>
      <c r="Q58" s="14">
        <f>FC_IND_TE_E!Q$2</f>
        <v>171.99174144352799</v>
      </c>
      <c r="R58" s="14">
        <f>FC_IND_TE_E!R$2</f>
        <v>174.32714228928256</v>
      </c>
      <c r="S58" s="14">
        <f>FC_IND_TE_E!S$2</f>
        <v>173.50714705978268</v>
      </c>
      <c r="T58" s="14">
        <f>FC_IND_TE_E!T$2</f>
        <v>170.68931455114244</v>
      </c>
      <c r="U58" s="14">
        <f>FC_IND_TE_E!U$2</f>
        <v>236.48630517850148</v>
      </c>
      <c r="V58" s="14">
        <f>FC_IND_TE_E!V$2</f>
        <v>201.65644303068476</v>
      </c>
      <c r="W58" s="14">
        <f>FC_IND_TE_E!W$2</f>
        <v>160.00993398854345</v>
      </c>
      <c r="X58" s="14">
        <f>FC_IND_TE_E!X$2</f>
        <v>187.07633764164802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263.23470451834231</v>
      </c>
      <c r="D59" s="14">
        <f>FC_IND_MAC_E!D$2</f>
        <v>191.05861222720046</v>
      </c>
      <c r="E59" s="14">
        <f>FC_IND_MAC_E!E$2</f>
        <v>329.45278808558743</v>
      </c>
      <c r="F59" s="14">
        <f>FC_IND_MAC_E!F$2</f>
        <v>310.30755848511967</v>
      </c>
      <c r="G59" s="14">
        <f>FC_IND_MAC_E!G$2</f>
        <v>162.03343594482553</v>
      </c>
      <c r="H59" s="14">
        <f>FC_IND_MAC_E!H$2</f>
        <v>194.51312009296839</v>
      </c>
      <c r="I59" s="14">
        <f>FC_IND_MAC_E!I$2</f>
        <v>192.14045667510965</v>
      </c>
      <c r="J59" s="14">
        <f>FC_IND_MAC_E!J$2</f>
        <v>181.28131124860039</v>
      </c>
      <c r="K59" s="14">
        <f>FC_IND_MAC_E!K$2</f>
        <v>191.32298779729672</v>
      </c>
      <c r="L59" s="14">
        <f>FC_IND_MAC_E!L$2</f>
        <v>138.38436316265626</v>
      </c>
      <c r="M59" s="14">
        <f>FC_IND_MAC_E!M$2</f>
        <v>180.80446400680592</v>
      </c>
      <c r="N59" s="14">
        <f>FC_IND_MAC_E!N$2</f>
        <v>185.1987034589674</v>
      </c>
      <c r="O59" s="14">
        <f>FC_IND_MAC_E!O$2</f>
        <v>180.65877988980429</v>
      </c>
      <c r="P59" s="14">
        <f>FC_IND_MAC_E!P$2</f>
        <v>195.44335216807639</v>
      </c>
      <c r="Q59" s="14">
        <f>FC_IND_MAC_E!Q$2</f>
        <v>204.83004632219999</v>
      </c>
      <c r="R59" s="14">
        <f>FC_IND_MAC_E!R$2</f>
        <v>216.41138686368589</v>
      </c>
      <c r="S59" s="14">
        <f>FC_IND_MAC_E!S$2</f>
        <v>215.91772128000002</v>
      </c>
      <c r="T59" s="14">
        <f>FC_IND_MAC_E!T$2</f>
        <v>248.24060927999997</v>
      </c>
      <c r="U59" s="14">
        <f>FC_IND_MAC_E!U$2</f>
        <v>281.80918317405275</v>
      </c>
      <c r="V59" s="14">
        <f>FC_IND_MAC_E!V$2</f>
        <v>206.31651624000003</v>
      </c>
      <c r="W59" s="14">
        <f>FC_IND_MAC_E!W$2</f>
        <v>201.5188632</v>
      </c>
      <c r="X59" s="14">
        <f>FC_IND_MAC_E!X$2</f>
        <v>193.59635652000003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142.95324613741388</v>
      </c>
      <c r="D60" s="14">
        <f>FC_IND_TL_E!D$2</f>
        <v>112.10482506791961</v>
      </c>
      <c r="E60" s="14">
        <f>FC_IND_TL_E!E$2</f>
        <v>121.14116975975205</v>
      </c>
      <c r="F60" s="14">
        <f>FC_IND_TL_E!F$2</f>
        <v>122.69521683524741</v>
      </c>
      <c r="G60" s="14">
        <f>FC_IND_TL_E!G$2</f>
        <v>152.8118149455733</v>
      </c>
      <c r="H60" s="14">
        <f>FC_IND_TL_E!H$2</f>
        <v>96.536187196415653</v>
      </c>
      <c r="I60" s="14">
        <f>FC_IND_TL_E!I$2</f>
        <v>75.815597570639611</v>
      </c>
      <c r="J60" s="14">
        <f>FC_IND_TL_E!J$2</f>
        <v>60.729998400000007</v>
      </c>
      <c r="K60" s="14">
        <f>FC_IND_TL_E!K$2</f>
        <v>56.642369360265576</v>
      </c>
      <c r="L60" s="14">
        <f>FC_IND_TL_E!L$2</f>
        <v>39.483179999999997</v>
      </c>
      <c r="M60" s="14">
        <f>FC_IND_TL_E!M$2</f>
        <v>63.617400000000004</v>
      </c>
      <c r="N60" s="14">
        <f>FC_IND_TL_E!N$2</f>
        <v>78.36048000000001</v>
      </c>
      <c r="O60" s="14">
        <f>FC_IND_TL_E!O$2</f>
        <v>53.822340000000011</v>
      </c>
      <c r="P60" s="14">
        <f>FC_IND_TL_E!P$2</f>
        <v>38.372399999999999</v>
      </c>
      <c r="Q60" s="14">
        <f>FC_IND_TL_E!Q$2</f>
        <v>57.356639999999992</v>
      </c>
      <c r="R60" s="14">
        <f>FC_IND_TL_E!R$2</f>
        <v>36.504270000000005</v>
      </c>
      <c r="S60" s="14">
        <f>FC_IND_TL_E!S$2</f>
        <v>33.828299999999992</v>
      </c>
      <c r="T60" s="14">
        <f>FC_IND_TL_E!T$2</f>
        <v>33.171929999999996</v>
      </c>
      <c r="U60" s="14">
        <f>FC_IND_TL_E!U$2</f>
        <v>26.658114120000004</v>
      </c>
      <c r="V60" s="14">
        <f>FC_IND_TL_E!V$2</f>
        <v>26.406471960000005</v>
      </c>
      <c r="W60" s="14">
        <f>FC_IND_TL_E!W$2</f>
        <v>22.821681960000003</v>
      </c>
      <c r="X60" s="14">
        <f>FC_IND_TL_E!X$2</f>
        <v>24.386468039999993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31.540696467315207</v>
      </c>
      <c r="D61" s="14">
        <f>FC_IND_WP_E!D$2</f>
        <v>22.686335573250165</v>
      </c>
      <c r="E61" s="14">
        <f>FC_IND_WP_E!E$2</f>
        <v>28.896481080000001</v>
      </c>
      <c r="F61" s="14">
        <f>FC_IND_WP_E!F$2</f>
        <v>33.126751440000007</v>
      </c>
      <c r="G61" s="14">
        <f>FC_IND_WP_E!G$2</f>
        <v>33.886635480000002</v>
      </c>
      <c r="H61" s="14">
        <f>FC_IND_WP_E!H$2</f>
        <v>23.982749999999999</v>
      </c>
      <c r="I61" s="14">
        <f>FC_IND_WP_E!I$2</f>
        <v>41.260569840000016</v>
      </c>
      <c r="J61" s="14">
        <f>FC_IND_WP_E!J$2</f>
        <v>21.30678</v>
      </c>
      <c r="K61" s="14">
        <f>FC_IND_WP_E!K$2</f>
        <v>24.134220000000017</v>
      </c>
      <c r="L61" s="14">
        <f>FC_IND_WP_E!L$2</f>
        <v>14.339160000000001</v>
      </c>
      <c r="M61" s="14">
        <f>FC_IND_WP_E!M$2</f>
        <v>13.480830000000001</v>
      </c>
      <c r="N61" s="14">
        <f>FC_IND_WP_E!N$2</f>
        <v>10.400940000000002</v>
      </c>
      <c r="O61" s="14">
        <f>FC_IND_WP_E!O$2</f>
        <v>13.381232400000002</v>
      </c>
      <c r="P61" s="14">
        <f>FC_IND_WP_E!P$2</f>
        <v>10.299960000000004</v>
      </c>
      <c r="Q61" s="14">
        <f>FC_IND_WP_E!Q$2</f>
        <v>11.208779999999999</v>
      </c>
      <c r="R61" s="14">
        <f>FC_IND_WP_E!R$2</f>
        <v>11.71368</v>
      </c>
      <c r="S61" s="14">
        <f>FC_IND_WP_E!S$2</f>
        <v>11.81466</v>
      </c>
      <c r="T61" s="14">
        <f>FC_IND_WP_E!T$2</f>
        <v>13.17789</v>
      </c>
      <c r="U61" s="14">
        <f>FC_IND_WP_E!U$2</f>
        <v>13.93503804</v>
      </c>
      <c r="V61" s="14">
        <f>FC_IND_WP_E!V$2</f>
        <v>16.611411960000002</v>
      </c>
      <c r="W61" s="14">
        <f>FC_IND_WP_E!W$2</f>
        <v>19.124223120000003</v>
      </c>
      <c r="X61" s="14">
        <f>FC_IND_WP_E!X$2</f>
        <v>18.43416144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99.438336007973689</v>
      </c>
      <c r="D62" s="14">
        <f>FC_IND_MQ_E!D$2</f>
        <v>144.488595672</v>
      </c>
      <c r="E62" s="14">
        <f>FC_IND_MQ_E!E$2</f>
        <v>100.27601988000001</v>
      </c>
      <c r="F62" s="14">
        <f>FC_IND_MQ_E!F$2</f>
        <v>93.896017991560242</v>
      </c>
      <c r="G62" s="14">
        <f>FC_IND_MQ_E!G$2</f>
        <v>82.953240369202405</v>
      </c>
      <c r="H62" s="14">
        <f>FC_IND_MQ_E!H$2</f>
        <v>84.992087008968383</v>
      </c>
      <c r="I62" s="14">
        <f>FC_IND_MQ_E!I$2</f>
        <v>88.802369021279205</v>
      </c>
      <c r="J62" s="14">
        <f>FC_IND_MQ_E!J$2</f>
        <v>90.459793602671681</v>
      </c>
      <c r="K62" s="14">
        <f>FC_IND_MQ_E!K$2</f>
        <v>70.612110720000004</v>
      </c>
      <c r="L62" s="14">
        <f>FC_IND_MQ_E!L$2</f>
        <v>16.229069280000001</v>
      </c>
      <c r="M62" s="14">
        <f>FC_IND_MQ_E!M$2</f>
        <v>19.768680719999999</v>
      </c>
      <c r="N62" s="14">
        <f>FC_IND_MQ_E!N$2</f>
        <v>21.13191072</v>
      </c>
      <c r="O62" s="14">
        <f>FC_IND_MQ_E!O$2</f>
        <v>22.729327919999996</v>
      </c>
      <c r="P62" s="14">
        <f>FC_IND_MQ_E!P$2</f>
        <v>10.772946000000001</v>
      </c>
      <c r="Q62" s="14">
        <f>FC_IND_MQ_E!Q$2</f>
        <v>10.554180119999998</v>
      </c>
      <c r="R62" s="14">
        <f>FC_IND_MQ_E!R$2</f>
        <v>14.704198303685857</v>
      </c>
      <c r="S62" s="14">
        <f>FC_IND_MQ_E!S$2</f>
        <v>18.362928049995016</v>
      </c>
      <c r="T62" s="14">
        <f>FC_IND_MQ_E!T$2</f>
        <v>20.121224254196328</v>
      </c>
      <c r="U62" s="14">
        <f>FC_IND_MQ_E!U$2</f>
        <v>127.7865232163431</v>
      </c>
      <c r="V62" s="14">
        <f>FC_IND_MQ_E!V$2</f>
        <v>130.15170460475687</v>
      </c>
      <c r="W62" s="14">
        <f>FC_IND_MQ_E!W$2</f>
        <v>112.17324781080828</v>
      </c>
      <c r="X62" s="14">
        <f>FC_IND_MQ_E!X$2</f>
        <v>109.38251340000001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128.82036250019732</v>
      </c>
      <c r="D63" s="14">
        <f>FC_IND_CON_E!D$2</f>
        <v>88.572975384924845</v>
      </c>
      <c r="E63" s="14">
        <f>FC_IND_CON_E!E$2</f>
        <v>100.96450199806441</v>
      </c>
      <c r="F63" s="14">
        <f>FC_IND_CON_E!F$2</f>
        <v>87.04965646778011</v>
      </c>
      <c r="G63" s="14">
        <f>FC_IND_CON_E!G$2</f>
        <v>70.801561079999999</v>
      </c>
      <c r="H63" s="14">
        <f>FC_IND_CON_E!H$2</f>
        <v>81.190562400000005</v>
      </c>
      <c r="I63" s="14">
        <f>FC_IND_CON_E!I$2</f>
        <v>91.848254400000002</v>
      </c>
      <c r="J63" s="14">
        <f>FC_IND_CON_E!J$2</f>
        <v>93.690149562671706</v>
      </c>
      <c r="K63" s="14">
        <f>FC_IND_CON_E!K$2</f>
        <v>87.269820480000007</v>
      </c>
      <c r="L63" s="14">
        <f>FC_IND_CON_E!L$2</f>
        <v>84.966689519999989</v>
      </c>
      <c r="M63" s="14">
        <f>FC_IND_CON_E!M$2</f>
        <v>95.61322512000001</v>
      </c>
      <c r="N63" s="14">
        <f>FC_IND_CON_E!N$2</f>
        <v>103.11836904</v>
      </c>
      <c r="O63" s="14">
        <f>FC_IND_CON_E!O$2</f>
        <v>69.255338399999999</v>
      </c>
      <c r="P63" s="14">
        <f>FC_IND_CON_E!P$2</f>
        <v>55.93834548000001</v>
      </c>
      <c r="Q63" s="14">
        <f>FC_IND_CON_E!Q$2</f>
        <v>54.282554279999999</v>
      </c>
      <c r="R63" s="14">
        <f>FC_IND_CON_E!R$2</f>
        <v>53.196341039999993</v>
      </c>
      <c r="S63" s="14">
        <f>FC_IND_CON_E!S$2</f>
        <v>54.273873239999986</v>
      </c>
      <c r="T63" s="14">
        <f>FC_IND_CON_E!T$2</f>
        <v>54.594113039999996</v>
      </c>
      <c r="U63" s="14">
        <f>FC_IND_CON_E!U$2</f>
        <v>57.801536279999993</v>
      </c>
      <c r="V63" s="14">
        <f>FC_IND_CON_E!V$2</f>
        <v>33.475071960000008</v>
      </c>
      <c r="W63" s="14">
        <f>FC_IND_CON_E!W$2</f>
        <v>56.250541079999998</v>
      </c>
      <c r="X63" s="14">
        <f>FC_IND_CON_E!X$2</f>
        <v>54.43491744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285.0648691100987</v>
      </c>
      <c r="D64" s="14">
        <f>FC_IND_NSP_E!D$2</f>
        <v>185.93011165246247</v>
      </c>
      <c r="E64" s="14">
        <f>FC_IND_NSP_E!E$2</f>
        <v>269.66212055999995</v>
      </c>
      <c r="F64" s="14">
        <f>FC_IND_NSP_E!F$2</f>
        <v>231.19851563999998</v>
      </c>
      <c r="G64" s="14">
        <f>FC_IND_NSP_E!G$2</f>
        <v>205.34201963999999</v>
      </c>
      <c r="H64" s="14">
        <f>FC_IND_NSP_E!H$2</f>
        <v>265.60855193241565</v>
      </c>
      <c r="I64" s="14">
        <f>FC_IND_NSP_E!I$2</f>
        <v>185.81498568000001</v>
      </c>
      <c r="J64" s="14">
        <f>FC_IND_NSP_E!J$2</f>
        <v>168.93136619999999</v>
      </c>
      <c r="K64" s="14">
        <f>FC_IND_NSP_E!K$2</f>
        <v>133.00479647999998</v>
      </c>
      <c r="L64" s="14">
        <f>FC_IND_NSP_E!L$2</f>
        <v>120.31139340000001</v>
      </c>
      <c r="M64" s="14">
        <f>FC_IND_NSP_E!M$2</f>
        <v>119.94831000000003</v>
      </c>
      <c r="N64" s="14">
        <f>FC_IND_NSP_E!N$2</f>
        <v>146.29344372</v>
      </c>
      <c r="O64" s="14">
        <f>FC_IND_NSP_E!O$2</f>
        <v>132.41664612</v>
      </c>
      <c r="P64" s="14">
        <f>FC_IND_NSP_E!P$2</f>
        <v>116.66922624</v>
      </c>
      <c r="Q64" s="14">
        <f>FC_IND_NSP_E!Q$2</f>
        <v>152.38609019999998</v>
      </c>
      <c r="R64" s="14">
        <f>FC_IND_NSP_E!R$2</f>
        <v>109.15656372000001</v>
      </c>
      <c r="S64" s="14">
        <f>FC_IND_NSP_E!S$2</f>
        <v>114.35984999999999</v>
      </c>
      <c r="T64" s="14">
        <f>FC_IND_NSP_E!T$2</f>
        <v>125.41716</v>
      </c>
      <c r="U64" s="14">
        <f>FC_IND_NSP_E!U$2</f>
        <v>118.75005648000003</v>
      </c>
      <c r="V64" s="14">
        <f>FC_IND_NSP_E!V$2</f>
        <v>130.46737176000002</v>
      </c>
      <c r="W64" s="14">
        <f>FC_IND_NSP_E!W$2</f>
        <v>210.94964352</v>
      </c>
      <c r="X64" s="14">
        <f>FC_IND_NSP_E!X$2</f>
        <v>141.37119216000002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4055.9122796399997</v>
      </c>
      <c r="D65" s="12">
        <f>FC_TRA_E!D$2</f>
        <v>5355.766370880001</v>
      </c>
      <c r="E65" s="12">
        <f>FC_TRA_E!E$2</f>
        <v>6157.0338580799998</v>
      </c>
      <c r="F65" s="12">
        <f>FC_TRA_E!F$2</f>
        <v>5648.6552407199997</v>
      </c>
      <c r="G65" s="12">
        <f>FC_TRA_E!G$2</f>
        <v>5941.9107997200008</v>
      </c>
      <c r="H65" s="12">
        <f>FC_TRA_E!H$2</f>
        <v>6492.6943225199993</v>
      </c>
      <c r="I65" s="12">
        <f>FC_TRA_E!I$2</f>
        <v>6125.222961720001</v>
      </c>
      <c r="J65" s="12">
        <f>FC_TRA_E!J$2</f>
        <v>6717.9138073200002</v>
      </c>
      <c r="K65" s="12">
        <f>FC_TRA_E!K$2</f>
        <v>7354.6483122</v>
      </c>
      <c r="L65" s="12">
        <f>FC_TRA_E!L$2</f>
        <v>6346.5912259199986</v>
      </c>
      <c r="M65" s="12">
        <f>FC_TRA_E!M$2</f>
        <v>7185.0786033599998</v>
      </c>
      <c r="N65" s="12">
        <f>FC_TRA_E!N$2</f>
        <v>7151.7278318399985</v>
      </c>
      <c r="O65" s="12">
        <f>FC_TRA_E!O$2</f>
        <v>6424.855584480003</v>
      </c>
      <c r="P65" s="12">
        <f>FC_TRA_E!P$2</f>
        <v>6416.924608440002</v>
      </c>
      <c r="Q65" s="12">
        <f>FC_TRA_E!Q$2</f>
        <v>5988.2992293600018</v>
      </c>
      <c r="R65" s="12">
        <f>FC_TRA_E!R$2</f>
        <v>5918.8108284000018</v>
      </c>
      <c r="S65" s="12">
        <f>FC_TRA_E!S$2</f>
        <v>6681.5620001999987</v>
      </c>
      <c r="T65" s="12">
        <f>FC_TRA_E!T$2</f>
        <v>7730.2904299200009</v>
      </c>
      <c r="U65" s="12">
        <f>FC_TRA_E!U$2</f>
        <v>7660.0137740399987</v>
      </c>
      <c r="V65" s="12">
        <f>FC_TRA_E!V$2</f>
        <v>7760.8991671199992</v>
      </c>
      <c r="W65" s="12">
        <f>FC_TRA_E!W$2</f>
        <v>6922.7557610400008</v>
      </c>
      <c r="X65" s="12">
        <f>FC_TRA_E!X$2</f>
        <v>7300.3395999599988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0</v>
      </c>
      <c r="D66" s="14">
        <f>FC_TRA_RAIL_E!D$2</f>
        <v>0</v>
      </c>
      <c r="E66" s="14">
        <f>FC_TRA_RAIL_E!E$2</f>
        <v>0</v>
      </c>
      <c r="F66" s="14">
        <f>FC_TRA_RAIL_E!F$2</f>
        <v>0</v>
      </c>
      <c r="G66" s="14">
        <f>FC_TRA_RAIL_E!G$2</f>
        <v>0</v>
      </c>
      <c r="H66" s="14">
        <f>FC_TRA_RAIL_E!H$2</f>
        <v>0</v>
      </c>
      <c r="I66" s="14">
        <f>FC_TRA_RAIL_E!I$2</f>
        <v>0</v>
      </c>
      <c r="J66" s="14">
        <f>FC_TRA_RAIL_E!J$2</f>
        <v>0</v>
      </c>
      <c r="K66" s="14">
        <f>FC_TRA_RAIL_E!K$2</f>
        <v>0</v>
      </c>
      <c r="L66" s="14">
        <f>FC_TRA_RAIL_E!L$2</f>
        <v>0</v>
      </c>
      <c r="M66" s="14">
        <f>FC_TRA_RAIL_E!M$2</f>
        <v>0</v>
      </c>
      <c r="N66" s="14">
        <f>FC_TRA_RAIL_E!N$2</f>
        <v>0</v>
      </c>
      <c r="O66" s="14">
        <f>FC_TRA_RAIL_E!O$2</f>
        <v>0</v>
      </c>
      <c r="P66" s="14">
        <f>FC_TRA_RAIL_E!P$2</f>
        <v>0</v>
      </c>
      <c r="Q66" s="14">
        <f>FC_TRA_RAIL_E!Q$2</f>
        <v>0</v>
      </c>
      <c r="R66" s="14">
        <f>FC_TRA_RAIL_E!R$2</f>
        <v>0</v>
      </c>
      <c r="S66" s="14">
        <f>FC_TRA_RAIL_E!S$2</f>
        <v>0</v>
      </c>
      <c r="T66" s="14">
        <f>FC_TRA_RAIL_E!T$2</f>
        <v>0</v>
      </c>
      <c r="U66" s="14">
        <f>FC_TRA_RAIL_E!U$2</f>
        <v>0</v>
      </c>
      <c r="V66" s="14">
        <f>FC_TRA_RAIL_E!V$2</f>
        <v>0</v>
      </c>
      <c r="W66" s="14">
        <f>FC_TRA_RAIL_E!W$2</f>
        <v>0</v>
      </c>
      <c r="X66" s="14">
        <f>FC_TRA_RAIL_E!X$2</f>
        <v>0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0</v>
      </c>
      <c r="D68" s="16">
        <f>FC_TRA_RAIL_CPT_E!D$2</f>
        <v>0</v>
      </c>
      <c r="E68" s="16">
        <f>FC_TRA_RAIL_CPT_E!E$2</f>
        <v>0</v>
      </c>
      <c r="F68" s="16">
        <f>FC_TRA_RAIL_CPT_E!F$2</f>
        <v>0</v>
      </c>
      <c r="G68" s="16">
        <f>FC_TRA_RAIL_CPT_E!G$2</f>
        <v>0</v>
      </c>
      <c r="H68" s="16">
        <f>FC_TRA_RAIL_CPT_E!H$2</f>
        <v>0</v>
      </c>
      <c r="I68" s="16">
        <f>FC_TRA_RAIL_CPT_E!I$2</f>
        <v>0</v>
      </c>
      <c r="J68" s="16">
        <f>FC_TRA_RAIL_CPT_E!J$2</f>
        <v>0</v>
      </c>
      <c r="K68" s="16">
        <f>FC_TRA_RAIL_CPT_E!K$2</f>
        <v>0</v>
      </c>
      <c r="L68" s="16">
        <f>FC_TRA_RAIL_CPT_E!L$2</f>
        <v>0</v>
      </c>
      <c r="M68" s="16">
        <f>FC_TRA_RAIL_CPT_E!M$2</f>
        <v>0</v>
      </c>
      <c r="N68" s="16">
        <f>FC_TRA_RAIL_CPT_E!N$2</f>
        <v>0</v>
      </c>
      <c r="O68" s="16">
        <f>FC_TRA_RAIL_CPT_E!O$2</f>
        <v>0</v>
      </c>
      <c r="P68" s="16">
        <f>FC_TRA_RAIL_CPT_E!P$2</f>
        <v>0</v>
      </c>
      <c r="Q68" s="16">
        <f>FC_TRA_RAIL_CPT_E!Q$2</f>
        <v>0</v>
      </c>
      <c r="R68" s="16">
        <f>FC_TRA_RAIL_CPT_E!R$2</f>
        <v>0</v>
      </c>
      <c r="S68" s="16">
        <f>FC_TRA_RAIL_CPT_E!S$2</f>
        <v>0</v>
      </c>
      <c r="T68" s="16">
        <f>FC_TRA_RAIL_CPT_E!T$2</f>
        <v>0</v>
      </c>
      <c r="U68" s="16">
        <f>FC_TRA_RAIL_CPT_E!U$2</f>
        <v>0</v>
      </c>
      <c r="V68" s="16">
        <f>FC_TRA_RAIL_CPT_E!V$2</f>
        <v>0</v>
      </c>
      <c r="W68" s="16">
        <f>FC_TRA_RAIL_CPT_E!W$2</f>
        <v>0</v>
      </c>
      <c r="X68" s="16">
        <f>FC_TRA_RAIL_CPT_E!X$2</f>
        <v>0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0</v>
      </c>
      <c r="D70" s="16">
        <f>FC_TRA_RAIL_FRT_E!D$2</f>
        <v>0</v>
      </c>
      <c r="E70" s="16">
        <f>FC_TRA_RAIL_FRT_E!E$2</f>
        <v>0</v>
      </c>
      <c r="F70" s="16">
        <f>FC_TRA_RAIL_FRT_E!F$2</f>
        <v>0</v>
      </c>
      <c r="G70" s="16">
        <f>FC_TRA_RAIL_FRT_E!G$2</f>
        <v>0</v>
      </c>
      <c r="H70" s="16">
        <f>FC_TRA_RAIL_FRT_E!H$2</f>
        <v>0</v>
      </c>
      <c r="I70" s="16">
        <f>FC_TRA_RAIL_FRT_E!I$2</f>
        <v>0</v>
      </c>
      <c r="J70" s="16">
        <f>FC_TRA_RAIL_FRT_E!J$2</f>
        <v>0</v>
      </c>
      <c r="K70" s="16">
        <f>FC_TRA_RAIL_FRT_E!K$2</f>
        <v>0</v>
      </c>
      <c r="L70" s="16">
        <f>FC_TRA_RAIL_FRT_E!L$2</f>
        <v>0</v>
      </c>
      <c r="M70" s="16">
        <f>FC_TRA_RAIL_FRT_E!M$2</f>
        <v>0</v>
      </c>
      <c r="N70" s="16">
        <f>FC_TRA_RAIL_FRT_E!N$2</f>
        <v>0</v>
      </c>
      <c r="O70" s="16">
        <f>FC_TRA_RAIL_FRT_E!O$2</f>
        <v>0</v>
      </c>
      <c r="P70" s="16">
        <f>FC_TRA_RAIL_FRT_E!P$2</f>
        <v>0</v>
      </c>
      <c r="Q70" s="16">
        <f>FC_TRA_RAIL_FRT_E!Q$2</f>
        <v>0</v>
      </c>
      <c r="R70" s="16">
        <f>FC_TRA_RAIL_FRT_E!R$2</f>
        <v>0</v>
      </c>
      <c r="S70" s="16">
        <f>FC_TRA_RAIL_FRT_E!S$2</f>
        <v>0</v>
      </c>
      <c r="T70" s="16">
        <f>FC_TRA_RAIL_FRT_E!T$2</f>
        <v>0</v>
      </c>
      <c r="U70" s="16">
        <f>FC_TRA_RAIL_FRT_E!U$2</f>
        <v>0</v>
      </c>
      <c r="V70" s="16">
        <f>FC_TRA_RAIL_FRT_E!V$2</f>
        <v>0</v>
      </c>
      <c r="W70" s="16">
        <f>FC_TRA_RAIL_FRT_E!W$2</f>
        <v>0</v>
      </c>
      <c r="X70" s="16">
        <f>FC_TRA_RAIL_FRT_E!X$2</f>
        <v>0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3986.4832493147997</v>
      </c>
      <c r="D71" s="14">
        <f>FC_TRA_ROAD_E!D$2</f>
        <v>3979.4992860312</v>
      </c>
      <c r="E71" s="14">
        <f>FC_TRA_ROAD_E!E$2</f>
        <v>5031.7527426642355</v>
      </c>
      <c r="F71" s="14">
        <f>FC_TRA_ROAD_E!F$2</f>
        <v>4525.6873814172004</v>
      </c>
      <c r="G71" s="14">
        <f>FC_TRA_ROAD_E!G$2</f>
        <v>4494.0452270400001</v>
      </c>
      <c r="H71" s="14">
        <f>FC_TRA_ROAD_E!H$2</f>
        <v>5044.1471478648</v>
      </c>
      <c r="I71" s="14">
        <f>FC_TRA_ROAD_E!I$2</f>
        <v>5128.3466589780001</v>
      </c>
      <c r="J71" s="14">
        <f>FC_TRA_ROAD_E!J$2</f>
        <v>5638.0211494811992</v>
      </c>
      <c r="K71" s="14">
        <f>FC_TRA_ROAD_E!K$2</f>
        <v>6029.3905121303997</v>
      </c>
      <c r="L71" s="14">
        <f>FC_TRA_ROAD_E!L$2</f>
        <v>5352.2484494831988</v>
      </c>
      <c r="M71" s="14">
        <f>FC_TRA_ROAD_E!M$2</f>
        <v>6227.0165206800002</v>
      </c>
      <c r="N71" s="14">
        <f>FC_TRA_ROAD_E!N$2</f>
        <v>6100.0931754000003</v>
      </c>
      <c r="O71" s="14">
        <f>FC_TRA_ROAD_E!O$2</f>
        <v>5923.8656623044026</v>
      </c>
      <c r="P71" s="14">
        <f>FC_TRA_ROAD_E!P$2</f>
        <v>5894.2247805288016</v>
      </c>
      <c r="Q71" s="14">
        <f>FC_TRA_ROAD_E!Q$2</f>
        <v>5742.8407857132015</v>
      </c>
      <c r="R71" s="14">
        <f>FC_TRA_ROAD_E!R$2</f>
        <v>5671.4850490176013</v>
      </c>
      <c r="S71" s="14">
        <f>FC_TRA_ROAD_E!S$2</f>
        <v>6309.6905419451987</v>
      </c>
      <c r="T71" s="14">
        <f>FC_TRA_ROAD_E!T$2</f>
        <v>7336.0740354443997</v>
      </c>
      <c r="U71" s="14">
        <f>FC_TRA_ROAD_E!U$2</f>
        <v>7311.695610049198</v>
      </c>
      <c r="V71" s="14">
        <f>FC_TRA_ROAD_E!V$2</f>
        <v>7285.2700943303989</v>
      </c>
      <c r="W71" s="14">
        <f>FC_TRA_ROAD_E!W$2</f>
        <v>6693.1453005408011</v>
      </c>
      <c r="X71" s="14">
        <f>FC_TRA_ROAD_E!X$2</f>
        <v>7115.0621869007991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5.8867250273817575</v>
      </c>
      <c r="D72" s="16">
        <f>FC_TRA_ROAD_P2W_E!D$2</f>
        <v>6.2170978340259699</v>
      </c>
      <c r="E72" s="16">
        <f>FC_TRA_ROAD_P2W_E!E$2</f>
        <v>5.4429051745897326</v>
      </c>
      <c r="F72" s="16">
        <f>FC_TRA_ROAD_P2W_E!F$2</f>
        <v>5.5374090981940745</v>
      </c>
      <c r="G72" s="16">
        <f>FC_TRA_ROAD_P2W_E!G$2</f>
        <v>5.8397899304136436</v>
      </c>
      <c r="H72" s="16">
        <f>FC_TRA_ROAD_P2W_E!H$2</f>
        <v>6.3926380086182482</v>
      </c>
      <c r="I72" s="16">
        <f>FC_TRA_ROAD_P2W_E!I$2</f>
        <v>6.6183468254503106</v>
      </c>
      <c r="J72" s="16">
        <f>FC_TRA_ROAD_P2W_E!J$2</f>
        <v>7.1142112179902046</v>
      </c>
      <c r="K72" s="16">
        <f>FC_TRA_ROAD_P2W_E!K$2</f>
        <v>7.7009817089392802</v>
      </c>
      <c r="L72" s="16">
        <f>FC_TRA_ROAD_P2W_E!L$2</f>
        <v>6.5534660010948338</v>
      </c>
      <c r="M72" s="16">
        <f>FC_TRA_ROAD_P2W_E!M$2</f>
        <v>6.009134715651637</v>
      </c>
      <c r="N72" s="16">
        <f>FC_TRA_ROAD_P2W_E!N$2</f>
        <v>7.2767031752449345</v>
      </c>
      <c r="O72" s="16">
        <f>FC_TRA_ROAD_P2W_E!O$2</f>
        <v>8.5132346764643039</v>
      </c>
      <c r="P72" s="16">
        <f>FC_TRA_ROAD_P2W_E!P$2</f>
        <v>8.661971955740249</v>
      </c>
      <c r="Q72" s="16">
        <f>FC_TRA_ROAD_P2W_E!Q$2</f>
        <v>9.4597851671594668</v>
      </c>
      <c r="R72" s="16">
        <f>FC_TRA_ROAD_P2W_E!R$2</f>
        <v>10.523270749832356</v>
      </c>
      <c r="S72" s="16">
        <f>FC_TRA_ROAD_P2W_E!S$2</f>
        <v>11.277254640926966</v>
      </c>
      <c r="T72" s="16">
        <f>FC_TRA_ROAD_P2W_E!T$2</f>
        <v>10.624257699879184</v>
      </c>
      <c r="U72" s="16">
        <f>FC_TRA_ROAD_P2W_E!U$2</f>
        <v>10.179271597727674</v>
      </c>
      <c r="V72" s="16">
        <f>FC_TRA_ROAD_P2W_E!V$2</f>
        <v>10.791170900490254</v>
      </c>
      <c r="W72" s="16">
        <f>FC_TRA_ROAD_P2W_E!W$2</f>
        <v>9.5540143350944167</v>
      </c>
      <c r="X72" s="16">
        <f>FC_TRA_ROAD_P2W_E!X$2</f>
        <v>9.1808921239391648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2230.227883179829</v>
      </c>
      <c r="D73" s="16">
        <f>FC_TRA_ROAD_CAR_E!D$2</f>
        <v>2309.2737498483893</v>
      </c>
      <c r="E73" s="16">
        <f>FC_TRA_ROAD_CAR_E!E$2</f>
        <v>2748.367537887761</v>
      </c>
      <c r="F73" s="16">
        <f>FC_TRA_ROAD_CAR_E!F$2</f>
        <v>2618.9344518643593</v>
      </c>
      <c r="G73" s="16">
        <f>FC_TRA_ROAD_CAR_E!G$2</f>
        <v>2442.7615160793862</v>
      </c>
      <c r="H73" s="16">
        <f>FC_TRA_ROAD_CAR_E!H$2</f>
        <v>2570.9715227451325</v>
      </c>
      <c r="I73" s="16">
        <f>FC_TRA_ROAD_CAR_E!I$2</f>
        <v>2474.6023091886409</v>
      </c>
      <c r="J73" s="16">
        <f>FC_TRA_ROAD_CAR_E!J$2</f>
        <v>2566.543846805469</v>
      </c>
      <c r="K73" s="16">
        <f>FC_TRA_ROAD_CAR_E!K$2</f>
        <v>2697.4830573386066</v>
      </c>
      <c r="L73" s="16">
        <f>FC_TRA_ROAD_CAR_E!L$2</f>
        <v>2514.0835319687776</v>
      </c>
      <c r="M73" s="16">
        <f>FC_TRA_ROAD_CAR_E!M$2</f>
        <v>2575.1954846504091</v>
      </c>
      <c r="N73" s="16">
        <f>FC_TRA_ROAD_CAR_E!N$2</f>
        <v>2548.8699726008649</v>
      </c>
      <c r="O73" s="16">
        <f>FC_TRA_ROAD_CAR_E!O$2</f>
        <v>2487.7655847203332</v>
      </c>
      <c r="P73" s="16">
        <f>FC_TRA_ROAD_CAR_E!P$2</f>
        <v>2491.3663421238321</v>
      </c>
      <c r="Q73" s="16">
        <f>FC_TRA_ROAD_CAR_E!Q$2</f>
        <v>2432.9998145111826</v>
      </c>
      <c r="R73" s="16">
        <f>FC_TRA_ROAD_CAR_E!R$2</f>
        <v>2460.0101016731514</v>
      </c>
      <c r="S73" s="16">
        <f>FC_TRA_ROAD_CAR_E!S$2</f>
        <v>2510.5765440224272</v>
      </c>
      <c r="T73" s="16">
        <f>FC_TRA_ROAD_CAR_E!T$2</f>
        <v>2563.606727098585</v>
      </c>
      <c r="U73" s="16">
        <f>FC_TRA_ROAD_CAR_E!U$2</f>
        <v>2478.1436656301667</v>
      </c>
      <c r="V73" s="16">
        <f>FC_TRA_ROAD_CAR_E!V$2</f>
        <v>2431.5056767312813</v>
      </c>
      <c r="W73" s="16">
        <f>FC_TRA_ROAD_CAR_E!W$2</f>
        <v>2238.0382071474169</v>
      </c>
      <c r="X73" s="16">
        <f>FC_TRA_ROAD_CAR_E!X$2</f>
        <v>2314.4619853076165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562.08652783997638</v>
      </c>
      <c r="D74" s="16">
        <f>FC_TRA_ROAD_BUS_E!D$2</f>
        <v>515.55535689461522</v>
      </c>
      <c r="E74" s="16">
        <f>FC_TRA_ROAD_BUS_E!E$2</f>
        <v>532.84140339494138</v>
      </c>
      <c r="F74" s="16">
        <f>FC_TRA_ROAD_BUS_E!F$2</f>
        <v>543.25254901222092</v>
      </c>
      <c r="G74" s="16">
        <f>FC_TRA_ROAD_BUS_E!G$2</f>
        <v>501.7033692946942</v>
      </c>
      <c r="H74" s="16">
        <f>FC_TRA_ROAD_BUS_E!H$2</f>
        <v>478.67302530097407</v>
      </c>
      <c r="I74" s="16">
        <f>FC_TRA_ROAD_BUS_E!I$2</f>
        <v>473.21916780214622</v>
      </c>
      <c r="J74" s="16">
        <f>FC_TRA_ROAD_BUS_E!J$2</f>
        <v>564.35721119970106</v>
      </c>
      <c r="K74" s="16">
        <f>FC_TRA_ROAD_BUS_E!K$2</f>
        <v>548.60788680529731</v>
      </c>
      <c r="L74" s="16">
        <f>FC_TRA_ROAD_BUS_E!L$2</f>
        <v>503.88200542774297</v>
      </c>
      <c r="M74" s="16">
        <f>FC_TRA_ROAD_BUS_E!M$2</f>
        <v>494.09581195068819</v>
      </c>
      <c r="N74" s="16">
        <f>FC_TRA_ROAD_BUS_E!N$2</f>
        <v>457.6374717778782</v>
      </c>
      <c r="O74" s="16">
        <f>FC_TRA_ROAD_BUS_E!O$2</f>
        <v>454.57349247136426</v>
      </c>
      <c r="P74" s="16">
        <f>FC_TRA_ROAD_BUS_E!P$2</f>
        <v>438.44853844751418</v>
      </c>
      <c r="Q74" s="16">
        <f>FC_TRA_ROAD_BUS_E!Q$2</f>
        <v>432.50876849241996</v>
      </c>
      <c r="R74" s="16">
        <f>FC_TRA_ROAD_BUS_E!R$2</f>
        <v>421.80646498989387</v>
      </c>
      <c r="S74" s="16">
        <f>FC_TRA_ROAD_BUS_E!S$2</f>
        <v>414.93249764831842</v>
      </c>
      <c r="T74" s="16">
        <f>FC_TRA_ROAD_BUS_E!T$2</f>
        <v>448.71383907343846</v>
      </c>
      <c r="U74" s="16">
        <f>FC_TRA_ROAD_BUS_E!U$2</f>
        <v>463.53637905559833</v>
      </c>
      <c r="V74" s="16">
        <f>FC_TRA_ROAD_BUS_E!V$2</f>
        <v>467.26263789371569</v>
      </c>
      <c r="W74" s="16">
        <f>FC_TRA_ROAD_BUS_E!W$2</f>
        <v>397.55154846276912</v>
      </c>
      <c r="X74" s="16">
        <f>FC_TRA_ROAD_BUS_E!X$2</f>
        <v>403.13043003294007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541.87103788136415</v>
      </c>
      <c r="D75" s="16">
        <f>FC_TRA_ROAD_LCV_E!D$2</f>
        <v>544.27026455962709</v>
      </c>
      <c r="E75" s="16">
        <f>FC_TRA_ROAD_LCV_E!E$2</f>
        <v>662.12231502698251</v>
      </c>
      <c r="F75" s="16">
        <f>FC_TRA_ROAD_LCV_E!F$2</f>
        <v>619.53427551741856</v>
      </c>
      <c r="G75" s="16">
        <f>FC_TRA_ROAD_LCV_E!G$2</f>
        <v>659.92143655508551</v>
      </c>
      <c r="H75" s="16">
        <f>FC_TRA_ROAD_LCV_E!H$2</f>
        <v>729.97789730085606</v>
      </c>
      <c r="I75" s="16">
        <f>FC_TRA_ROAD_LCV_E!I$2</f>
        <v>661.07822443617351</v>
      </c>
      <c r="J75" s="16">
        <f>FC_TRA_ROAD_LCV_E!J$2</f>
        <v>788.60304725603305</v>
      </c>
      <c r="K75" s="16">
        <f>FC_TRA_ROAD_LCV_E!K$2</f>
        <v>781.38235678142382</v>
      </c>
      <c r="L75" s="16">
        <f>FC_TRA_ROAD_LCV_E!L$2</f>
        <v>765.30120444854083</v>
      </c>
      <c r="M75" s="16">
        <f>FC_TRA_ROAD_LCV_E!M$2</f>
        <v>898.62885629564562</v>
      </c>
      <c r="N75" s="16">
        <f>FC_TRA_ROAD_LCV_E!N$2</f>
        <v>942.47458417949872</v>
      </c>
      <c r="O75" s="16">
        <f>FC_TRA_ROAD_LCV_E!O$2</f>
        <v>922.23294333167939</v>
      </c>
      <c r="P75" s="16">
        <f>FC_TRA_ROAD_LCV_E!P$2</f>
        <v>806.87131076512787</v>
      </c>
      <c r="Q75" s="16">
        <f>FC_TRA_ROAD_LCV_E!Q$2</f>
        <v>720.93910858222694</v>
      </c>
      <c r="R75" s="16">
        <f>FC_TRA_ROAD_LCV_E!R$2</f>
        <v>781.5151846624774</v>
      </c>
      <c r="S75" s="16">
        <f>FC_TRA_ROAD_LCV_E!S$2</f>
        <v>789.55312478471092</v>
      </c>
      <c r="T75" s="16">
        <f>FC_TRA_ROAD_LCV_E!T$2</f>
        <v>859.89953343407797</v>
      </c>
      <c r="U75" s="16">
        <f>FC_TRA_ROAD_LCV_E!U$2</f>
        <v>844.46958827935998</v>
      </c>
      <c r="V75" s="16">
        <f>FC_TRA_ROAD_LCV_E!V$2</f>
        <v>836.02613435597766</v>
      </c>
      <c r="W75" s="16">
        <f>FC_TRA_ROAD_LCV_E!W$2</f>
        <v>854.15638525034171</v>
      </c>
      <c r="X75" s="16">
        <f>FC_TRA_ROAD_LCV_E!X$2</f>
        <v>816.71528350958613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646.41107538624806</v>
      </c>
      <c r="D76" s="16">
        <f>FC_TRA_ROAD_HGV_E!D$2</f>
        <v>604.18281689454273</v>
      </c>
      <c r="E76" s="16">
        <f>FC_TRA_ROAD_HGV_E!E$2</f>
        <v>1082.9785811799616</v>
      </c>
      <c r="F76" s="16">
        <f>FC_TRA_ROAD_HGV_E!F$2</f>
        <v>738.42869592500733</v>
      </c>
      <c r="G76" s="16">
        <f>FC_TRA_ROAD_HGV_E!G$2</f>
        <v>883.81911518042079</v>
      </c>
      <c r="H76" s="16">
        <f>FC_TRA_ROAD_HGV_E!H$2</f>
        <v>1258.1320645092189</v>
      </c>
      <c r="I76" s="16">
        <f>FC_TRA_ROAD_HGV_E!I$2</f>
        <v>1512.8286107255888</v>
      </c>
      <c r="J76" s="16">
        <f>FC_TRA_ROAD_HGV_E!J$2</f>
        <v>1711.4028330020064</v>
      </c>
      <c r="K76" s="16">
        <f>FC_TRA_ROAD_HGV_E!K$2</f>
        <v>1994.2162294961315</v>
      </c>
      <c r="L76" s="16">
        <f>FC_TRA_ROAD_HGV_E!L$2</f>
        <v>1562.4282416370427</v>
      </c>
      <c r="M76" s="16">
        <f>FC_TRA_ROAD_HGV_E!M$2</f>
        <v>2253.0872330676057</v>
      </c>
      <c r="N76" s="16">
        <f>FC_TRA_ROAD_HGV_E!N$2</f>
        <v>2143.8344436665125</v>
      </c>
      <c r="O76" s="16">
        <f>FC_TRA_ROAD_HGV_E!O$2</f>
        <v>2050.7804071045607</v>
      </c>
      <c r="P76" s="16">
        <f>FC_TRA_ROAD_HGV_E!P$2</f>
        <v>2148.8766172365877</v>
      </c>
      <c r="Q76" s="16">
        <f>FC_TRA_ROAD_HGV_E!Q$2</f>
        <v>2146.9333089602123</v>
      </c>
      <c r="R76" s="16">
        <f>FC_TRA_ROAD_HGV_E!R$2</f>
        <v>1997.6300269422459</v>
      </c>
      <c r="S76" s="16">
        <f>FC_TRA_ROAD_HGV_E!S$2</f>
        <v>2583.3511208488162</v>
      </c>
      <c r="T76" s="16">
        <f>FC_TRA_ROAD_HGV_E!T$2</f>
        <v>3453.2296781384193</v>
      </c>
      <c r="U76" s="16">
        <f>FC_TRA_ROAD_HGV_E!U$2</f>
        <v>3515.3667054863454</v>
      </c>
      <c r="V76" s="16">
        <f>FC_TRA_ROAD_HGV_E!V$2</f>
        <v>3539.684474448934</v>
      </c>
      <c r="W76" s="16">
        <f>FC_TRA_ROAD_HGV_E!W$2</f>
        <v>3193.845145345178</v>
      </c>
      <c r="X76" s="16">
        <f>FC_TRA_ROAD_HGV_E!X$2</f>
        <v>3571.5735959267176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69.429030325200003</v>
      </c>
      <c r="D80" s="14">
        <f>FC_TRA_DNAVI_E!D$2</f>
        <v>82.9152448488</v>
      </c>
      <c r="E80" s="14">
        <f>FC_TRA_DNAVI_E!E$2</f>
        <v>60.850935415763999</v>
      </c>
      <c r="F80" s="14">
        <f>FC_TRA_DNAVI_E!F$2</f>
        <v>35.463749302799997</v>
      </c>
      <c r="G80" s="14">
        <f>FC_TRA_DNAVI_E!G$2</f>
        <v>49.948942680000009</v>
      </c>
      <c r="H80" s="14">
        <f>FC_TRA_DNAVI_E!H$2</f>
        <v>56.941794655199999</v>
      </c>
      <c r="I80" s="14">
        <f>FC_TRA_DNAVI_E!I$2</f>
        <v>32.466812742000002</v>
      </c>
      <c r="J80" s="14">
        <f>FC_TRA_DNAVI_E!J$2</f>
        <v>45.453537838800003</v>
      </c>
      <c r="K80" s="14">
        <f>FC_TRA_DNAVI_E!K$2</f>
        <v>60.937710069600001</v>
      </c>
      <c r="L80" s="14">
        <f>FC_TRA_DNAVI_E!L$2</f>
        <v>37.961196436800002</v>
      </c>
      <c r="M80" s="14">
        <f>FC_TRA_DNAVI_E!M$2</f>
        <v>49.948942680000009</v>
      </c>
      <c r="N80" s="14">
        <f>FC_TRA_DNAVI_E!N$2</f>
        <v>50.569426440000008</v>
      </c>
      <c r="O80" s="14">
        <f>FC_TRA_DNAVI_E!O$2</f>
        <v>50.063732175600002</v>
      </c>
      <c r="P80" s="14">
        <f>FC_TRA_DNAVI_E!P$2</f>
        <v>49.558037911200003</v>
      </c>
      <c r="Q80" s="14">
        <f>FC_TRA_DNAVI_E!Q$2</f>
        <v>49.052343646800004</v>
      </c>
      <c r="R80" s="14">
        <f>FC_TRA_DNAVI_E!R$2</f>
        <v>48.546649382399998</v>
      </c>
      <c r="S80" s="14">
        <f>FC_TRA_DNAVI_E!S$2</f>
        <v>55.753568254800001</v>
      </c>
      <c r="T80" s="14">
        <f>FC_TRA_DNAVI_E!T$2</f>
        <v>57.044174475600002</v>
      </c>
      <c r="U80" s="14">
        <f>FC_TRA_DNAVI_E!U$2</f>
        <v>50.231262790800002</v>
      </c>
      <c r="V80" s="14">
        <f>FC_TRA_DNAVI_E!V$2</f>
        <v>57.2148075096</v>
      </c>
      <c r="W80" s="14">
        <f>FC_TRA_DNAVI_E!W$2</f>
        <v>52.691480899200009</v>
      </c>
      <c r="X80" s="14">
        <f>FC_TRA_DNAVI_E!X$2</f>
        <v>52.691480899200009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69.429030325200003</v>
      </c>
      <c r="D82" s="16">
        <f>FC_TRA_DNAVI_IWW_E!D$2</f>
        <v>82.9152448488</v>
      </c>
      <c r="E82" s="16">
        <f>FC_TRA_DNAVI_IWW_E!E$2</f>
        <v>60.850935415763999</v>
      </c>
      <c r="F82" s="16">
        <f>FC_TRA_DNAVI_IWW_E!F$2</f>
        <v>35.463749302799997</v>
      </c>
      <c r="G82" s="16">
        <f>FC_TRA_DNAVI_IWW_E!G$2</f>
        <v>49.948942680000009</v>
      </c>
      <c r="H82" s="16">
        <f>FC_TRA_DNAVI_IWW_E!H$2</f>
        <v>56.941794655199999</v>
      </c>
      <c r="I82" s="16">
        <f>FC_TRA_DNAVI_IWW_E!I$2</f>
        <v>32.466812742000002</v>
      </c>
      <c r="J82" s="16">
        <f>FC_TRA_DNAVI_IWW_E!J$2</f>
        <v>45.453537838800003</v>
      </c>
      <c r="K82" s="16">
        <f>FC_TRA_DNAVI_IWW_E!K$2</f>
        <v>60.937710069600001</v>
      </c>
      <c r="L82" s="16">
        <f>FC_TRA_DNAVI_IWW_E!L$2</f>
        <v>37.961196436800002</v>
      </c>
      <c r="M82" s="16">
        <f>FC_TRA_DNAVI_IWW_E!M$2</f>
        <v>49.948942680000009</v>
      </c>
      <c r="N82" s="16">
        <f>FC_TRA_DNAVI_IWW_E!N$2</f>
        <v>50.569426440000008</v>
      </c>
      <c r="O82" s="16">
        <f>FC_TRA_DNAVI_IWW_E!O$2</f>
        <v>50.063732175600002</v>
      </c>
      <c r="P82" s="16">
        <f>FC_TRA_DNAVI_IWW_E!P$2</f>
        <v>49.558037911200003</v>
      </c>
      <c r="Q82" s="16">
        <f>FC_TRA_DNAVI_IWW_E!Q$2</f>
        <v>49.052343646800004</v>
      </c>
      <c r="R82" s="16">
        <f>FC_TRA_DNAVI_IWW_E!R$2</f>
        <v>48.546649382399998</v>
      </c>
      <c r="S82" s="16">
        <f>FC_TRA_DNAVI_IWW_E!S$2</f>
        <v>55.753568254800001</v>
      </c>
      <c r="T82" s="16">
        <f>FC_TRA_DNAVI_IWW_E!T$2</f>
        <v>57.044174475600002</v>
      </c>
      <c r="U82" s="16">
        <f>FC_TRA_DNAVI_IWW_E!U$2</f>
        <v>50.231262790800002</v>
      </c>
      <c r="V82" s="16">
        <f>FC_TRA_DNAVI_IWW_E!V$2</f>
        <v>57.2148075096</v>
      </c>
      <c r="W82" s="16">
        <f>FC_TRA_DNAVI_IWW_E!W$2</f>
        <v>52.691480899200009</v>
      </c>
      <c r="X82" s="16">
        <f>FC_TRA_DNAVI_IWW_E!X$2</f>
        <v>52.691480899200009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1293.3518400000003</v>
      </c>
      <c r="E83" s="14">
        <f>FC_TRA_PIPE_E!E$2</f>
        <v>1064.4301800000001</v>
      </c>
      <c r="F83" s="14">
        <f>FC_TRA_PIPE_E!F$2</f>
        <v>1087.5041099999999</v>
      </c>
      <c r="G83" s="14">
        <f>FC_TRA_PIPE_E!G$2</f>
        <v>1397.9166300000002</v>
      </c>
      <c r="H83" s="14">
        <f>FC_TRA_PIPE_E!H$2</f>
        <v>1391.6053800000002</v>
      </c>
      <c r="I83" s="14">
        <f>FC_TRA_PIPE_E!I$2</f>
        <v>964.40949000000023</v>
      </c>
      <c r="J83" s="14">
        <f>FC_TRA_PIPE_E!J$2</f>
        <v>1034.43912</v>
      </c>
      <c r="K83" s="14">
        <f>FC_TRA_PIPE_E!K$2</f>
        <v>1264.3200900000002</v>
      </c>
      <c r="L83" s="14">
        <f>FC_TRA_PIPE_E!L$2</f>
        <v>956.38157999999999</v>
      </c>
      <c r="M83" s="14">
        <f>FC_TRA_PIPE_E!M$2</f>
        <v>908.11313999999993</v>
      </c>
      <c r="N83" s="14">
        <f>FC_TRA_PIPE_E!N$2</f>
        <v>1001.06523</v>
      </c>
      <c r="O83" s="14">
        <f>FC_TRA_PIPE_E!O$2</f>
        <v>450.92619000000019</v>
      </c>
      <c r="P83" s="14">
        <f>FC_TRA_PIPE_E!P$2</f>
        <v>473.14179000000007</v>
      </c>
      <c r="Q83" s="14">
        <f>FC_TRA_PIPE_E!Q$2</f>
        <v>196.40610000000001</v>
      </c>
      <c r="R83" s="14">
        <f>FC_TRA_PIPE_E!R$2</f>
        <v>198.77913000000001</v>
      </c>
      <c r="S83" s="14">
        <f>FC_TRA_PIPE_E!S$2</f>
        <v>316.1178900000001</v>
      </c>
      <c r="T83" s="14">
        <f>FC_TRA_PIPE_E!T$2</f>
        <v>337.17222000000004</v>
      </c>
      <c r="U83" s="14">
        <f>FC_TRA_PIPE_E!U$2</f>
        <v>298.08690120000011</v>
      </c>
      <c r="V83" s="14">
        <f>FC_TRA_PIPE_E!V$2</f>
        <v>418.41426527999994</v>
      </c>
      <c r="W83" s="14">
        <f>FC_TRA_PIPE_E!W$2</f>
        <v>176.9189796</v>
      </c>
      <c r="X83" s="14">
        <f>FC_TRA_PIPE_E!X$2</f>
        <v>132.58593216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8620.3547600907932</v>
      </c>
      <c r="D84" s="12">
        <f>FC_OTH_E!D$2</f>
        <v>7087.0695682949854</v>
      </c>
      <c r="E84" s="12">
        <f>FC_OTH_E!E$2</f>
        <v>6754.256433146641</v>
      </c>
      <c r="F84" s="12">
        <f>FC_OTH_E!F$2</f>
        <v>5883.9712244522398</v>
      </c>
      <c r="G84" s="12">
        <f>FC_OTH_E!G$2</f>
        <v>5825.4239640571541</v>
      </c>
      <c r="H84" s="12">
        <f>FC_OTH_E!H$2</f>
        <v>6347.9837610999493</v>
      </c>
      <c r="I84" s="12">
        <f>FC_OTH_E!I$2</f>
        <v>6366.1619572814834</v>
      </c>
      <c r="J84" s="12">
        <f>FC_OTH_E!J$2</f>
        <v>5937.6854265651955</v>
      </c>
      <c r="K84" s="12">
        <f>FC_OTH_E!K$2</f>
        <v>6495.9233478690403</v>
      </c>
      <c r="L84" s="12">
        <f>FC_OTH_E!L$2</f>
        <v>6862.0618712304231</v>
      </c>
      <c r="M84" s="12">
        <f>FC_OTH_E!M$2</f>
        <v>6891.4020529191475</v>
      </c>
      <c r="N84" s="12">
        <f>FC_OTH_E!N$2</f>
        <v>5482.1920913067988</v>
      </c>
      <c r="O84" s="12">
        <f>FC_OTH_E!O$2</f>
        <v>5002.1022149194614</v>
      </c>
      <c r="P84" s="12">
        <f>FC_OTH_E!P$2</f>
        <v>5658.4313470107236</v>
      </c>
      <c r="Q84" s="12">
        <f>FC_OTH_E!Q$2</f>
        <v>4558.1073417779135</v>
      </c>
      <c r="R84" s="12">
        <f>FC_OTH_E!R$2</f>
        <v>4602.6916029856566</v>
      </c>
      <c r="S84" s="12">
        <f>FC_OTH_E!S$2</f>
        <v>4448.3575209709315</v>
      </c>
      <c r="T84" s="12">
        <f>FC_OTH_E!T$2</f>
        <v>4798.9567040463198</v>
      </c>
      <c r="U84" s="12">
        <f>FC_OTH_E!U$2</f>
        <v>4510.9052866180718</v>
      </c>
      <c r="V84" s="12">
        <f>FC_OTH_E!V$2</f>
        <v>4502.32411840225</v>
      </c>
      <c r="W84" s="12">
        <f>FC_OTH_E!W$2</f>
        <v>4261.4241871561189</v>
      </c>
      <c r="X84" s="12">
        <f>FC_OTH_E!X$2</f>
        <v>5027.1914558436065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4054.8531122214908</v>
      </c>
      <c r="D85" s="14">
        <f>FC_OTH_CP_E!D$2</f>
        <v>2459.5985339574254</v>
      </c>
      <c r="E85" s="14">
        <f>FC_OTH_CP_E!E$2</f>
        <v>2087.4551687608241</v>
      </c>
      <c r="F85" s="14">
        <f>FC_OTH_CP_E!F$2</f>
        <v>1404.8136995503369</v>
      </c>
      <c r="G85" s="14">
        <f>FC_OTH_CP_E!G$2</f>
        <v>1517.7539092107604</v>
      </c>
      <c r="H85" s="14">
        <f>FC_OTH_CP_E!H$2</f>
        <v>2419.1108524471483</v>
      </c>
      <c r="I85" s="14">
        <f>FC_OTH_CP_E!I$2</f>
        <v>2797.6826905002999</v>
      </c>
      <c r="J85" s="14">
        <f>FC_OTH_CP_E!J$2</f>
        <v>2829.3177185742134</v>
      </c>
      <c r="K85" s="14">
        <f>FC_OTH_CP_E!K$2</f>
        <v>3097.1372629281004</v>
      </c>
      <c r="L85" s="14">
        <f>FC_OTH_CP_E!L$2</f>
        <v>3512.1257787511167</v>
      </c>
      <c r="M85" s="14">
        <f>FC_OTH_CP_E!M$2</f>
        <v>3208.209301466507</v>
      </c>
      <c r="N85" s="14">
        <f>FC_OTH_CP_E!N$2</f>
        <v>2198.0452721007614</v>
      </c>
      <c r="O85" s="14">
        <f>FC_OTH_CP_E!O$2</f>
        <v>1950.8580498685888</v>
      </c>
      <c r="P85" s="14">
        <f>FC_OTH_CP_E!P$2</f>
        <v>2540.7433180086027</v>
      </c>
      <c r="Q85" s="14">
        <f>FC_OTH_CP_E!Q$2</f>
        <v>1721.5913675539182</v>
      </c>
      <c r="R85" s="14">
        <f>FC_OTH_CP_E!R$2</f>
        <v>1785.283737211957</v>
      </c>
      <c r="S85" s="14">
        <f>FC_OTH_CP_E!S$2</f>
        <v>1523.0348623112736</v>
      </c>
      <c r="T85" s="14">
        <f>FC_OTH_CP_E!T$2</f>
        <v>1687.3162511125413</v>
      </c>
      <c r="U85" s="14">
        <f>FC_OTH_CP_E!U$2</f>
        <v>1503.2105663874408</v>
      </c>
      <c r="V85" s="14">
        <f>FC_OTH_CP_E!V$2</f>
        <v>1508.7099283691346</v>
      </c>
      <c r="W85" s="14">
        <f>FC_OTH_CP_E!W$2</f>
        <v>1101.7144663613049</v>
      </c>
      <c r="X85" s="14">
        <f>FC_OTH_CP_E!X$2</f>
        <v>1653.3262269381175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3875.2993944292621</v>
      </c>
      <c r="D86" s="16">
        <f>FC_OTH_CP_SH_E!D$2</f>
        <v>2235.906149181505</v>
      </c>
      <c r="E86" s="16">
        <f>FC_OTH_CP_SH_E!E$2</f>
        <v>1806.0559766590659</v>
      </c>
      <c r="F86" s="16">
        <f>FC_OTH_CP_SH_E!F$2</f>
        <v>1131.2003793227373</v>
      </c>
      <c r="G86" s="16">
        <f>FC_OTH_CP_SH_E!G$2</f>
        <v>1249.832780709593</v>
      </c>
      <c r="H86" s="16">
        <f>FC_OTH_CP_SH_E!H$2</f>
        <v>2162.0770287726182</v>
      </c>
      <c r="I86" s="16">
        <f>FC_OTH_CP_SH_E!I$2</f>
        <v>2529.1530246915772</v>
      </c>
      <c r="J86" s="16">
        <f>FC_OTH_CP_SH_E!J$2</f>
        <v>2575.8583217364076</v>
      </c>
      <c r="K86" s="16">
        <f>FC_OTH_CP_SH_E!K$2</f>
        <v>2851.6743795990265</v>
      </c>
      <c r="L86" s="16">
        <f>FC_OTH_CP_SH_E!L$2</f>
        <v>3244.9193388976737</v>
      </c>
      <c r="M86" s="16">
        <f>FC_OTH_CP_SH_E!M$2</f>
        <v>2915.2206471505956</v>
      </c>
      <c r="N86" s="16">
        <f>FC_OTH_CP_SH_E!N$2</f>
        <v>1965.1646654361075</v>
      </c>
      <c r="O86" s="16">
        <f>FC_OTH_CP_SH_E!O$2</f>
        <v>1653.6432323583499</v>
      </c>
      <c r="P86" s="16">
        <f>FC_OTH_CP_SH_E!P$2</f>
        <v>2206.5702133795958</v>
      </c>
      <c r="Q86" s="16">
        <f>FC_OTH_CP_SH_E!Q$2</f>
        <v>1377.6772023654398</v>
      </c>
      <c r="R86" s="16">
        <f>FC_OTH_CP_SH_E!R$2</f>
        <v>1428.853537095918</v>
      </c>
      <c r="S86" s="16">
        <f>FC_OTH_CP_SH_E!S$2</f>
        <v>1193.0326710325885</v>
      </c>
      <c r="T86" s="16">
        <f>FC_OTH_CP_SH_E!T$2</f>
        <v>1384.2616713976929</v>
      </c>
      <c r="U86" s="16">
        <f>FC_OTH_CP_SH_E!U$2</f>
        <v>1233.0838787401381</v>
      </c>
      <c r="V86" s="16">
        <f>FC_OTH_CP_SH_E!V$2</f>
        <v>1265.4609158950834</v>
      </c>
      <c r="W86" s="16">
        <f>FC_OTH_CP_SH_E!W$2</f>
        <v>926.23346434365556</v>
      </c>
      <c r="X86" s="16">
        <f>FC_OTH_CP_SH_E!X$2</f>
        <v>1375.2929027419998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3.4061961755113369E-2</v>
      </c>
      <c r="D87" s="16">
        <f>FC_OTH_CP_SC_E!D$2</f>
        <v>5.4341374022130629E-2</v>
      </c>
      <c r="E87" s="16">
        <f>FC_OTH_CP_SC_E!E$2</f>
        <v>4.8841644665710587E-2</v>
      </c>
      <c r="F87" s="16">
        <f>FC_OTH_CP_SC_E!F$2</f>
        <v>1.8945984402250565E-2</v>
      </c>
      <c r="G87" s="16">
        <f>FC_OTH_CP_SC_E!G$2</f>
        <v>5.4681554979539658E-2</v>
      </c>
      <c r="H87" s="16">
        <f>FC_OTH_CP_SC_E!H$2</f>
        <v>8.220601402594227E-2</v>
      </c>
      <c r="I87" s="16">
        <f>FC_OTH_CP_SC_E!I$2</f>
        <v>9.8743190135473516E-2</v>
      </c>
      <c r="J87" s="16">
        <f>FC_OTH_CP_SC_E!J$2</f>
        <v>0.10768588103077124</v>
      </c>
      <c r="K87" s="16">
        <f>FC_OTH_CP_SC_E!K$2</f>
        <v>0.11674507153000359</v>
      </c>
      <c r="L87" s="16">
        <f>FC_OTH_CP_SC_E!L$2</f>
        <v>0.11637686721431828</v>
      </c>
      <c r="M87" s="16">
        <f>FC_OTH_CP_SC_E!M$2</f>
        <v>0.13000228674400435</v>
      </c>
      <c r="N87" s="16">
        <f>FC_OTH_CP_SC_E!N$2</f>
        <v>0.13836382620475754</v>
      </c>
      <c r="O87" s="16">
        <f>FC_OTH_CP_SC_E!O$2</f>
        <v>0.16075578768488283</v>
      </c>
      <c r="P87" s="16">
        <f>FC_OTH_CP_SC_E!P$2</f>
        <v>0.20045863914046821</v>
      </c>
      <c r="Q87" s="16">
        <f>FC_OTH_CP_SC_E!Q$2</f>
        <v>0.2633992151670918</v>
      </c>
      <c r="R87" s="16">
        <f>FC_OTH_CP_SC_E!R$2</f>
        <v>0.35571270525908383</v>
      </c>
      <c r="S87" s="16">
        <f>FC_OTH_CP_SC_E!S$2</f>
        <v>0.45639071987728941</v>
      </c>
      <c r="T87" s="16">
        <f>FC_OTH_CP_SC_E!T$2</f>
        <v>0.54807033437932751</v>
      </c>
      <c r="U87" s="16">
        <f>FC_OTH_CP_SC_E!U$2</f>
        <v>0.62625832985630847</v>
      </c>
      <c r="V87" s="16">
        <f>FC_OTH_CP_SC_E!V$2</f>
        <v>0.69294897414443468</v>
      </c>
      <c r="W87" s="16">
        <f>FC_OTH_CP_SC_E!W$2</f>
        <v>0.74689276444960695</v>
      </c>
      <c r="X87" s="16">
        <f>FC_OTH_CP_SC_E!X$2</f>
        <v>0.79597987567401896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45.13240052686794</v>
      </c>
      <c r="D88" s="16">
        <f>FC_OTH_CP_HW_E!D$2</f>
        <v>64.5587211017383</v>
      </c>
      <c r="E88" s="16">
        <f>FC_OTH_CP_HW_E!E$2</f>
        <v>73.710819371152567</v>
      </c>
      <c r="F88" s="16">
        <f>FC_OTH_CP_HW_E!F$2</f>
        <v>65.881279534638935</v>
      </c>
      <c r="G88" s="16">
        <f>FC_OTH_CP_HW_E!G$2</f>
        <v>69.679644803806042</v>
      </c>
      <c r="H88" s="16">
        <f>FC_OTH_CP_HW_E!H$2</f>
        <v>64.539504192772924</v>
      </c>
      <c r="I88" s="16">
        <f>FC_OTH_CP_HW_E!I$2</f>
        <v>78.339635669549025</v>
      </c>
      <c r="J88" s="16">
        <f>FC_OTH_CP_HW_E!J$2</f>
        <v>103.89854086657515</v>
      </c>
      <c r="K88" s="16">
        <f>FC_OTH_CP_HW_E!K$2</f>
        <v>113.4091158701392</v>
      </c>
      <c r="L88" s="16">
        <f>FC_OTH_CP_HW_E!L$2</f>
        <v>117.71698238871355</v>
      </c>
      <c r="M88" s="16">
        <f>FC_OTH_CP_HW_E!M$2</f>
        <v>123.7673381991689</v>
      </c>
      <c r="N88" s="16">
        <f>FC_OTH_CP_HW_E!N$2</f>
        <v>124.75190604875851</v>
      </c>
      <c r="O88" s="16">
        <f>FC_OTH_CP_HW_E!O$2</f>
        <v>150.18753008369265</v>
      </c>
      <c r="P88" s="16">
        <f>FC_OTH_CP_HW_E!P$2</f>
        <v>165.56951366271238</v>
      </c>
      <c r="Q88" s="16">
        <f>FC_OTH_CP_HW_E!Q$2</f>
        <v>171.45638519920197</v>
      </c>
      <c r="R88" s="16">
        <f>FC_OTH_CP_HW_E!R$2</f>
        <v>176.42200189424912</v>
      </c>
      <c r="S88" s="16">
        <f>FC_OTH_CP_HW_E!S$2</f>
        <v>153.06104182546576</v>
      </c>
      <c r="T88" s="16">
        <f>FC_OTH_CP_HW_E!T$2</f>
        <v>146.65068364495909</v>
      </c>
      <c r="U88" s="16">
        <f>FC_OTH_CP_HW_E!U$2</f>
        <v>128.23355179415185</v>
      </c>
      <c r="V88" s="16">
        <f>FC_OTH_CP_HW_E!V$2</f>
        <v>125.74532174956542</v>
      </c>
      <c r="W88" s="16">
        <f>FC_OTH_CP_HW_E!W$2</f>
        <v>71.451164473963104</v>
      </c>
      <c r="X88" s="16">
        <f>FC_OTH_CP_HW_E!X$2</f>
        <v>115.8962625841438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134.3872553036058</v>
      </c>
      <c r="D89" s="16">
        <f>FC_OTH_CP_CA_E!D$2</f>
        <v>159.07932230015993</v>
      </c>
      <c r="E89" s="16">
        <f>FC_OTH_CP_CA_E!E$2</f>
        <v>207.63953108594004</v>
      </c>
      <c r="F89" s="16">
        <f>FC_OTH_CP_CA_E!F$2</f>
        <v>207.71309470855851</v>
      </c>
      <c r="G89" s="16">
        <f>FC_OTH_CP_CA_E!G$2</f>
        <v>198.18680214238179</v>
      </c>
      <c r="H89" s="16">
        <f>FC_OTH_CP_CA_E!H$2</f>
        <v>192.41211346773127</v>
      </c>
      <c r="I89" s="16">
        <f>FC_OTH_CP_CA_E!I$2</f>
        <v>190.09128694903836</v>
      </c>
      <c r="J89" s="16">
        <f>FC_OTH_CP_CA_E!J$2</f>
        <v>149.45317009019988</v>
      </c>
      <c r="K89" s="16">
        <f>FC_OTH_CP_CA_E!K$2</f>
        <v>131.9370223874046</v>
      </c>
      <c r="L89" s="16">
        <f>FC_OTH_CP_CA_E!L$2</f>
        <v>149.37308059751496</v>
      </c>
      <c r="M89" s="16">
        <f>FC_OTH_CP_CA_E!M$2</f>
        <v>169.09131382999848</v>
      </c>
      <c r="N89" s="16">
        <f>FC_OTH_CP_CA_E!N$2</f>
        <v>107.99033678969036</v>
      </c>
      <c r="O89" s="16">
        <f>FC_OTH_CP_CA_E!O$2</f>
        <v>146.86653163886149</v>
      </c>
      <c r="P89" s="16">
        <f>FC_OTH_CP_CA_E!P$2</f>
        <v>168.40313232715386</v>
      </c>
      <c r="Q89" s="16">
        <f>FC_OTH_CP_CA_E!Q$2</f>
        <v>172.19438077410942</v>
      </c>
      <c r="R89" s="16">
        <f>FC_OTH_CP_CA_E!R$2</f>
        <v>179.65248551653076</v>
      </c>
      <c r="S89" s="16">
        <f>FC_OTH_CP_CA_E!S$2</f>
        <v>176.48475873334223</v>
      </c>
      <c r="T89" s="16">
        <f>FC_OTH_CP_CA_E!T$2</f>
        <v>155.85582573550988</v>
      </c>
      <c r="U89" s="16">
        <f>FC_OTH_CP_CA_E!U$2</f>
        <v>141.26687752329426</v>
      </c>
      <c r="V89" s="16">
        <f>FC_OTH_CP_CA_E!V$2</f>
        <v>116.81074175034105</v>
      </c>
      <c r="W89" s="16">
        <f>FC_OTH_CP_CA_E!W$2</f>
        <v>103.2829447792367</v>
      </c>
      <c r="X89" s="16">
        <f>FC_OTH_CP_CA_E!X$2</f>
        <v>161.34108173629977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4148.2618170004298</v>
      </c>
      <c r="D90" s="14">
        <f>FC_OTH_HH_E!D$2</f>
        <v>4259.7280880914968</v>
      </c>
      <c r="E90" s="14">
        <f>FC_OTH_HH_E!E$2</f>
        <v>4384.2608975628273</v>
      </c>
      <c r="F90" s="14">
        <f>FC_OTH_HH_E!F$2</f>
        <v>4166.5068872357442</v>
      </c>
      <c r="G90" s="14">
        <f>FC_OTH_HH_E!G$2</f>
        <v>3965.1646399462538</v>
      </c>
      <c r="H90" s="14">
        <f>FC_OTH_HH_E!H$2</f>
        <v>3570.3972708900337</v>
      </c>
      <c r="I90" s="14">
        <f>FC_OTH_HH_E!I$2</f>
        <v>3265.8001651121217</v>
      </c>
      <c r="J90" s="14">
        <f>FC_OTH_HH_E!J$2</f>
        <v>2822.360524459622</v>
      </c>
      <c r="K90" s="14">
        <f>FC_OTH_HH_E!K$2</f>
        <v>3097.3838306369403</v>
      </c>
      <c r="L90" s="14">
        <f>FC_OTH_HH_E!L$2</f>
        <v>3078.9876636766508</v>
      </c>
      <c r="M90" s="14">
        <f>FC_OTH_HH_E!M$2</f>
        <v>3391.6044028456577</v>
      </c>
      <c r="N90" s="14">
        <f>FC_OTH_HH_E!N$2</f>
        <v>2978.1850523281028</v>
      </c>
      <c r="O90" s="14">
        <f>FC_OTH_HH_E!O$2</f>
        <v>2764.2615060816729</v>
      </c>
      <c r="P90" s="14">
        <f>FC_OTH_HH_E!P$2</f>
        <v>2823.3755391262434</v>
      </c>
      <c r="Q90" s="14">
        <f>FC_OTH_HH_E!Q$2</f>
        <v>2529.2831051591997</v>
      </c>
      <c r="R90" s="14">
        <f>FC_OTH_HH_E!R$2</f>
        <v>2554.026777790014</v>
      </c>
      <c r="S90" s="14">
        <f>FC_OTH_HH_E!S$2</f>
        <v>2655.270173019866</v>
      </c>
      <c r="T90" s="14">
        <f>FC_OTH_HH_E!T$2</f>
        <v>2867.3019179266807</v>
      </c>
      <c r="U90" s="14">
        <f>FC_OTH_HH_E!U$2</f>
        <v>2771.4386180165784</v>
      </c>
      <c r="V90" s="14">
        <f>FC_OTH_HH_E!V$2</f>
        <v>2763.4473975307365</v>
      </c>
      <c r="W90" s="14">
        <f>FC_OTH_HH_E!W$2</f>
        <v>2919.17709436941</v>
      </c>
      <c r="X90" s="14">
        <f>FC_OTH_HH_E!X$2</f>
        <v>3133.6995844154699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3785.9556989143207</v>
      </c>
      <c r="D91" s="16">
        <f>FC_OTH_HH_SH_E!D$2</f>
        <v>3987.8278001671524</v>
      </c>
      <c r="E91" s="16">
        <f>FC_OTH_HH_SH_E!E$2</f>
        <v>4096.073898175051</v>
      </c>
      <c r="F91" s="16">
        <f>FC_OTH_HH_SH_E!F$2</f>
        <v>3857.3738691242315</v>
      </c>
      <c r="G91" s="16">
        <f>FC_OTH_HH_SH_E!G$2</f>
        <v>3643.4699864169706</v>
      </c>
      <c r="H91" s="16">
        <f>FC_OTH_HH_SH_E!H$2</f>
        <v>3257.0449556210151</v>
      </c>
      <c r="I91" s="16">
        <f>FC_OTH_HH_SH_E!I$2</f>
        <v>2946.2357004625269</v>
      </c>
      <c r="J91" s="16">
        <f>FC_OTH_HH_SH_E!J$2</f>
        <v>2491.9476135436707</v>
      </c>
      <c r="K91" s="16">
        <f>FC_OTH_HH_SH_E!K$2</f>
        <v>2748.0926371233891</v>
      </c>
      <c r="L91" s="16">
        <f>FC_OTH_HH_SH_E!L$2</f>
        <v>2730.5396426626148</v>
      </c>
      <c r="M91" s="16">
        <f>FC_OTH_HH_SH_E!M$2</f>
        <v>3182.850066834194</v>
      </c>
      <c r="N91" s="16">
        <f>FC_OTH_HH_SH_E!N$2</f>
        <v>2747.5788892115597</v>
      </c>
      <c r="O91" s="16">
        <f>FC_OTH_HH_SH_E!O$2</f>
        <v>2540.9583005092281</v>
      </c>
      <c r="P91" s="16">
        <f>FC_OTH_HH_SH_E!P$2</f>
        <v>2579.8956774981948</v>
      </c>
      <c r="Q91" s="16">
        <f>FC_OTH_HH_SH_E!Q$2</f>
        <v>2174.3871184103796</v>
      </c>
      <c r="R91" s="16">
        <f>FC_OTH_HH_SH_E!R$2</f>
        <v>2242.415757639325</v>
      </c>
      <c r="S91" s="16">
        <f>FC_OTH_HH_SH_E!S$2</f>
        <v>2351.1497838560826</v>
      </c>
      <c r="T91" s="16">
        <f>FC_OTH_HH_SH_E!T$2</f>
        <v>2503.9952871785526</v>
      </c>
      <c r="U91" s="16">
        <f>FC_OTH_HH_SH_E!U$2</f>
        <v>2322.171358263985</v>
      </c>
      <c r="V91" s="16">
        <f>FC_OTH_HH_SH_E!V$2</f>
        <v>2314.3596394105543</v>
      </c>
      <c r="W91" s="16">
        <f>FC_OTH_HH_SH_E!W$2</f>
        <v>2435.2409801997055</v>
      </c>
      <c r="X91" s="16">
        <f>FC_OTH_HH_SH_E!X$2</f>
        <v>2704.5588410698642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257.20202903713096</v>
      </c>
      <c r="D93" s="16">
        <f>FC_OTH_HH_WH_E!D$2</f>
        <v>200.31921254479306</v>
      </c>
      <c r="E93" s="16">
        <f>FC_OTH_HH_WH_E!E$2</f>
        <v>216.72235830023058</v>
      </c>
      <c r="F93" s="16">
        <f>FC_OTH_HH_WH_E!F$2</f>
        <v>223.6271571575945</v>
      </c>
      <c r="G93" s="16">
        <f>FC_OTH_HH_WH_E!G$2</f>
        <v>230.84469299440616</v>
      </c>
      <c r="H93" s="16">
        <f>FC_OTH_HH_WH_E!H$2</f>
        <v>227.55386803991195</v>
      </c>
      <c r="I93" s="16">
        <f>FC_OTH_HH_WH_E!I$2</f>
        <v>238.87779235056729</v>
      </c>
      <c r="J93" s="16">
        <f>FC_OTH_HH_WH_E!J$2</f>
        <v>243.70595205185211</v>
      </c>
      <c r="K93" s="16">
        <f>FC_OTH_HH_WH_E!K$2</f>
        <v>263.76176420635528</v>
      </c>
      <c r="L93" s="16">
        <f>FC_OTH_HH_WH_E!L$2</f>
        <v>264.11528345530769</v>
      </c>
      <c r="M93" s="16">
        <f>FC_OTH_HH_WH_E!M$2</f>
        <v>157.86441119991514</v>
      </c>
      <c r="N93" s="16">
        <f>FC_OTH_HH_WH_E!N$2</f>
        <v>173.08116343754881</v>
      </c>
      <c r="O93" s="16">
        <f>FC_OTH_HH_WH_E!O$2</f>
        <v>169.55647496958008</v>
      </c>
      <c r="P93" s="16">
        <f>FC_OTH_HH_WH_E!P$2</f>
        <v>188.59896294936581</v>
      </c>
      <c r="Q93" s="16">
        <f>FC_OTH_HH_WH_E!Q$2</f>
        <v>281.52144311786583</v>
      </c>
      <c r="R93" s="16">
        <f>FC_OTH_HH_WH_E!R$2</f>
        <v>244.50058882587177</v>
      </c>
      <c r="S93" s="16">
        <f>FC_OTH_HH_WH_E!S$2</f>
        <v>235.92781861923635</v>
      </c>
      <c r="T93" s="16">
        <f>FC_OTH_HH_WH_E!T$2</f>
        <v>275.93575743848703</v>
      </c>
      <c r="U93" s="16">
        <f>FC_OTH_HH_WH_E!U$2</f>
        <v>358.14177037670686</v>
      </c>
      <c r="V93" s="16">
        <f>FC_OTH_HH_WH_E!V$2</f>
        <v>354.03797278866671</v>
      </c>
      <c r="W93" s="16">
        <f>FC_OTH_HH_WH_E!W$2</f>
        <v>385.5178377212755</v>
      </c>
      <c r="X93" s="16">
        <f>FC_OTH_HH_WH_E!X$2</f>
        <v>312.37700272769627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105.10408904897832</v>
      </c>
      <c r="D94" s="16">
        <f>FC_OTH_HH_CO_E!D$2</f>
        <v>71.581075379551635</v>
      </c>
      <c r="E94" s="16">
        <f>FC_OTH_HH_CO_E!E$2</f>
        <v>71.464641087545573</v>
      </c>
      <c r="F94" s="16">
        <f>FC_OTH_HH_CO_E!F$2</f>
        <v>85.505860953918472</v>
      </c>
      <c r="G94" s="16">
        <f>FC_OTH_HH_CO_E!G$2</f>
        <v>90.849960534877454</v>
      </c>
      <c r="H94" s="16">
        <f>FC_OTH_HH_CO_E!H$2</f>
        <v>85.798447229106884</v>
      </c>
      <c r="I94" s="16">
        <f>FC_OTH_HH_CO_E!I$2</f>
        <v>80.686672299027705</v>
      </c>
      <c r="J94" s="16">
        <f>FC_OTH_HH_CO_E!J$2</f>
        <v>86.706958864099406</v>
      </c>
      <c r="K94" s="16">
        <f>FC_OTH_HH_CO_E!K$2</f>
        <v>85.529429307196253</v>
      </c>
      <c r="L94" s="16">
        <f>FC_OTH_HH_CO_E!L$2</f>
        <v>84.332737558728468</v>
      </c>
      <c r="M94" s="16">
        <f>FC_OTH_HH_CO_E!M$2</f>
        <v>50.889924811548546</v>
      </c>
      <c r="N94" s="16">
        <f>FC_OTH_HH_CO_E!N$2</f>
        <v>57.524999678994021</v>
      </c>
      <c r="O94" s="16">
        <f>FC_OTH_HH_CO_E!O$2</f>
        <v>53.746730602864822</v>
      </c>
      <c r="P94" s="16">
        <f>FC_OTH_HH_CO_E!P$2</f>
        <v>54.880898678682762</v>
      </c>
      <c r="Q94" s="16">
        <f>FC_OTH_HH_CO_E!Q$2</f>
        <v>73.374543630954477</v>
      </c>
      <c r="R94" s="16">
        <f>FC_OTH_HH_CO_E!R$2</f>
        <v>67.110431324817071</v>
      </c>
      <c r="S94" s="16">
        <f>FC_OTH_HH_CO_E!S$2</f>
        <v>68.192570544546797</v>
      </c>
      <c r="T94" s="16">
        <f>FC_OTH_HH_CO_E!T$2</f>
        <v>87.370873309640785</v>
      </c>
      <c r="U94" s="16">
        <f>FC_OTH_HH_CO_E!U$2</f>
        <v>91.125489375886787</v>
      </c>
      <c r="V94" s="16">
        <f>FC_OTH_HH_CO_E!V$2</f>
        <v>95.049785331515523</v>
      </c>
      <c r="W94" s="16">
        <f>FC_OTH_HH_CO_E!W$2</f>
        <v>98.418276448429211</v>
      </c>
      <c r="X94" s="16">
        <f>FC_OTH_HH_CO_E!X$2</f>
        <v>116.76374061790904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417.2398308688721</v>
      </c>
      <c r="D95" s="33">
        <f>FC_OTH_AFF_E!D$2</f>
        <v>367.74294624606262</v>
      </c>
      <c r="E95" s="33">
        <f>FC_OTH_AFF_E!E$2</f>
        <v>282.54036682299107</v>
      </c>
      <c r="F95" s="33">
        <f>FC_OTH_AFF_E!F$2</f>
        <v>312.6506376661581</v>
      </c>
      <c r="G95" s="33">
        <f>FC_OTH_AFF_E!G$2</f>
        <v>342.5054149001399</v>
      </c>
      <c r="H95" s="33">
        <f>FC_OTH_AFF_E!H$2</f>
        <v>358.47563776276797</v>
      </c>
      <c r="I95" s="33">
        <f>FC_OTH_AFF_E!I$2</f>
        <v>302.67910166906086</v>
      </c>
      <c r="J95" s="33">
        <f>FC_OTH_AFF_E!J$2</f>
        <v>286.00718353135949</v>
      </c>
      <c r="K95" s="33">
        <f>FC_OTH_AFF_E!K$2</f>
        <v>301.4022543039996</v>
      </c>
      <c r="L95" s="33">
        <f>FC_OTH_AFF_E!L$2</f>
        <v>270.94842880265492</v>
      </c>
      <c r="M95" s="33">
        <f>FC_OTH_AFF_E!M$2</f>
        <v>291.58834860698317</v>
      </c>
      <c r="N95" s="33">
        <f>FC_OTH_AFF_E!N$2</f>
        <v>305.96176687793479</v>
      </c>
      <c r="O95" s="33">
        <f>FC_OTH_AFF_E!O$2</f>
        <v>286.98265896919884</v>
      </c>
      <c r="P95" s="33">
        <f>FC_OTH_AFF_E!P$2</f>
        <v>294.31248987587776</v>
      </c>
      <c r="Q95" s="33">
        <f>FC_OTH_AFF_E!Q$2</f>
        <v>307.23286906479598</v>
      </c>
      <c r="R95" s="33">
        <f>FC_OTH_AFF_E!R$2</f>
        <v>263.38108798368586</v>
      </c>
      <c r="S95" s="33">
        <f>FC_OTH_AFF_E!S$2</f>
        <v>270.05248563979268</v>
      </c>
      <c r="T95" s="33">
        <f>FC_OTH_AFF_E!T$2</f>
        <v>244.33853500709813</v>
      </c>
      <c r="U95" s="33">
        <f>FC_OTH_AFF_E!U$2</f>
        <v>236.25610221405276</v>
      </c>
      <c r="V95" s="33">
        <f>FC_OTH_AFF_E!V$2</f>
        <v>230.16679250237846</v>
      </c>
      <c r="W95" s="33">
        <f>FC_OTH_AFF_E!W$2</f>
        <v>240.53262642540415</v>
      </c>
      <c r="X95" s="33">
        <f>FC_OTH_AFF_E!X$2</f>
        <v>240.16564449001953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4.0574278800000005</v>
      </c>
      <c r="D5" s="8">
        <v>4.0574278800000005</v>
      </c>
      <c r="E5" s="8">
        <v>4.0574278800000005</v>
      </c>
      <c r="F5" s="8">
        <v>4.0574278800000005</v>
      </c>
      <c r="G5" s="8">
        <v>4.0574278800000005</v>
      </c>
      <c r="H5" s="8">
        <v>4.0574278800000005</v>
      </c>
      <c r="I5" s="8">
        <v>4.0574278800000005</v>
      </c>
      <c r="J5" s="8">
        <v>4.0574278800000005</v>
      </c>
      <c r="K5" s="8">
        <v>4.0574278800000005</v>
      </c>
      <c r="L5" s="8">
        <v>4.0574278800000005</v>
      </c>
      <c r="M5" s="8">
        <v>4.0574278800000005</v>
      </c>
      <c r="N5" s="8">
        <v>4.0574278800000005</v>
      </c>
      <c r="O5" s="8">
        <v>4.0574278800000005</v>
      </c>
      <c r="P5" s="8">
        <v>4.1186197598253278</v>
      </c>
      <c r="Q5" s="8">
        <v>4.2601637450601988</v>
      </c>
      <c r="R5" s="8">
        <v>4.3846215446325605</v>
      </c>
      <c r="S5" s="8">
        <v>4.4054945659794233</v>
      </c>
      <c r="T5" s="8">
        <v>4.3551547900367238</v>
      </c>
      <c r="U5" s="8">
        <v>4.3355631654043032</v>
      </c>
      <c r="V5" s="8">
        <v>4.3927986673749144</v>
      </c>
      <c r="W5" s="8">
        <v>4.3091941199999999</v>
      </c>
      <c r="X5" s="8">
        <v>4.2569110762813658</v>
      </c>
    </row>
    <row r="6" spans="1:24" ht="11.25" customHeight="1" x14ac:dyDescent="0.2">
      <c r="A6" s="28" t="s">
        <v>6</v>
      </c>
      <c r="B6" s="7" t="s">
        <v>7</v>
      </c>
      <c r="C6" s="8">
        <v>3.9485885379542598</v>
      </c>
      <c r="D6" s="8">
        <v>3.9485885379542598</v>
      </c>
      <c r="E6" s="8">
        <v>3.9485885379542598</v>
      </c>
      <c r="F6" s="8">
        <v>3.9485885379542598</v>
      </c>
      <c r="G6" s="8">
        <v>3.9485885379542598</v>
      </c>
      <c r="H6" s="8">
        <v>3.9485885379542598</v>
      </c>
      <c r="I6" s="8">
        <v>3.9584177773787808</v>
      </c>
      <c r="J6" s="8">
        <v>3.9436387520271659</v>
      </c>
      <c r="K6" s="8">
        <v>3.9603951520851788</v>
      </c>
      <c r="L6" s="8">
        <v>3.9808155762672208</v>
      </c>
      <c r="M6" s="8">
        <v>3.9786888411798547</v>
      </c>
      <c r="N6" s="8">
        <v>3.9985320573987728</v>
      </c>
      <c r="O6" s="8">
        <v>3.9843024669673786</v>
      </c>
      <c r="P6" s="8">
        <v>3.967111798264781</v>
      </c>
      <c r="Q6" s="8">
        <v>3.932823563025087</v>
      </c>
      <c r="R6" s="8">
        <v>3.9481273886237411</v>
      </c>
      <c r="S6" s="8">
        <v>3.9235843678805971</v>
      </c>
      <c r="T6" s="8">
        <v>3.9061899454271969</v>
      </c>
      <c r="U6" s="8">
        <v>3.9170733137689986</v>
      </c>
      <c r="V6" s="8">
        <v>3.9228853826852004</v>
      </c>
      <c r="W6" s="8">
        <v>3.9096587264924221</v>
      </c>
      <c r="X6" s="8">
        <v>3.9219628099720407</v>
      </c>
    </row>
    <row r="7" spans="1:24" ht="11.25" customHeight="1" x14ac:dyDescent="0.2">
      <c r="A7" s="28" t="s">
        <v>8</v>
      </c>
      <c r="B7" s="7" t="s">
        <v>9</v>
      </c>
      <c r="C7" s="8">
        <v>4.0387124892419104</v>
      </c>
      <c r="D7" s="8">
        <v>4.0387124892419104</v>
      </c>
      <c r="E7" s="8">
        <v>4.0387124892419104</v>
      </c>
      <c r="F7" s="8">
        <v>4.0387124892419104</v>
      </c>
      <c r="G7" s="8">
        <v>4.0387124892419104</v>
      </c>
      <c r="H7" s="8">
        <v>4.0942717200000001</v>
      </c>
      <c r="I7" s="8">
        <v>4.0596491791580069</v>
      </c>
      <c r="J7" s="8">
        <v>4.0748748172926659</v>
      </c>
      <c r="K7" s="8">
        <v>4.0204978323101699</v>
      </c>
      <c r="L7" s="8">
        <v>4.1273232287418473</v>
      </c>
      <c r="M7" s="8">
        <v>4.0860004521301878</v>
      </c>
      <c r="N7" s="8">
        <v>4.1002946006901491</v>
      </c>
      <c r="O7" s="8">
        <v>4.0973539652757358</v>
      </c>
      <c r="P7" s="8">
        <v>4.0808172796144691</v>
      </c>
      <c r="Q7" s="8">
        <v>4.0550007920400004</v>
      </c>
      <c r="R7" s="8">
        <v>4.0707345731923201</v>
      </c>
      <c r="S7" s="8">
        <v>4.0372665886806809</v>
      </c>
      <c r="T7" s="8">
        <v>3.9932566281548945</v>
      </c>
      <c r="U7" s="8">
        <v>3.9965493202261491</v>
      </c>
      <c r="V7" s="8">
        <v>3.9310869414358951</v>
      </c>
      <c r="W7" s="8">
        <v>3.9163295557231836</v>
      </c>
      <c r="X7" s="8">
        <v>4.0076619730350203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4.3847907147522491</v>
      </c>
      <c r="D10" s="8">
        <v>4.3847907147522491</v>
      </c>
      <c r="E10" s="8">
        <v>4.3847907147522491</v>
      </c>
      <c r="F10" s="8">
        <v>4.3847907147522491</v>
      </c>
      <c r="G10" s="8">
        <v>4.3847907147522491</v>
      </c>
      <c r="H10" s="8">
        <v>4.3847907147522491</v>
      </c>
      <c r="I10" s="8">
        <v>4.3847907147522491</v>
      </c>
      <c r="J10" s="8">
        <v>4.4063721063948149</v>
      </c>
      <c r="K10" s="8">
        <v>4.4280403610986383</v>
      </c>
      <c r="L10" s="8">
        <v>4.3436033223801678</v>
      </c>
      <c r="M10" s="8">
        <v>4.3739666438336204</v>
      </c>
      <c r="N10" s="8">
        <v>4.3719255132070272</v>
      </c>
      <c r="O10" s="8">
        <v>4.3141437347173932</v>
      </c>
      <c r="P10" s="8">
        <v>4.3141437347173968</v>
      </c>
      <c r="Q10" s="8">
        <v>4.2840881133600002</v>
      </c>
      <c r="R10" s="8">
        <v>4.279169985744721</v>
      </c>
      <c r="S10" s="8">
        <v>4.3141437347173968</v>
      </c>
      <c r="T10" s="8">
        <v>4.22062647646068</v>
      </c>
      <c r="U10" s="8">
        <v>4.1671248020894378</v>
      </c>
      <c r="V10" s="8">
        <v>4.1818736966713344</v>
      </c>
      <c r="W10" s="8">
        <v>4.1040395401598344</v>
      </c>
      <c r="X10" s="8">
        <v>3.9964079970816022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3.86246256</v>
      </c>
      <c r="D12" s="8">
        <v>3.86246256</v>
      </c>
      <c r="E12" s="8">
        <v>3.86246256</v>
      </c>
      <c r="F12" s="8">
        <v>3.86246256</v>
      </c>
      <c r="G12" s="8">
        <v>3.86246256</v>
      </c>
      <c r="H12" s="8">
        <v>3.86246256</v>
      </c>
      <c r="I12" s="8">
        <v>3.86246256</v>
      </c>
      <c r="J12" s="8">
        <v>3.86246256</v>
      </c>
      <c r="K12" s="8">
        <v>3.86246256</v>
      </c>
      <c r="L12" s="8">
        <v>3.86246256</v>
      </c>
      <c r="M12" s="8">
        <v>3.86246256</v>
      </c>
      <c r="N12" s="8">
        <v>3.86246256</v>
      </c>
      <c r="O12" s="8">
        <v>3.86246256</v>
      </c>
      <c r="P12" s="8">
        <v>4.0851009825327509</v>
      </c>
      <c r="Q12" s="8">
        <v>4.0850607600000002</v>
      </c>
      <c r="R12" s="8">
        <v>4.0851009825327509</v>
      </c>
      <c r="S12" s="8">
        <v>4.0851009825327509</v>
      </c>
      <c r="T12" s="8">
        <v>4.0851009825327509</v>
      </c>
      <c r="U12" s="8">
        <v>4.0851009825327509</v>
      </c>
      <c r="V12" s="8">
        <v>4.0851009825327509</v>
      </c>
      <c r="W12" s="8">
        <v>4.0851009825327509</v>
      </c>
      <c r="X12" s="8">
        <v>4.0851009825327509</v>
      </c>
    </row>
    <row r="13" spans="1:24" ht="11.25" customHeight="1" x14ac:dyDescent="0.2">
      <c r="A13" s="28" t="s">
        <v>16</v>
      </c>
      <c r="B13" s="7" t="s">
        <v>17</v>
      </c>
      <c r="C13" s="8">
        <v>4.4703860488357545</v>
      </c>
      <c r="D13" s="8">
        <v>4.47038592</v>
      </c>
      <c r="E13" s="8">
        <v>4.47038592</v>
      </c>
      <c r="F13" s="8">
        <v>4.47038592</v>
      </c>
      <c r="G13" s="8">
        <v>4.47038592</v>
      </c>
      <c r="H13" s="8">
        <v>4.6100854800000004</v>
      </c>
      <c r="I13" s="8">
        <v>4.6178714064077182</v>
      </c>
      <c r="J13" s="8">
        <v>4.5556760360292223</v>
      </c>
      <c r="K13" s="8">
        <v>4.5995015827229278</v>
      </c>
      <c r="L13" s="8">
        <v>4.6353559891127549</v>
      </c>
      <c r="M13" s="8">
        <v>4.5802534926301197</v>
      </c>
      <c r="N13" s="8">
        <v>4.5664002663725283</v>
      </c>
      <c r="O13" s="8">
        <v>4.5733674359823224</v>
      </c>
      <c r="P13" s="8">
        <v>4.6338390284570838</v>
      </c>
      <c r="Q13" s="8">
        <v>4.5260584974000002</v>
      </c>
      <c r="R13" s="8">
        <v>4.5555012411259952</v>
      </c>
      <c r="S13" s="8">
        <v>4.5594251999999997</v>
      </c>
      <c r="T13" s="8">
        <v>4.5537402566886378</v>
      </c>
      <c r="U13" s="8">
        <v>4.5592763902947997</v>
      </c>
      <c r="V13" s="8">
        <v>4.5577255568087391</v>
      </c>
      <c r="W13" s="8">
        <v>4.5383079290945121</v>
      </c>
      <c r="X13" s="8">
        <v>4.5274844367497948</v>
      </c>
    </row>
    <row r="14" spans="1:24" ht="11.25" customHeight="1" x14ac:dyDescent="0.2">
      <c r="A14" s="28" t="s">
        <v>18</v>
      </c>
      <c r="B14" s="7" t="s">
        <v>19</v>
      </c>
      <c r="C14" s="8">
        <v>4.4703860488357545</v>
      </c>
      <c r="D14" s="8">
        <v>4.47038592</v>
      </c>
      <c r="E14" s="8">
        <v>4.47038592</v>
      </c>
      <c r="F14" s="8">
        <v>4.47038592</v>
      </c>
      <c r="G14" s="8">
        <v>4.47038592</v>
      </c>
      <c r="H14" s="8">
        <v>4.6100854800000004</v>
      </c>
      <c r="I14" s="8">
        <v>4.6178714064077182</v>
      </c>
      <c r="J14" s="8">
        <v>4.5556760360292223</v>
      </c>
      <c r="K14" s="8">
        <v>4.5995015827229278</v>
      </c>
      <c r="L14" s="8">
        <v>4.6353559891127549</v>
      </c>
      <c r="M14" s="8">
        <v>4.5802534926301197</v>
      </c>
      <c r="N14" s="8">
        <v>4.5664002663725283</v>
      </c>
      <c r="O14" s="8">
        <v>4.5733674359823224</v>
      </c>
      <c r="P14" s="8">
        <v>4.6338390284570838</v>
      </c>
      <c r="Q14" s="8">
        <v>4.5260584974000002</v>
      </c>
      <c r="R14" s="8">
        <v>4.5555012411259952</v>
      </c>
      <c r="S14" s="8">
        <v>4.5594251999999997</v>
      </c>
      <c r="T14" s="8">
        <v>4.5537402566886378</v>
      </c>
      <c r="U14" s="8">
        <v>4.5592763902947997</v>
      </c>
      <c r="V14" s="8">
        <v>4.5577255568087391</v>
      </c>
      <c r="W14" s="8">
        <v>4.5383079290945121</v>
      </c>
      <c r="X14" s="8">
        <v>4.5274844367497948</v>
      </c>
    </row>
    <row r="15" spans="1:24" ht="11.25" customHeight="1" x14ac:dyDescent="0.2">
      <c r="A15" s="28" t="s">
        <v>20</v>
      </c>
      <c r="B15" s="7" t="s">
        <v>21</v>
      </c>
      <c r="C15" s="8">
        <v>3.3812066593886501</v>
      </c>
      <c r="D15" s="8">
        <v>3.3812066593886501</v>
      </c>
      <c r="E15" s="8">
        <v>3.3812066593886501</v>
      </c>
      <c r="F15" s="8">
        <v>3.3812066593886501</v>
      </c>
      <c r="G15" s="8">
        <v>3.3812066593886501</v>
      </c>
      <c r="H15" s="8">
        <v>3.3812066593886501</v>
      </c>
      <c r="I15" s="8">
        <v>3.3812066593886501</v>
      </c>
      <c r="J15" s="8">
        <v>3.3812066593886501</v>
      </c>
      <c r="K15" s="8">
        <v>3.3812066593886501</v>
      </c>
      <c r="L15" s="8">
        <v>3.3812066593886501</v>
      </c>
      <c r="M15" s="8">
        <v>3.3812066593886501</v>
      </c>
      <c r="N15" s="8">
        <v>3.3812066593886501</v>
      </c>
      <c r="O15" s="8">
        <v>3.3812066593886501</v>
      </c>
      <c r="P15" s="8">
        <v>3.3812066593886501</v>
      </c>
      <c r="Q15" s="8">
        <v>3.3812066593886474</v>
      </c>
      <c r="R15" s="8">
        <v>3.3812066593886474</v>
      </c>
      <c r="S15" s="8">
        <v>3.3812066593886474</v>
      </c>
      <c r="T15" s="8">
        <v>3.3812066593886474</v>
      </c>
      <c r="U15" s="8">
        <v>3.3812066593886474</v>
      </c>
      <c r="V15" s="8">
        <v>3.3812066593886474</v>
      </c>
      <c r="W15" s="8">
        <v>3.3812066593886474</v>
      </c>
      <c r="X15" s="8">
        <v>3.3812066593886474</v>
      </c>
    </row>
    <row r="16" spans="1:24" ht="11.25" customHeight="1" x14ac:dyDescent="0.2">
      <c r="A16" s="28" t="s">
        <v>22</v>
      </c>
      <c r="B16" s="7" t="s">
        <v>23</v>
      </c>
      <c r="C16" s="8">
        <v>3.86246256</v>
      </c>
      <c r="D16" s="8">
        <v>3.86246256</v>
      </c>
      <c r="E16" s="8">
        <v>3.86246256</v>
      </c>
      <c r="F16" s="8">
        <v>3.86246256</v>
      </c>
      <c r="G16" s="8">
        <v>3.86246256</v>
      </c>
      <c r="H16" s="8">
        <v>3.86246256</v>
      </c>
      <c r="I16" s="8">
        <v>3.86246256</v>
      </c>
      <c r="J16" s="8">
        <v>3.86246256</v>
      </c>
      <c r="K16" s="8">
        <v>3.86246256</v>
      </c>
      <c r="L16" s="8">
        <v>3.86246256</v>
      </c>
      <c r="M16" s="8">
        <v>3.86246256</v>
      </c>
      <c r="N16" s="8">
        <v>3.86246256</v>
      </c>
      <c r="O16" s="8">
        <v>3.86246256</v>
      </c>
      <c r="P16" s="8">
        <v>4.0851009825327509</v>
      </c>
      <c r="Q16" s="8">
        <v>4.0850607600000002</v>
      </c>
      <c r="R16" s="8">
        <v>4.0851009825327509</v>
      </c>
      <c r="S16" s="8">
        <v>4.0851009825327509</v>
      </c>
      <c r="T16" s="8">
        <v>4.0851009825327509</v>
      </c>
      <c r="U16" s="8">
        <v>4.0851009825327509</v>
      </c>
      <c r="V16" s="8">
        <v>4.0851009825327509</v>
      </c>
      <c r="W16" s="8">
        <v>4.0851009825327509</v>
      </c>
      <c r="X16" s="8">
        <v>4.0851009825327509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3.7490278886916522</v>
      </c>
      <c r="D54" s="45">
        <v>3.7285302345733684</v>
      </c>
      <c r="E54" s="45">
        <v>3.7423776737740693</v>
      </c>
      <c r="F54" s="45">
        <v>3.7450607128040514</v>
      </c>
      <c r="G54" s="45">
        <v>3.7366360615833121</v>
      </c>
      <c r="H54" s="45">
        <v>3.7329593371082197</v>
      </c>
      <c r="I54" s="45">
        <v>3.7161237774386562</v>
      </c>
      <c r="J54" s="45">
        <v>3.7246064934547927</v>
      </c>
      <c r="K54" s="45">
        <v>3.7271321718342398</v>
      </c>
      <c r="L54" s="45">
        <v>3.7289612904661773</v>
      </c>
      <c r="M54" s="45">
        <v>3.728734778775423</v>
      </c>
      <c r="N54" s="45">
        <v>3.7247976663443785</v>
      </c>
      <c r="O54" s="45">
        <v>3.7273383598071459</v>
      </c>
      <c r="P54" s="45">
        <v>3.7284127037842825</v>
      </c>
      <c r="Q54" s="45">
        <v>3.6838711171134886</v>
      </c>
      <c r="R54" s="45">
        <v>3.7075859418445578</v>
      </c>
      <c r="S54" s="45">
        <v>4.02192372654204</v>
      </c>
      <c r="T54" s="45">
        <v>3.7494754840329603</v>
      </c>
      <c r="U54" s="45">
        <v>4.124335126679112</v>
      </c>
      <c r="V54" s="45">
        <v>4.2206196361247867</v>
      </c>
      <c r="W54" s="45">
        <v>3.7533126840000008</v>
      </c>
      <c r="X54" s="45">
        <v>3.9187494562365606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36670.474156830351</v>
      </c>
      <c r="D2" s="21">
        <f t="shared" ref="D2:X2" si="0">SUM(D3,D17,D22,D25,D26,D51,D52)</f>
        <v>37910.340163652603</v>
      </c>
      <c r="E2" s="21">
        <f t="shared" si="0"/>
        <v>37445.905640986552</v>
      </c>
      <c r="F2" s="21">
        <f t="shared" si="0"/>
        <v>37452.738522516949</v>
      </c>
      <c r="G2" s="21">
        <f t="shared" si="0"/>
        <v>36485.628651518731</v>
      </c>
      <c r="H2" s="21">
        <f t="shared" si="0"/>
        <v>37669.778595340373</v>
      </c>
      <c r="I2" s="21">
        <f t="shared" si="0"/>
        <v>36884.672183790928</v>
      </c>
      <c r="J2" s="21">
        <f t="shared" si="0"/>
        <v>35226.884938527706</v>
      </c>
      <c r="K2" s="21">
        <f t="shared" si="0"/>
        <v>35401.56728173692</v>
      </c>
      <c r="L2" s="21">
        <f t="shared" si="0"/>
        <v>32587.313229260042</v>
      </c>
      <c r="M2" s="21">
        <f t="shared" si="0"/>
        <v>34506.107495952761</v>
      </c>
      <c r="N2" s="21">
        <f t="shared" si="0"/>
        <v>32737.777649297845</v>
      </c>
      <c r="O2" s="21">
        <f t="shared" si="0"/>
        <v>30855.6061731878</v>
      </c>
      <c r="P2" s="21">
        <f t="shared" si="0"/>
        <v>31090.813865581491</v>
      </c>
      <c r="Q2" s="21">
        <f t="shared" si="0"/>
        <v>28978.614353120756</v>
      </c>
      <c r="R2" s="21">
        <f t="shared" si="0"/>
        <v>28969.995616935859</v>
      </c>
      <c r="S2" s="21">
        <f t="shared" si="0"/>
        <v>29725.973769237848</v>
      </c>
      <c r="T2" s="21">
        <f t="shared" si="0"/>
        <v>31791.895676716922</v>
      </c>
      <c r="U2" s="21">
        <f t="shared" si="0"/>
        <v>31123.164512766187</v>
      </c>
      <c r="V2" s="21">
        <f t="shared" si="0"/>
        <v>29068.606602808573</v>
      </c>
      <c r="W2" s="21">
        <f t="shared" si="0"/>
        <v>26903.171872216553</v>
      </c>
      <c r="X2" s="21">
        <f t="shared" si="0"/>
        <v>30056.758839248781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10639.633718670349</v>
      </c>
      <c r="D3" s="24">
        <f t="shared" ref="D3:X3" si="2">SUM(D4,D8,D11)</f>
        <v>11447.99337633022</v>
      </c>
      <c r="E3" s="24">
        <f t="shared" si="2"/>
        <v>10308.935644773786</v>
      </c>
      <c r="F3" s="24">
        <f t="shared" si="2"/>
        <v>11041.201441021081</v>
      </c>
      <c r="G3" s="24">
        <f t="shared" si="2"/>
        <v>10773.194885644005</v>
      </c>
      <c r="H3" s="24">
        <f t="shared" si="2"/>
        <v>9833.2968240660321</v>
      </c>
      <c r="I3" s="24">
        <f t="shared" si="2"/>
        <v>9681.4114206618433</v>
      </c>
      <c r="J3" s="24">
        <f t="shared" si="2"/>
        <v>9031.4078954836095</v>
      </c>
      <c r="K3" s="24">
        <f t="shared" si="2"/>
        <v>9654.2615238943963</v>
      </c>
      <c r="L3" s="24">
        <f t="shared" si="2"/>
        <v>9416.7185215831632</v>
      </c>
      <c r="M3" s="24">
        <f t="shared" si="2"/>
        <v>8102.4176748334576</v>
      </c>
      <c r="N3" s="24">
        <f t="shared" si="2"/>
        <v>8119.698209466088</v>
      </c>
      <c r="O3" s="24">
        <f t="shared" si="2"/>
        <v>6801.6792204631338</v>
      </c>
      <c r="P3" s="24">
        <f t="shared" si="2"/>
        <v>6555.0437910265691</v>
      </c>
      <c r="Q3" s="24">
        <f t="shared" si="2"/>
        <v>5870.9453606070074</v>
      </c>
      <c r="R3" s="24">
        <f t="shared" si="2"/>
        <v>5842.0975854228564</v>
      </c>
      <c r="S3" s="24">
        <f t="shared" si="2"/>
        <v>5356.0396499103645</v>
      </c>
      <c r="T3" s="24">
        <f t="shared" si="2"/>
        <v>5587.7211178512789</v>
      </c>
      <c r="U3" s="24">
        <f t="shared" si="2"/>
        <v>5488.5098662142991</v>
      </c>
      <c r="V3" s="24">
        <f t="shared" si="2"/>
        <v>4771.9593479323212</v>
      </c>
      <c r="W3" s="24">
        <f t="shared" si="2"/>
        <v>3926.7422261157471</v>
      </c>
      <c r="X3" s="24">
        <f t="shared" si="2"/>
        <v>3561.3161220097427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4938.2021721489964</v>
      </c>
      <c r="D4" s="19">
        <f t="shared" ref="D4:X4" si="4">SUM(D5:D7)</f>
        <v>5406.3170782601846</v>
      </c>
      <c r="E4" s="19">
        <f t="shared" si="4"/>
        <v>4850.7149085095116</v>
      </c>
      <c r="F4" s="19">
        <f t="shared" si="4"/>
        <v>5536.5403791976969</v>
      </c>
      <c r="G4" s="19">
        <f t="shared" si="4"/>
        <v>5618.2751688574481</v>
      </c>
      <c r="H4" s="19">
        <f t="shared" si="4"/>
        <v>5678.9602115400003</v>
      </c>
      <c r="I4" s="19">
        <f t="shared" si="4"/>
        <v>5643.9080386810301</v>
      </c>
      <c r="J4" s="19">
        <f t="shared" si="4"/>
        <v>5439.2839188104663</v>
      </c>
      <c r="K4" s="19">
        <f t="shared" si="4"/>
        <v>4983.6721793120942</v>
      </c>
      <c r="L4" s="19">
        <f t="shared" si="4"/>
        <v>4976.3304568111016</v>
      </c>
      <c r="M4" s="19">
        <f t="shared" si="4"/>
        <v>4096.8810321899919</v>
      </c>
      <c r="N4" s="19">
        <f t="shared" si="4"/>
        <v>3759.0272142052308</v>
      </c>
      <c r="O4" s="19">
        <f t="shared" si="4"/>
        <v>3157.2659880804231</v>
      </c>
      <c r="P4" s="19">
        <f t="shared" si="4"/>
        <v>3182.1398715384889</v>
      </c>
      <c r="Q4" s="19">
        <f t="shared" si="4"/>
        <v>2780.7335870929987</v>
      </c>
      <c r="R4" s="19">
        <f t="shared" si="4"/>
        <v>2469.9598798696729</v>
      </c>
      <c r="S4" s="19">
        <f t="shared" si="4"/>
        <v>2275.6644263670523</v>
      </c>
      <c r="T4" s="19">
        <f t="shared" si="4"/>
        <v>2597.1242407834238</v>
      </c>
      <c r="U4" s="19">
        <f t="shared" si="4"/>
        <v>2831.0840197936018</v>
      </c>
      <c r="V4" s="19">
        <f t="shared" si="4"/>
        <v>2128.5700550030406</v>
      </c>
      <c r="W4" s="19">
        <f t="shared" si="4"/>
        <v>1537.82634347766</v>
      </c>
      <c r="X4" s="19">
        <f t="shared" si="4"/>
        <v>1801.9917752834638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625.79632500000002</v>
      </c>
      <c r="I5" s="8">
        <f>INTMARB!I5+GIC!I5</f>
        <v>601.00589419199991</v>
      </c>
      <c r="J5" s="8">
        <f>INTMARB!J5+GIC!J5</f>
        <v>673.17368580000027</v>
      </c>
      <c r="K5" s="8">
        <f>INTMARB!K5+GIC!K5</f>
        <v>703.60160389200018</v>
      </c>
      <c r="L5" s="8">
        <f>INTMARB!L5+GIC!L5</f>
        <v>608.32182391200013</v>
      </c>
      <c r="M5" s="8">
        <f>INTMARB!M5+GIC!M5</f>
        <v>626.85551253600011</v>
      </c>
      <c r="N5" s="8">
        <f>INTMARB!N5+GIC!N5</f>
        <v>628.12158354000019</v>
      </c>
      <c r="O5" s="8">
        <f>INTMARB!O5+GIC!O5</f>
        <v>470.76804125999996</v>
      </c>
      <c r="P5" s="8">
        <f>INTMARB!P5+GIC!P5</f>
        <v>395.55677469432311</v>
      </c>
      <c r="Q5" s="8">
        <f>INTMARB!Q5+GIC!Q5</f>
        <v>501.38207782189824</v>
      </c>
      <c r="R5" s="8">
        <f>INTMARB!R5+GIC!R5</f>
        <v>266.08658323420963</v>
      </c>
      <c r="S5" s="8">
        <f>INTMARB!S5+GIC!S5</f>
        <v>381.91319517475631</v>
      </c>
      <c r="T5" s="8">
        <f>INTMARB!T5+GIC!T5</f>
        <v>410.20128221504882</v>
      </c>
      <c r="U5" s="8">
        <f>INTMARB!U5+GIC!U5</f>
        <v>405.38820366184484</v>
      </c>
      <c r="V5" s="8">
        <f>INTMARB!V5+GIC!V5</f>
        <v>335.65098887142835</v>
      </c>
      <c r="W5" s="8">
        <f>INTMARB!W5+GIC!W5</f>
        <v>343.11078185999997</v>
      </c>
      <c r="X5" s="8">
        <f>INTMARB!X5+GIC!X5</f>
        <v>277.92065695412288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4938.2021721489964</v>
      </c>
      <c r="D7" s="8">
        <f>INTMARB!D7+GIC!D7</f>
        <v>5406.3170782601846</v>
      </c>
      <c r="E7" s="8">
        <f>INTMARB!E7+GIC!E7</f>
        <v>4850.7149085095116</v>
      </c>
      <c r="F7" s="8">
        <f>INTMARB!F7+GIC!F7</f>
        <v>5536.5403791976969</v>
      </c>
      <c r="G7" s="8">
        <f>INTMARB!G7+GIC!G7</f>
        <v>5618.2751688574481</v>
      </c>
      <c r="H7" s="8">
        <f>INTMARB!H7+GIC!H7</f>
        <v>5053.16388654</v>
      </c>
      <c r="I7" s="8">
        <f>INTMARB!I7+GIC!I7</f>
        <v>5042.9021444890304</v>
      </c>
      <c r="J7" s="8">
        <f>INTMARB!J7+GIC!J7</f>
        <v>4766.1102330104659</v>
      </c>
      <c r="K7" s="8">
        <f>INTMARB!K7+GIC!K7</f>
        <v>4280.0705754200935</v>
      </c>
      <c r="L7" s="8">
        <f>INTMARB!L7+GIC!L7</f>
        <v>4368.008632899101</v>
      </c>
      <c r="M7" s="8">
        <f>INTMARB!M7+GIC!M7</f>
        <v>3470.025519653992</v>
      </c>
      <c r="N7" s="8">
        <f>INTMARB!N7+GIC!N7</f>
        <v>3130.9056306652305</v>
      </c>
      <c r="O7" s="8">
        <f>INTMARB!O7+GIC!O7</f>
        <v>2686.4979468204233</v>
      </c>
      <c r="P7" s="8">
        <f>INTMARB!P7+GIC!P7</f>
        <v>2786.583096844166</v>
      </c>
      <c r="Q7" s="8">
        <f>INTMARB!Q7+GIC!Q7</f>
        <v>2279.3515092711004</v>
      </c>
      <c r="R7" s="8">
        <f>INTMARB!R7+GIC!R7</f>
        <v>2203.8732966354632</v>
      </c>
      <c r="S7" s="8">
        <f>INTMARB!S7+GIC!S7</f>
        <v>1893.751231192296</v>
      </c>
      <c r="T7" s="8">
        <f>INTMARB!T7+GIC!T7</f>
        <v>2186.9229585683752</v>
      </c>
      <c r="U7" s="8">
        <f>INTMARB!U7+GIC!U7</f>
        <v>2425.6958161317571</v>
      </c>
      <c r="V7" s="8">
        <f>INTMARB!V7+GIC!V7</f>
        <v>1792.919066131612</v>
      </c>
      <c r="W7" s="8">
        <f>INTMARB!W7+GIC!W7</f>
        <v>1194.7155616176601</v>
      </c>
      <c r="X7" s="8">
        <f>INTMARB!X7+GIC!X7</f>
        <v>1524.0711183293408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5148.537557903649</v>
      </c>
      <c r="D8" s="19">
        <f t="shared" ref="D8:X8" si="6">SUM(D9:D10)</f>
        <v>5428.6974077660343</v>
      </c>
      <c r="E8" s="19">
        <f t="shared" si="6"/>
        <v>5039.9885385842754</v>
      </c>
      <c r="F8" s="19">
        <f t="shared" si="6"/>
        <v>5017.5280796633851</v>
      </c>
      <c r="G8" s="19">
        <f t="shared" si="6"/>
        <v>4570.0041991385569</v>
      </c>
      <c r="H8" s="19">
        <f t="shared" si="6"/>
        <v>3796.7299560420315</v>
      </c>
      <c r="I8" s="19">
        <f t="shared" si="6"/>
        <v>3636.0969372996619</v>
      </c>
      <c r="J8" s="19">
        <f t="shared" si="6"/>
        <v>3142.97808113678</v>
      </c>
      <c r="K8" s="19">
        <f t="shared" si="6"/>
        <v>3972.4962855629169</v>
      </c>
      <c r="L8" s="19">
        <f t="shared" si="6"/>
        <v>3764.3201405474383</v>
      </c>
      <c r="M8" s="19">
        <f t="shared" si="6"/>
        <v>3601.4827642548021</v>
      </c>
      <c r="N8" s="19">
        <f t="shared" si="6"/>
        <v>3621.6489629589382</v>
      </c>
      <c r="O8" s="19">
        <f t="shared" si="6"/>
        <v>3319.1623414960341</v>
      </c>
      <c r="P8" s="19">
        <f t="shared" si="6"/>
        <v>3062.8751243337342</v>
      </c>
      <c r="Q8" s="19">
        <f t="shared" si="6"/>
        <v>2828.8091668206484</v>
      </c>
      <c r="R8" s="19">
        <f t="shared" si="6"/>
        <v>2968.9076370563125</v>
      </c>
      <c r="S8" s="19">
        <f t="shared" si="6"/>
        <v>2723.1999230794695</v>
      </c>
      <c r="T8" s="19">
        <f t="shared" si="6"/>
        <v>2635.9739389915699</v>
      </c>
      <c r="U8" s="19">
        <f t="shared" si="6"/>
        <v>2351.0807057834977</v>
      </c>
      <c r="V8" s="19">
        <f t="shared" si="6"/>
        <v>2178.4314984637795</v>
      </c>
      <c r="W8" s="19">
        <f t="shared" si="6"/>
        <v>1945.7194998476757</v>
      </c>
      <c r="X8" s="19">
        <f t="shared" si="6"/>
        <v>1396.4899657172652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5148.537557903649</v>
      </c>
      <c r="D10" s="8">
        <f>INTMARB!D10+GIC!D10</f>
        <v>5428.6974077660343</v>
      </c>
      <c r="E10" s="8">
        <f>INTMARB!E10+GIC!E10</f>
        <v>5039.9885385842754</v>
      </c>
      <c r="F10" s="8">
        <f>INTMARB!F10+GIC!F10</f>
        <v>5017.5280796633851</v>
      </c>
      <c r="G10" s="8">
        <f>INTMARB!G10+GIC!G10</f>
        <v>4570.0041991385569</v>
      </c>
      <c r="H10" s="8">
        <f>INTMARB!H10+GIC!H10</f>
        <v>3796.7299560420315</v>
      </c>
      <c r="I10" s="8">
        <f>INTMARB!I10+GIC!I10</f>
        <v>3636.0969372996619</v>
      </c>
      <c r="J10" s="8">
        <f>INTMARB!J10+GIC!J10</f>
        <v>3142.97808113678</v>
      </c>
      <c r="K10" s="8">
        <f>INTMARB!K10+GIC!K10</f>
        <v>3972.4962855629169</v>
      </c>
      <c r="L10" s="8">
        <f>INTMARB!L10+GIC!L10</f>
        <v>3764.3201405474383</v>
      </c>
      <c r="M10" s="8">
        <f>INTMARB!M10+GIC!M10</f>
        <v>3601.4827642548021</v>
      </c>
      <c r="N10" s="8">
        <f>INTMARB!N10+GIC!N10</f>
        <v>3621.6489629589382</v>
      </c>
      <c r="O10" s="8">
        <f>INTMARB!O10+GIC!O10</f>
        <v>3319.1623414960341</v>
      </c>
      <c r="P10" s="8">
        <f>INTMARB!P10+GIC!P10</f>
        <v>3062.8751243337342</v>
      </c>
      <c r="Q10" s="8">
        <f>INTMARB!Q10+GIC!Q10</f>
        <v>2828.8091668206484</v>
      </c>
      <c r="R10" s="8">
        <f>INTMARB!R10+GIC!R10</f>
        <v>2968.9076370563125</v>
      </c>
      <c r="S10" s="8">
        <f>INTMARB!S10+GIC!S10</f>
        <v>2723.1999230794695</v>
      </c>
      <c r="T10" s="8">
        <f>INTMARB!T10+GIC!T10</f>
        <v>2635.9739389915699</v>
      </c>
      <c r="U10" s="8">
        <f>INTMARB!U10+GIC!U10</f>
        <v>2351.0807057834977</v>
      </c>
      <c r="V10" s="8">
        <f>INTMARB!V10+GIC!V10</f>
        <v>2178.4314984637795</v>
      </c>
      <c r="W10" s="8">
        <f>INTMARB!W10+GIC!W10</f>
        <v>1945.7194998476757</v>
      </c>
      <c r="X10" s="8">
        <f>INTMARB!X10+GIC!X10</f>
        <v>1396.4899657172652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552.89398861770246</v>
      </c>
      <c r="D11" s="19">
        <f t="shared" ref="D11:X11" si="8">SUM(D12:D16)</f>
        <v>612.97889030400006</v>
      </c>
      <c r="E11" s="19">
        <f t="shared" si="8"/>
        <v>418.23219768000001</v>
      </c>
      <c r="F11" s="19">
        <f t="shared" si="8"/>
        <v>487.13298215999998</v>
      </c>
      <c r="G11" s="19">
        <f t="shared" si="8"/>
        <v>584.9155176480001</v>
      </c>
      <c r="H11" s="19">
        <f t="shared" si="8"/>
        <v>357.60665648399998</v>
      </c>
      <c r="I11" s="19">
        <f t="shared" si="8"/>
        <v>401.40644468115187</v>
      </c>
      <c r="J11" s="19">
        <f t="shared" si="8"/>
        <v>449.14589553636387</v>
      </c>
      <c r="K11" s="19">
        <f t="shared" si="8"/>
        <v>698.09305901938546</v>
      </c>
      <c r="L11" s="19">
        <f t="shared" si="8"/>
        <v>676.06792422462206</v>
      </c>
      <c r="M11" s="19">
        <f t="shared" si="8"/>
        <v>404.0538783886638</v>
      </c>
      <c r="N11" s="19">
        <f t="shared" si="8"/>
        <v>739.02203230191935</v>
      </c>
      <c r="O11" s="19">
        <f t="shared" si="8"/>
        <v>325.25089088667647</v>
      </c>
      <c r="P11" s="19">
        <f t="shared" si="8"/>
        <v>310.02879515434631</v>
      </c>
      <c r="Q11" s="19">
        <f t="shared" si="8"/>
        <v>261.40260669335999</v>
      </c>
      <c r="R11" s="19">
        <f t="shared" si="8"/>
        <v>403.23006849687056</v>
      </c>
      <c r="S11" s="19">
        <f t="shared" si="8"/>
        <v>357.17530046384275</v>
      </c>
      <c r="T11" s="19">
        <f t="shared" si="8"/>
        <v>354.62293807628527</v>
      </c>
      <c r="U11" s="19">
        <f t="shared" si="8"/>
        <v>306.34514063719951</v>
      </c>
      <c r="V11" s="19">
        <f t="shared" si="8"/>
        <v>464.95779446550154</v>
      </c>
      <c r="W11" s="19">
        <f t="shared" si="8"/>
        <v>443.19638279041135</v>
      </c>
      <c r="X11" s="19">
        <f t="shared" si="8"/>
        <v>362.83438100901355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30.997009296000005</v>
      </c>
      <c r="I12" s="8">
        <f>INTMARB!I12+GIC!I12</f>
        <v>25.831007135999997</v>
      </c>
      <c r="J12" s="8">
        <f>INTMARB!J12+GIC!J12</f>
        <v>12.915503567999995</v>
      </c>
      <c r="K12" s="8">
        <f>INTMARB!K12+GIC!K12</f>
        <v>25.831007136</v>
      </c>
      <c r="L12" s="8">
        <f>INTMARB!L12+GIC!L12</f>
        <v>23.247839999999997</v>
      </c>
      <c r="M12" s="8">
        <f>INTMARB!M12+GIC!M12</f>
        <v>23.247839999999993</v>
      </c>
      <c r="N12" s="8">
        <f>INTMARB!N12+GIC!N12</f>
        <v>30.997009296000016</v>
      </c>
      <c r="O12" s="8">
        <f>INTMARB!O12+GIC!O12</f>
        <v>28.41417427199999</v>
      </c>
      <c r="P12" s="8">
        <f>INTMARB!P12+GIC!P12</f>
        <v>32.783725709606983</v>
      </c>
      <c r="Q12" s="8">
        <f>INTMARB!Q12+GIC!Q12</f>
        <v>24.587640000000011</v>
      </c>
      <c r="R12" s="8">
        <f>INTMARB!R12+GIC!R12</f>
        <v>21.855817139737987</v>
      </c>
      <c r="S12" s="8">
        <f>INTMARB!S12+GIC!S12</f>
        <v>24.587882096069855</v>
      </c>
      <c r="T12" s="8">
        <f>INTMARB!T12+GIC!T12</f>
        <v>30.05201200873362</v>
      </c>
      <c r="U12" s="8">
        <f>INTMARB!U12+GIC!U12</f>
        <v>30.052012008733595</v>
      </c>
      <c r="V12" s="8">
        <f>INTMARB!V12+GIC!V12</f>
        <v>24.587882096069844</v>
      </c>
      <c r="W12" s="8">
        <f>INTMARB!W12+GIC!W12</f>
        <v>19.123752183406104</v>
      </c>
      <c r="X12" s="8">
        <f>INTMARB!X12+GIC!X12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544.40653434570243</v>
      </c>
      <c r="D13" s="8">
        <f>INTMARB!D13+GIC!D13</f>
        <v>606.42034252800011</v>
      </c>
      <c r="E13" s="8">
        <f>INTMARB!E13+GIC!E13</f>
        <v>416.000737152</v>
      </c>
      <c r="F13" s="8">
        <f>INTMARB!F13+GIC!F13</f>
        <v>485.011118592</v>
      </c>
      <c r="G13" s="8">
        <f>INTMARB!G13+GIC!G13</f>
        <v>563.69721408000009</v>
      </c>
      <c r="H13" s="8">
        <f>INTMARB!H13+GIC!H13</f>
        <v>324.48778362000002</v>
      </c>
      <c r="I13" s="8">
        <f>INTMARB!I13+GIC!I13</f>
        <v>373.4535739771519</v>
      </c>
      <c r="J13" s="8">
        <f>INTMARB!J13+GIC!J13</f>
        <v>434.10852840036387</v>
      </c>
      <c r="K13" s="8">
        <f>INTMARB!K13+GIC!K13</f>
        <v>668.84860474738548</v>
      </c>
      <c r="L13" s="8">
        <f>INTMARB!L13+GIC!L13</f>
        <v>650.62183489662209</v>
      </c>
      <c r="M13" s="8">
        <f>INTMARB!M13+GIC!M13</f>
        <v>330.6202619566638</v>
      </c>
      <c r="N13" s="8">
        <f>INTMARB!N13+GIC!N13</f>
        <v>693.91026300591932</v>
      </c>
      <c r="O13" s="8">
        <f>INTMARB!O13+GIC!O13</f>
        <v>259.1974673186765</v>
      </c>
      <c r="P13" s="8">
        <f>INTMARB!P13+GIC!P13</f>
        <v>172.74657053644239</v>
      </c>
      <c r="Q13" s="8">
        <f>INTMARB!Q13+GIC!Q13</f>
        <v>186.77560677335998</v>
      </c>
      <c r="R13" s="8">
        <f>INTMARB!R13+GIC!R13</f>
        <v>352.78381331128105</v>
      </c>
      <c r="S13" s="8">
        <f>INTMARB!S13+GIC!S13</f>
        <v>282.10884768</v>
      </c>
      <c r="T13" s="8">
        <f>INTMARB!T13+GIC!T13</f>
        <v>271.41192497584859</v>
      </c>
      <c r="U13" s="8">
        <f>INTMARB!U13+GIC!U13</f>
        <v>242.98708605204672</v>
      </c>
      <c r="V13" s="8">
        <f>INTMARB!V13+GIC!V13</f>
        <v>365.52018420349293</v>
      </c>
      <c r="W13" s="8">
        <f>INTMARB!W13+GIC!W13</f>
        <v>345.96500806333717</v>
      </c>
      <c r="X13" s="8">
        <f>INTMARB!X13+GIC!X13</f>
        <v>242.7187131596686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8.487454271999999</v>
      </c>
      <c r="D16" s="8">
        <f>INTMARB!D16+GIC!D16</f>
        <v>6.5585477759999975</v>
      </c>
      <c r="E16" s="8">
        <f>INTMARB!E16+GIC!E16</f>
        <v>2.2314605279999999</v>
      </c>
      <c r="F16" s="8">
        <f>INTMARB!F16+GIC!F16</f>
        <v>2.1218635679999998</v>
      </c>
      <c r="G16" s="8">
        <f>INTMARB!G16+GIC!G16</f>
        <v>21.218303568</v>
      </c>
      <c r="H16" s="8">
        <f>INTMARB!H16+GIC!H16</f>
        <v>2.1218635679999993</v>
      </c>
      <c r="I16" s="8">
        <f>INTMARB!I16+GIC!I16</f>
        <v>2.1218635679999993</v>
      </c>
      <c r="J16" s="8">
        <f>INTMARB!J16+GIC!J16</f>
        <v>2.1218635680000006</v>
      </c>
      <c r="K16" s="8">
        <f>INTMARB!K16+GIC!K16</f>
        <v>3.4134471360000016</v>
      </c>
      <c r="L16" s="8">
        <f>INTMARB!L16+GIC!L16</f>
        <v>2.1982493279999988</v>
      </c>
      <c r="M16" s="8">
        <f>INTMARB!M16+GIC!M16</f>
        <v>50.185776432000004</v>
      </c>
      <c r="N16" s="8">
        <f>INTMARB!N16+GIC!N16</f>
        <v>14.114759999999999</v>
      </c>
      <c r="O16" s="8">
        <f>INTMARB!O16+GIC!O16</f>
        <v>37.639249295999996</v>
      </c>
      <c r="P16" s="8">
        <f>INTMARB!P16+GIC!P16</f>
        <v>104.49849890829694</v>
      </c>
      <c r="Q16" s="8">
        <f>INTMARB!Q16+GIC!Q16</f>
        <v>50.039359919999995</v>
      </c>
      <c r="R16" s="8">
        <f>INTMARB!R16+GIC!R16</f>
        <v>28.590438045851524</v>
      </c>
      <c r="S16" s="8">
        <f>INTMARB!S16+GIC!S16</f>
        <v>50.478570687772915</v>
      </c>
      <c r="T16" s="8">
        <f>INTMARB!T16+GIC!T16</f>
        <v>53.159001091703047</v>
      </c>
      <c r="U16" s="8">
        <f>INTMARB!U16+GIC!U16</f>
        <v>33.306042576419195</v>
      </c>
      <c r="V16" s="8">
        <f>INTMARB!V16+GIC!V16</f>
        <v>74.849728165938771</v>
      </c>
      <c r="W16" s="8">
        <f>INTMARB!W16+GIC!W16</f>
        <v>78.107622543668086</v>
      </c>
      <c r="X16" s="8">
        <f>INTMARB!X16+GIC!X16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5428.9999007999995</v>
      </c>
      <c r="D17" s="27">
        <f t="shared" ref="D17:X17" si="10">SUM(D18:D21)</f>
        <v>5555.2243680000001</v>
      </c>
      <c r="E17" s="27">
        <f t="shared" si="10"/>
        <v>5891.9018760000008</v>
      </c>
      <c r="F17" s="27">
        <f t="shared" si="10"/>
        <v>6493.2730415999995</v>
      </c>
      <c r="G17" s="27">
        <f t="shared" si="10"/>
        <v>6337.4390424000012</v>
      </c>
      <c r="H17" s="27">
        <f t="shared" si="10"/>
        <v>6438.3412103999999</v>
      </c>
      <c r="I17" s="27">
        <f t="shared" si="10"/>
        <v>7178.1843384000003</v>
      </c>
      <c r="J17" s="27">
        <f t="shared" si="10"/>
        <v>7002.0038880000002</v>
      </c>
      <c r="K17" s="27">
        <f t="shared" si="10"/>
        <v>6123.1595832000003</v>
      </c>
      <c r="L17" s="27">
        <f t="shared" si="10"/>
        <v>5599.0435248000003</v>
      </c>
      <c r="M17" s="27">
        <f t="shared" si="10"/>
        <v>6576.1309655999985</v>
      </c>
      <c r="N17" s="27">
        <f t="shared" si="10"/>
        <v>6221.5951895999988</v>
      </c>
      <c r="O17" s="27">
        <f t="shared" si="10"/>
        <v>6220.7787815999991</v>
      </c>
      <c r="P17" s="27">
        <f t="shared" si="10"/>
        <v>6235.2803735999996</v>
      </c>
      <c r="Q17" s="27">
        <f t="shared" si="10"/>
        <v>6664.1655744000009</v>
      </c>
      <c r="R17" s="27">
        <f t="shared" si="10"/>
        <v>6316.9789608000001</v>
      </c>
      <c r="S17" s="27">
        <f t="shared" si="10"/>
        <v>6628.7457720000002</v>
      </c>
      <c r="T17" s="27">
        <f t="shared" si="10"/>
        <v>6894.5615063999994</v>
      </c>
      <c r="U17" s="27">
        <f t="shared" si="10"/>
        <v>6869.2929263999995</v>
      </c>
      <c r="V17" s="27">
        <f t="shared" si="10"/>
        <v>5326.1225711999996</v>
      </c>
      <c r="W17" s="27">
        <f t="shared" si="10"/>
        <v>4559.6677535999997</v>
      </c>
      <c r="X17" s="27">
        <f t="shared" si="10"/>
        <v>6537.3286176000001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531.06839999999988</v>
      </c>
      <c r="D19" s="8">
        <f>INTMARB!D19+GIC!D19</f>
        <v>537.30215999999984</v>
      </c>
      <c r="E19" s="8">
        <f>INTMARB!E19+GIC!E19</f>
        <v>573.18624</v>
      </c>
      <c r="F19" s="8">
        <f>INTMARB!F19+GIC!F19</f>
        <v>600.39899999999989</v>
      </c>
      <c r="G19" s="8">
        <f>INTMARB!G19+GIC!G19</f>
        <v>593.20620000000008</v>
      </c>
      <c r="H19" s="8">
        <f>INTMARB!H19+GIC!H19</f>
        <v>587.69171999999992</v>
      </c>
      <c r="I19" s="8">
        <f>INTMARB!I19+GIC!I19</f>
        <v>589.29012000000012</v>
      </c>
      <c r="J19" s="8">
        <f>INTMARB!J19+GIC!J19</f>
        <v>576.18324000000007</v>
      </c>
      <c r="K19" s="8">
        <f>INTMARB!K19+GIC!K19</f>
        <v>534.22523999999999</v>
      </c>
      <c r="L19" s="8">
        <f>INTMARB!L19+GIC!L19</f>
        <v>483.59591999999998</v>
      </c>
      <c r="M19" s="8">
        <f>INTMARB!M19+GIC!M19</f>
        <v>535.86359999999991</v>
      </c>
      <c r="N19" s="8">
        <f>INTMARB!N19+GIC!N19</f>
        <v>528.27119999999991</v>
      </c>
      <c r="O19" s="8">
        <f>INTMARB!O19+GIC!O19</f>
        <v>517.52196000000004</v>
      </c>
      <c r="P19" s="8">
        <f>INTMARB!P19+GIC!P19</f>
        <v>503.21627999999998</v>
      </c>
      <c r="Q19" s="8">
        <f>INTMARB!Q19+GIC!Q19</f>
        <v>516.80268000000001</v>
      </c>
      <c r="R19" s="8">
        <f>INTMARB!R19+GIC!R19</f>
        <v>545.73372000000006</v>
      </c>
      <c r="S19" s="8">
        <f>INTMARB!S19+GIC!S19</f>
        <v>545.21424000000002</v>
      </c>
      <c r="T19" s="8">
        <f>INTMARB!T19+GIC!T19</f>
        <v>506.41307999999992</v>
      </c>
      <c r="U19" s="8">
        <f>INTMARB!U19+GIC!U19</f>
        <v>534.18528000000003</v>
      </c>
      <c r="V19" s="8">
        <f>INTMARB!V19+GIC!V19</f>
        <v>458.74079999999998</v>
      </c>
      <c r="W19" s="8">
        <f>INTMARB!W19+GIC!W19</f>
        <v>380.21940000000001</v>
      </c>
      <c r="X19" s="8">
        <f>INTMARB!X19+GIC!X19</f>
        <v>493.78571999999997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4698.4597919999997</v>
      </c>
      <c r="D20" s="8">
        <f>INTMARB!D20+GIC!D20</f>
        <v>4799.3409359999996</v>
      </c>
      <c r="E20" s="8">
        <f>INTMARB!E20+GIC!E20</f>
        <v>5089.7592720000011</v>
      </c>
      <c r="F20" s="8">
        <f>INTMARB!F20+GIC!F20</f>
        <v>5640.439895999999</v>
      </c>
      <c r="G20" s="8">
        <f>INTMARB!G20+GIC!G20</f>
        <v>5497.4406240000008</v>
      </c>
      <c r="H20" s="8">
        <f>INTMARB!H20+GIC!H20</f>
        <v>5634.9792720000005</v>
      </c>
      <c r="I20" s="8">
        <f>INTMARB!I20+GIC!I20</f>
        <v>6294.5999999999995</v>
      </c>
      <c r="J20" s="8">
        <f>INTMARB!J20+GIC!J20</f>
        <v>6083.4786480000002</v>
      </c>
      <c r="K20" s="8">
        <f>INTMARB!K20+GIC!K20</f>
        <v>5511.2204160000001</v>
      </c>
      <c r="L20" s="8">
        <f>INTMARB!L20+GIC!L20</f>
        <v>4985.4991680000003</v>
      </c>
      <c r="M20" s="8">
        <f>INTMARB!M20+GIC!M20</f>
        <v>5877.5595839999987</v>
      </c>
      <c r="N20" s="8">
        <f>INTMARB!N20+GIC!N20</f>
        <v>5379.9202079999986</v>
      </c>
      <c r="O20" s="8">
        <f>INTMARB!O20+GIC!O20</f>
        <v>5488.8603119999989</v>
      </c>
      <c r="P20" s="8">
        <f>INTMARB!P20+GIC!P20</f>
        <v>5451.4203120000002</v>
      </c>
      <c r="Q20" s="8">
        <f>INTMARB!Q20+GIC!Q20</f>
        <v>5666.7003120000008</v>
      </c>
      <c r="R20" s="8">
        <f>INTMARB!R20+GIC!R20</f>
        <v>5210.1391679999997</v>
      </c>
      <c r="S20" s="8">
        <f>INTMARB!S20+GIC!S20</f>
        <v>5441.7991679999996</v>
      </c>
      <c r="T20" s="8">
        <f>INTMARB!T20+GIC!T20</f>
        <v>5695.8202079999992</v>
      </c>
      <c r="U20" s="8">
        <f>INTMARB!U20+GIC!U20</f>
        <v>5671.8997920000002</v>
      </c>
      <c r="V20" s="8">
        <f>INTMARB!V20+GIC!V20</f>
        <v>4390.3594800000001</v>
      </c>
      <c r="W20" s="8">
        <f>INTMARB!W20+GIC!W20</f>
        <v>3791.0602079999999</v>
      </c>
      <c r="X20" s="8">
        <f>INTMARB!X20+GIC!X20</f>
        <v>5480.7994800000006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199.47170879999996</v>
      </c>
      <c r="D21" s="8">
        <f>INTMARB!D21+GIC!D21</f>
        <v>218.58127200000001</v>
      </c>
      <c r="E21" s="8">
        <f>INTMARB!E21+GIC!E21</f>
        <v>228.95636400000001</v>
      </c>
      <c r="F21" s="8">
        <f>INTMARB!F21+GIC!F21</f>
        <v>252.43414560000002</v>
      </c>
      <c r="G21" s="8">
        <f>INTMARB!G21+GIC!G21</f>
        <v>246.79221839999994</v>
      </c>
      <c r="H21" s="8">
        <f>INTMARB!H21+GIC!H21</f>
        <v>215.67021839999998</v>
      </c>
      <c r="I21" s="8">
        <f>INTMARB!I21+GIC!I21</f>
        <v>294.29421839999998</v>
      </c>
      <c r="J21" s="8">
        <f>INTMARB!J21+GIC!J21</f>
        <v>342.34200000000004</v>
      </c>
      <c r="K21" s="8">
        <f>INTMARB!K21+GIC!K21</f>
        <v>77.713927200000001</v>
      </c>
      <c r="L21" s="8">
        <f>INTMARB!L21+GIC!L21</f>
        <v>129.9484368</v>
      </c>
      <c r="M21" s="8">
        <f>INTMARB!M21+GIC!M21</f>
        <v>162.70778159999998</v>
      </c>
      <c r="N21" s="8">
        <f>INTMARB!N21+GIC!N21</f>
        <v>313.40378159999995</v>
      </c>
      <c r="O21" s="8">
        <f>INTMARB!O21+GIC!O21</f>
        <v>214.3965096</v>
      </c>
      <c r="P21" s="8">
        <f>INTMARB!P21+GIC!P21</f>
        <v>280.64378159999995</v>
      </c>
      <c r="Q21" s="8">
        <f>INTMARB!Q21+GIC!Q21</f>
        <v>480.66258240000002</v>
      </c>
      <c r="R21" s="8">
        <f>INTMARB!R21+GIC!R21</f>
        <v>561.10607280000011</v>
      </c>
      <c r="S21" s="8">
        <f>INTMARB!S21+GIC!S21</f>
        <v>641.73236399999996</v>
      </c>
      <c r="T21" s="8">
        <f>INTMARB!T21+GIC!T21</f>
        <v>692.32821839999997</v>
      </c>
      <c r="U21" s="8">
        <f>INTMARB!U21+GIC!U21</f>
        <v>663.20785439999997</v>
      </c>
      <c r="V21" s="8">
        <f>INTMARB!V21+GIC!V21</f>
        <v>477.02229120000004</v>
      </c>
      <c r="W21" s="8">
        <f>INTMARB!W21+GIC!W21</f>
        <v>388.38814560000003</v>
      </c>
      <c r="X21" s="8">
        <f>INTMARB!X21+GIC!X21</f>
        <v>562.74341760000004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5488.7277225599992</v>
      </c>
      <c r="D26" s="27">
        <f t="shared" ref="D26:X26" si="14">SUM(D27,D33)</f>
        <v>7310.375338320001</v>
      </c>
      <c r="E26" s="27">
        <f t="shared" si="14"/>
        <v>8431.6454251199993</v>
      </c>
      <c r="F26" s="27">
        <f t="shared" si="14"/>
        <v>7705.1816103600013</v>
      </c>
      <c r="G26" s="27">
        <f t="shared" si="14"/>
        <v>7691.5838030399991</v>
      </c>
      <c r="H26" s="27">
        <f t="shared" si="14"/>
        <v>8518.8039141600002</v>
      </c>
      <c r="I26" s="27">
        <f t="shared" si="14"/>
        <v>8310.6245210399993</v>
      </c>
      <c r="J26" s="27">
        <f t="shared" si="14"/>
        <v>8175.3147874800006</v>
      </c>
      <c r="K26" s="27">
        <f t="shared" si="14"/>
        <v>8591.8981345199991</v>
      </c>
      <c r="L26" s="27">
        <f t="shared" si="14"/>
        <v>7943.7491362799992</v>
      </c>
      <c r="M26" s="27">
        <f t="shared" si="14"/>
        <v>8780.9335401600001</v>
      </c>
      <c r="N26" s="27">
        <f t="shared" si="14"/>
        <v>8634.3810580799982</v>
      </c>
      <c r="O26" s="27">
        <f t="shared" si="14"/>
        <v>8450.9746027200017</v>
      </c>
      <c r="P26" s="27">
        <f t="shared" si="14"/>
        <v>8214.5381871600021</v>
      </c>
      <c r="Q26" s="27">
        <f t="shared" si="14"/>
        <v>8013.1211956800025</v>
      </c>
      <c r="R26" s="27">
        <f t="shared" si="14"/>
        <v>8121.5265146400016</v>
      </c>
      <c r="S26" s="27">
        <f t="shared" si="14"/>
        <v>8801.6909896799989</v>
      </c>
      <c r="T26" s="27">
        <f t="shared" si="14"/>
        <v>9929.5747948799999</v>
      </c>
      <c r="U26" s="27">
        <f t="shared" si="14"/>
        <v>9726.054551639998</v>
      </c>
      <c r="V26" s="27">
        <f t="shared" si="14"/>
        <v>9563.2538626799997</v>
      </c>
      <c r="W26" s="27">
        <f t="shared" si="14"/>
        <v>8936.2046761200017</v>
      </c>
      <c r="X26" s="27">
        <f t="shared" si="14"/>
        <v>9484.0896556799999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5488.7277225599992</v>
      </c>
      <c r="D33" s="19">
        <f t="shared" ref="D33:X33" si="18">SUM(D34:D50)</f>
        <v>7310.375338320001</v>
      </c>
      <c r="E33" s="19">
        <f t="shared" si="18"/>
        <v>8431.6454251199993</v>
      </c>
      <c r="F33" s="19">
        <f t="shared" si="18"/>
        <v>7705.1816103600013</v>
      </c>
      <c r="G33" s="19">
        <f t="shared" si="18"/>
        <v>7691.5838030399991</v>
      </c>
      <c r="H33" s="19">
        <f t="shared" si="18"/>
        <v>8518.8039141600002</v>
      </c>
      <c r="I33" s="19">
        <f t="shared" si="18"/>
        <v>8310.6245210399993</v>
      </c>
      <c r="J33" s="19">
        <f t="shared" si="18"/>
        <v>8175.3147874800006</v>
      </c>
      <c r="K33" s="19">
        <f t="shared" si="18"/>
        <v>8591.8981345199991</v>
      </c>
      <c r="L33" s="19">
        <f t="shared" si="18"/>
        <v>7943.7491362799992</v>
      </c>
      <c r="M33" s="19">
        <f t="shared" si="18"/>
        <v>8780.9335401600001</v>
      </c>
      <c r="N33" s="19">
        <f t="shared" si="18"/>
        <v>8634.3810580799982</v>
      </c>
      <c r="O33" s="19">
        <f t="shared" si="18"/>
        <v>8450.9746027200017</v>
      </c>
      <c r="P33" s="19">
        <f t="shared" si="18"/>
        <v>8214.5381871600021</v>
      </c>
      <c r="Q33" s="19">
        <f t="shared" si="18"/>
        <v>8013.1211956800025</v>
      </c>
      <c r="R33" s="19">
        <f t="shared" si="18"/>
        <v>8121.5265146400016</v>
      </c>
      <c r="S33" s="19">
        <f t="shared" si="18"/>
        <v>8801.6909896799989</v>
      </c>
      <c r="T33" s="19">
        <f t="shared" si="18"/>
        <v>9929.5747948799999</v>
      </c>
      <c r="U33" s="19">
        <f t="shared" si="18"/>
        <v>9726.054551639998</v>
      </c>
      <c r="V33" s="19">
        <f t="shared" si="18"/>
        <v>9563.2538626799997</v>
      </c>
      <c r="W33" s="19">
        <f t="shared" si="18"/>
        <v>8936.2046761200017</v>
      </c>
      <c r="X33" s="19">
        <f t="shared" si="18"/>
        <v>9484.0896556799999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242.35199999999995</v>
      </c>
      <c r="D34" s="8">
        <f>INTMARB!D34+GIC!D34</f>
        <v>992.21759999999995</v>
      </c>
      <c r="E34" s="8">
        <f>INTMARB!E34+GIC!E34</f>
        <v>983.6640000000001</v>
      </c>
      <c r="F34" s="8">
        <f>INTMARB!F34+GIC!F34</f>
        <v>989.36640000000011</v>
      </c>
      <c r="G34" s="8">
        <f>INTMARB!G34+GIC!G34</f>
        <v>1123.3727999999999</v>
      </c>
      <c r="H34" s="8">
        <f>INTMARB!H34+GIC!H34</f>
        <v>1126.2240000000002</v>
      </c>
      <c r="I34" s="8">
        <f>INTMARB!I34+GIC!I34</f>
        <v>1134.7776000000001</v>
      </c>
      <c r="J34" s="8">
        <f>INTMARB!J34+GIC!J34</f>
        <v>711.91872000000012</v>
      </c>
      <c r="K34" s="8">
        <f>INTMARB!K34+GIC!K34</f>
        <v>657.27936000000022</v>
      </c>
      <c r="L34" s="8">
        <f>INTMARB!L34+GIC!L34</f>
        <v>642.81600000000003</v>
      </c>
      <c r="M34" s="8">
        <f>INTMARB!M34+GIC!M34</f>
        <v>594.60480000000007</v>
      </c>
      <c r="N34" s="8">
        <f>INTMARB!N34+GIC!N34</f>
        <v>678.17088000000012</v>
      </c>
      <c r="O34" s="8">
        <f>INTMARB!O34+GIC!O34</f>
        <v>515.85984000000008</v>
      </c>
      <c r="P34" s="8">
        <f>INTMARB!P34+GIC!P34</f>
        <v>726.38207999999986</v>
      </c>
      <c r="Q34" s="8">
        <f>INTMARB!Q34+GIC!Q34</f>
        <v>874.05122304000008</v>
      </c>
      <c r="R34" s="8">
        <f>INTMARB!R34+GIC!R34</f>
        <v>869.4086400000001</v>
      </c>
      <c r="S34" s="8">
        <f>INTMARB!S34+GIC!S34</f>
        <v>882.26496000000031</v>
      </c>
      <c r="T34" s="8">
        <f>INTMARB!T34+GIC!T34</f>
        <v>1079.0207769600001</v>
      </c>
      <c r="U34" s="8">
        <f>INTMARB!U34+GIC!U34</f>
        <v>848.51711999999998</v>
      </c>
      <c r="V34" s="8">
        <f>INTMARB!V34+GIC!V34</f>
        <v>793.87776000000019</v>
      </c>
      <c r="W34" s="8">
        <f>INTMARB!W34+GIC!W34</f>
        <v>809.94816000000014</v>
      </c>
      <c r="X34" s="8">
        <f>INTMARB!X34+GIC!X34</f>
        <v>893.51424000000009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37.157218560000018</v>
      </c>
      <c r="H35" s="8">
        <f>INTMARB!H35+GIC!H35</f>
        <v>40.015261439999996</v>
      </c>
      <c r="I35" s="8">
        <f>INTMARB!I35+GIC!I35</f>
        <v>11.433058559999999</v>
      </c>
      <c r="J35" s="8">
        <f>INTMARB!J35+GIC!J35</f>
        <v>20.438953919999999</v>
      </c>
      <c r="K35" s="8">
        <f>INTMARB!K35+GIC!K35</f>
        <v>26.278560000000009</v>
      </c>
      <c r="L35" s="8">
        <f>INTMARB!L35+GIC!L35</f>
        <v>43.797600000000003</v>
      </c>
      <c r="M35" s="8">
        <f>INTMARB!M35+GIC!M35</f>
        <v>46.717513920000016</v>
      </c>
      <c r="N35" s="8">
        <f>INTMARB!N35+GIC!N35</f>
        <v>46.717513920000016</v>
      </c>
      <c r="O35" s="8">
        <f>INTMARB!O35+GIC!O35</f>
        <v>46.717513920000016</v>
      </c>
      <c r="P35" s="8">
        <f>INTMARB!P35+GIC!P35</f>
        <v>49.637206080000013</v>
      </c>
      <c r="Q35" s="8">
        <f>INTMARB!Q35+GIC!Q35</f>
        <v>67.156246080000003</v>
      </c>
      <c r="R35" s="8">
        <f>INTMARB!R35+GIC!R35</f>
        <v>102.19432608000002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87.097005720000013</v>
      </c>
      <c r="D36" s="8">
        <f>INTMARB!D36+GIC!D36</f>
        <v>98.688299040000004</v>
      </c>
      <c r="E36" s="8">
        <f>INTMARB!E36+GIC!E36</f>
        <v>261.23422715999999</v>
      </c>
      <c r="F36" s="8">
        <f>INTMARB!F36+GIC!F36</f>
        <v>156.74062716000003</v>
      </c>
      <c r="G36" s="8">
        <f>INTMARB!G36+GIC!G36</f>
        <v>145.13002524000007</v>
      </c>
      <c r="H36" s="8">
        <f>INTMARB!H36+GIC!H36</f>
        <v>165.44835144000001</v>
      </c>
      <c r="I36" s="8">
        <f>INTMARB!I36+GIC!I36</f>
        <v>139.32495143999995</v>
      </c>
      <c r="J36" s="8">
        <f>INTMARB!J36+GIC!J36</f>
        <v>78.370427159999977</v>
      </c>
      <c r="K36" s="8">
        <f>INTMARB!K36+GIC!K36</f>
        <v>150.93532620000005</v>
      </c>
      <c r="L36" s="8">
        <f>INTMARB!L36+GIC!L36</f>
        <v>165.44835144000001</v>
      </c>
      <c r="M36" s="8">
        <f>INTMARB!M36+GIC!M36</f>
        <v>110.29890095999998</v>
      </c>
      <c r="N36" s="8">
        <f>INTMARB!N36+GIC!N36</f>
        <v>119.00707955999999</v>
      </c>
      <c r="O36" s="8">
        <f>INTMARB!O36+GIC!O36</f>
        <v>165.44857859999996</v>
      </c>
      <c r="P36" s="8">
        <f>INTMARB!P36+GIC!P36</f>
        <v>162.54592812000001</v>
      </c>
      <c r="Q36" s="8">
        <f>INTMARB!Q36+GIC!Q36</f>
        <v>136.42230096000003</v>
      </c>
      <c r="R36" s="8">
        <f>INTMARB!R36+GIC!R36</f>
        <v>142.22737476</v>
      </c>
      <c r="S36" s="8">
        <f>INTMARB!S36+GIC!S36</f>
        <v>148.03290287999999</v>
      </c>
      <c r="T36" s="8">
        <f>INTMARB!T36+GIC!T36</f>
        <v>142.22760191999998</v>
      </c>
      <c r="U36" s="8">
        <f>INTMARB!U36+GIC!U36</f>
        <v>136.42230096000003</v>
      </c>
      <c r="V36" s="8">
        <f>INTMARB!V36+GIC!V36</f>
        <v>130.61722716000003</v>
      </c>
      <c r="W36" s="8">
        <f>INTMARB!W36+GIC!W36</f>
        <v>130.61745432000001</v>
      </c>
      <c r="X36" s="8">
        <f>INTMARB!X36+GIC!X36</f>
        <v>150.93532619999999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1806.4153245599998</v>
      </c>
      <c r="D37" s="8">
        <f>INTMARB!D37+GIC!D37</f>
        <v>1852.8994360800002</v>
      </c>
      <c r="E37" s="8">
        <f>INTMARB!E37+GIC!E37</f>
        <v>2189.0138608799994</v>
      </c>
      <c r="F37" s="8">
        <f>INTMARB!F37+GIC!F37</f>
        <v>2027.6072863200004</v>
      </c>
      <c r="G37" s="8">
        <f>INTMARB!G37+GIC!G37</f>
        <v>1861.9967242800001</v>
      </c>
      <c r="H37" s="8">
        <f>INTMARB!H37+GIC!H37</f>
        <v>1949.9411685600001</v>
      </c>
      <c r="I37" s="8">
        <f>INTMARB!I37+GIC!I37</f>
        <v>1833.3035305199999</v>
      </c>
      <c r="J37" s="8">
        <f>INTMARB!J37+GIC!J37</f>
        <v>1859.00670648</v>
      </c>
      <c r="K37" s="8">
        <f>INTMARB!K37+GIC!K37</f>
        <v>1970.8089231599999</v>
      </c>
      <c r="L37" s="8">
        <f>INTMARB!L37+GIC!L37</f>
        <v>1771.3434261599998</v>
      </c>
      <c r="M37" s="8">
        <f>INTMARB!M37+GIC!M37</f>
        <v>1742.4516463199998</v>
      </c>
      <c r="N37" s="8">
        <f>INTMARB!N37+GIC!N37</f>
        <v>1659.5728934399995</v>
      </c>
      <c r="O37" s="8">
        <f>INTMARB!O37+GIC!O37</f>
        <v>1618.6511880000003</v>
      </c>
      <c r="P37" s="8">
        <f>INTMARB!P37+GIC!P37</f>
        <v>1641.7258426799999</v>
      </c>
      <c r="Q37" s="8">
        <f>INTMARB!Q37+GIC!Q37</f>
        <v>1609.54417008</v>
      </c>
      <c r="R37" s="8">
        <f>INTMARB!R37+GIC!R37</f>
        <v>1676.6343316800001</v>
      </c>
      <c r="S37" s="8">
        <f>INTMARB!S37+GIC!S37</f>
        <v>1770.9238008</v>
      </c>
      <c r="T37" s="8">
        <f>INTMARB!T37+GIC!T37</f>
        <v>1767.5186482799998</v>
      </c>
      <c r="U37" s="8">
        <f>INTMARB!U37+GIC!U37</f>
        <v>1656.2767636799997</v>
      </c>
      <c r="V37" s="8">
        <f>INTMARB!V37+GIC!V37</f>
        <v>1598.4288381600002</v>
      </c>
      <c r="W37" s="8">
        <f>INTMARB!W37+GIC!W37</f>
        <v>1464.3984524400003</v>
      </c>
      <c r="X37" s="8">
        <f>INTMARB!X37+GIC!X37</f>
        <v>1491.6631237199999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3.0504600000000015</v>
      </c>
      <c r="H38" s="8">
        <f>INTMARB!H38+GIC!H38</f>
        <v>36.605520000000006</v>
      </c>
      <c r="I38" s="8">
        <f>INTMARB!I38+GIC!I38</f>
        <v>9.1513800000000014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82.440539999999999</v>
      </c>
      <c r="D40" s="8">
        <f>INTMARB!D40+GIC!D40</f>
        <v>93.410955720000004</v>
      </c>
      <c r="E40" s="8">
        <f>INTMARB!E40+GIC!E40</f>
        <v>140.06479499999998</v>
      </c>
      <c r="F40" s="8">
        <f>INTMARB!F40+GIC!F40</f>
        <v>102.03809292000004</v>
      </c>
      <c r="G40" s="8">
        <f>INTMARB!G40+GIC!G40</f>
        <v>80.956351439999992</v>
      </c>
      <c r="H40" s="8">
        <f>INTMARB!H40+GIC!H40</f>
        <v>118.32068196000002</v>
      </c>
      <c r="I40" s="8">
        <f>INTMARB!I40+GIC!I40</f>
        <v>121.10916527999998</v>
      </c>
      <c r="J40" s="8">
        <f>INTMARB!J40+GIC!J40</f>
        <v>149.44049747999998</v>
      </c>
      <c r="K40" s="8">
        <f>INTMARB!K40+GIC!K40</f>
        <v>189.91375523999997</v>
      </c>
      <c r="L40" s="8">
        <f>INTMARB!L40+GIC!L40</f>
        <v>136.98382248000001</v>
      </c>
      <c r="M40" s="8">
        <f>INTMARB!M40+GIC!M40</f>
        <v>124.53361848000003</v>
      </c>
      <c r="N40" s="8">
        <f>INTMARB!N40+GIC!N40</f>
        <v>130.75742627999998</v>
      </c>
      <c r="O40" s="8">
        <f>INTMARB!O40+GIC!O40</f>
        <v>112.07771999999997</v>
      </c>
      <c r="P40" s="8">
        <f>INTMARB!P40+GIC!P40</f>
        <v>124.53077124000001</v>
      </c>
      <c r="Q40" s="8">
        <f>INTMARB!Q40+GIC!Q40</f>
        <v>105.85106496000006</v>
      </c>
      <c r="R40" s="8">
        <f>INTMARB!R40+GIC!R40</f>
        <v>130.75742628</v>
      </c>
      <c r="S40" s="8">
        <f>INTMARB!S40+GIC!S40</f>
        <v>149.43687372000002</v>
      </c>
      <c r="T40" s="8">
        <f>INTMARB!T40+GIC!T40</f>
        <v>121.41744372000001</v>
      </c>
      <c r="U40" s="8">
        <f>INTMARB!U40+GIC!U40</f>
        <v>143.21047752000004</v>
      </c>
      <c r="V40" s="8">
        <f>INTMARB!V40+GIC!V40</f>
        <v>136.98382247999996</v>
      </c>
      <c r="W40" s="8">
        <f>INTMARB!W40+GIC!W40</f>
        <v>87.171617520000027</v>
      </c>
      <c r="X40" s="8">
        <f>INTMARB!X40+GIC!X40</f>
        <v>68.491911240000022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3.1133275199999986</v>
      </c>
      <c r="D41" s="8">
        <f>INTMARB!D41+GIC!D41</f>
        <v>3.09158496</v>
      </c>
      <c r="E41" s="8">
        <f>INTMARB!E41+GIC!E41</f>
        <v>6.18342876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3.1133275199999986</v>
      </c>
      <c r="K41" s="8">
        <f>INTMARB!K41+GIC!K41</f>
        <v>6.2266550399999998</v>
      </c>
      <c r="L41" s="8">
        <f>INTMARB!L41+GIC!L41</f>
        <v>3.1133275199999986</v>
      </c>
      <c r="M41" s="8">
        <f>INTMARB!M41+GIC!M41</f>
        <v>0</v>
      </c>
      <c r="N41" s="8">
        <f>INTMARB!N41+GIC!N41</f>
        <v>9.2750137200000005</v>
      </c>
      <c r="O41" s="8">
        <f>INTMARB!O41+GIC!O41</f>
        <v>3.1275637200000008</v>
      </c>
      <c r="P41" s="8">
        <f>INTMARB!P41+GIC!P41</f>
        <v>3.1273048800000001</v>
      </c>
      <c r="Q41" s="8">
        <f>INTMARB!Q41+GIC!Q41</f>
        <v>3.1275637200000008</v>
      </c>
      <c r="R41" s="8">
        <f>INTMARB!R41+GIC!R41</f>
        <v>3.1275637200000008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2666.9328332399991</v>
      </c>
      <c r="D43" s="8">
        <f>INTMARB!D43+GIC!D43</f>
        <v>2679.67729224</v>
      </c>
      <c r="E43" s="8">
        <f>INTMARB!E43+GIC!E43</f>
        <v>3275.5156293600003</v>
      </c>
      <c r="F43" s="8">
        <f>INTMARB!F43+GIC!F43</f>
        <v>2854.9244739599999</v>
      </c>
      <c r="G43" s="8">
        <f>INTMARB!G43+GIC!G43</f>
        <v>3068.4066332400002</v>
      </c>
      <c r="H43" s="8">
        <f>INTMARB!H43+GIC!H43</f>
        <v>3466.6937182799998</v>
      </c>
      <c r="I43" s="8">
        <f>INTMARB!I43+GIC!I43</f>
        <v>3594.1460443199999</v>
      </c>
      <c r="J43" s="8">
        <f>INTMARB!J43+GIC!J43</f>
        <v>4065.7185035999996</v>
      </c>
      <c r="K43" s="8">
        <f>INTMARB!K43+GIC!K43</f>
        <v>4397.0936443199989</v>
      </c>
      <c r="L43" s="8">
        <f>INTMARB!L43+GIC!L43</f>
        <v>3868.1680517999989</v>
      </c>
      <c r="M43" s="8">
        <f>INTMARB!M43+GIC!M43</f>
        <v>4776.2631071999995</v>
      </c>
      <c r="N43" s="8">
        <f>INTMARB!N43+GIC!N43</f>
        <v>4661.5563071999995</v>
      </c>
      <c r="O43" s="8">
        <f>INTMARB!O43+GIC!O43</f>
        <v>4531.7668968000025</v>
      </c>
      <c r="P43" s="8">
        <f>INTMARB!P43+GIC!P43</f>
        <v>4462.9681590000018</v>
      </c>
      <c r="Q43" s="8">
        <f>INTMARB!Q43+GIC!Q43</f>
        <v>4395.060666360002</v>
      </c>
      <c r="R43" s="8">
        <f>INTMARB!R43+GIC!R43</f>
        <v>4192.0245619200014</v>
      </c>
      <c r="S43" s="8">
        <f>INTMARB!S43+GIC!S43</f>
        <v>4731.687777959999</v>
      </c>
      <c r="T43" s="8">
        <f>INTMARB!T43+GIC!T43</f>
        <v>5771.8586437200001</v>
      </c>
      <c r="U43" s="8">
        <f>INTMARB!U43+GIC!U43</f>
        <v>5863.4184117599989</v>
      </c>
      <c r="V43" s="8">
        <f>INTMARB!V43+GIC!V43</f>
        <v>5882.1412291199995</v>
      </c>
      <c r="W43" s="8">
        <f>INTMARB!W43+GIC!W43</f>
        <v>5404.4866418400006</v>
      </c>
      <c r="X43" s="8">
        <f>INTMARB!X43+GIC!X43</f>
        <v>5783.1340553999989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600.37669152000012</v>
      </c>
      <c r="D44" s="8">
        <f>INTMARB!D44+GIC!D44</f>
        <v>1235.1489832800003</v>
      </c>
      <c r="E44" s="8">
        <f>INTMARB!E44+GIC!E44</f>
        <v>1166.35611096</v>
      </c>
      <c r="F44" s="8">
        <f>INTMARB!F44+GIC!F44</f>
        <v>1238.2761600000003</v>
      </c>
      <c r="G44" s="8">
        <f>INTMARB!G44+GIC!G44</f>
        <v>994.37309424</v>
      </c>
      <c r="H44" s="8">
        <f>INTMARB!H44+GIC!H44</f>
        <v>1244.5296775200002</v>
      </c>
      <c r="I44" s="8">
        <f>INTMARB!I44+GIC!I44</f>
        <v>1138.21347096</v>
      </c>
      <c r="J44" s="8">
        <f>INTMARB!J44+GIC!J44</f>
        <v>1022.0860713600002</v>
      </c>
      <c r="K44" s="8">
        <f>INTMARB!K44+GIC!K44</f>
        <v>953.01957456000002</v>
      </c>
      <c r="L44" s="8">
        <f>INTMARB!L44+GIC!L44</f>
        <v>1005.6173328000001</v>
      </c>
      <c r="M44" s="8">
        <f>INTMARB!M44+GIC!M44</f>
        <v>1135.0584302400002</v>
      </c>
      <c r="N44" s="8">
        <f>INTMARB!N44+GIC!N44</f>
        <v>1000.67676696</v>
      </c>
      <c r="O44" s="8">
        <f>INTMARB!O44+GIC!O44</f>
        <v>1103.9262616799997</v>
      </c>
      <c r="P44" s="8">
        <f>INTMARB!P44+GIC!P44</f>
        <v>691.10939880000001</v>
      </c>
      <c r="Q44" s="8">
        <f>INTMARB!Q44+GIC!Q44</f>
        <v>506.56752000000006</v>
      </c>
      <c r="R44" s="8">
        <f>INTMARB!R44+GIC!R44</f>
        <v>641.02664520000008</v>
      </c>
      <c r="S44" s="8">
        <f>INTMARB!S44+GIC!S44</f>
        <v>744.21623232000024</v>
      </c>
      <c r="T44" s="8">
        <f>INTMARB!T44+GIC!T44</f>
        <v>672.29618328000004</v>
      </c>
      <c r="U44" s="8">
        <f>INTMARB!U44+GIC!U44</f>
        <v>706.69317672000011</v>
      </c>
      <c r="V44" s="8">
        <f>INTMARB!V44+GIC!V44</f>
        <v>694.18530576000012</v>
      </c>
      <c r="W44" s="8">
        <f>INTMARB!W44+GIC!W44</f>
        <v>675.42336000000012</v>
      </c>
      <c r="X44" s="8">
        <f>INTMARB!X44+GIC!X44</f>
        <v>694.18502711999986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275.68136700000002</v>
      </c>
      <c r="E48" s="8">
        <f>INTMARB!E48+GIC!E48</f>
        <v>294.69363299999998</v>
      </c>
      <c r="F48" s="8">
        <f>INTMARB!F48+GIC!F48</f>
        <v>256.66874999999999</v>
      </c>
      <c r="G48" s="8">
        <f>INTMARB!G48+GIC!G48</f>
        <v>335.88734399999998</v>
      </c>
      <c r="H48" s="8">
        <f>INTMARB!H48+GIC!H48</f>
        <v>332.71886700000005</v>
      </c>
      <c r="I48" s="8">
        <f>INTMARB!I48+GIC!I48</f>
        <v>282.01867200000004</v>
      </c>
      <c r="J48" s="8">
        <f>INTMARB!J48+GIC!J48</f>
        <v>254.22649200000004</v>
      </c>
      <c r="K48" s="8">
        <f>INTMARB!K48+GIC!K48</f>
        <v>240.34233599999999</v>
      </c>
      <c r="L48" s="8">
        <f>INTMARB!L48+GIC!L48</f>
        <v>275.67540000000002</v>
      </c>
      <c r="M48" s="8">
        <f>INTMARB!M48+GIC!M48</f>
        <v>235.61261100000002</v>
      </c>
      <c r="N48" s="8">
        <f>INTMARB!N48+GIC!N48</f>
        <v>315.45317699999998</v>
      </c>
      <c r="O48" s="8">
        <f>INTMARB!O48+GIC!O48</f>
        <v>346.80204000000003</v>
      </c>
      <c r="P48" s="8">
        <f>INTMARB!P48+GIC!P48</f>
        <v>340.05055499999997</v>
      </c>
      <c r="Q48" s="8">
        <f>INTMARB!Q48+GIC!Q48</f>
        <v>299.93090399999994</v>
      </c>
      <c r="R48" s="8">
        <f>INTMARB!R48+GIC!R48</f>
        <v>364.12564499999996</v>
      </c>
      <c r="S48" s="8">
        <f>INTMARB!S48+GIC!S48</f>
        <v>375.12844200000001</v>
      </c>
      <c r="T48" s="8">
        <f>INTMARB!T48+GIC!T48</f>
        <v>375.23549700000001</v>
      </c>
      <c r="U48" s="8">
        <f>INTMARB!U48+GIC!U48</f>
        <v>371.516301</v>
      </c>
      <c r="V48" s="8">
        <f>INTMARB!V48+GIC!V48</f>
        <v>327.01967999999999</v>
      </c>
      <c r="W48" s="8">
        <f>INTMARB!W48+GIC!W48</f>
        <v>364.15899000000002</v>
      </c>
      <c r="X48" s="8">
        <f>INTMARB!X48+GIC!X48</f>
        <v>402.16597200000001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79.559820000000016</v>
      </c>
      <c r="E50" s="8">
        <f>INTMARB!E50+GIC!E50</f>
        <v>114.91973999999998</v>
      </c>
      <c r="F50" s="8">
        <f>INTMARB!F50+GIC!F50</f>
        <v>79.559820000000016</v>
      </c>
      <c r="G50" s="8">
        <f>INTMARB!G50+GIC!G50</f>
        <v>41.253152039999989</v>
      </c>
      <c r="H50" s="8">
        <f>INTMARB!H50+GIC!H50</f>
        <v>38.306667960000006</v>
      </c>
      <c r="I50" s="8">
        <f>INTMARB!I50+GIC!I50</f>
        <v>47.14664796000001</v>
      </c>
      <c r="J50" s="8">
        <f>INTMARB!J50+GIC!J50</f>
        <v>10.995087959999999</v>
      </c>
      <c r="K50" s="8">
        <f>INTMARB!K50+GIC!K50</f>
        <v>0</v>
      </c>
      <c r="L50" s="8">
        <f>INTMARB!L50+GIC!L50</f>
        <v>30.785824080000008</v>
      </c>
      <c r="M50" s="8">
        <f>INTMARB!M50+GIC!M50</f>
        <v>15.392912039999999</v>
      </c>
      <c r="N50" s="8">
        <f>INTMARB!N50+GIC!N50</f>
        <v>13.194000000000001</v>
      </c>
      <c r="O50" s="8">
        <f>INTMARB!O50+GIC!O50</f>
        <v>6.5969999999999986</v>
      </c>
      <c r="P50" s="8">
        <f>INTMARB!P50+GIC!P50</f>
        <v>12.46094136</v>
      </c>
      <c r="Q50" s="8">
        <f>INTMARB!Q50+GIC!Q50</f>
        <v>15.40953648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13186.473300000001</v>
      </c>
      <c r="D51" s="27">
        <f>INTMARB!D51+GIC!D51</f>
        <v>13344.052589999999</v>
      </c>
      <c r="E51" s="27">
        <f>INTMARB!E51+GIC!E51</f>
        <v>12517.733250000001</v>
      </c>
      <c r="F51" s="27">
        <f>INTMARB!F51+GIC!F51</f>
        <v>12066.807060000001</v>
      </c>
      <c r="G51" s="27">
        <f>INTMARB!G51+GIC!G51</f>
        <v>11486.575980000001</v>
      </c>
      <c r="H51" s="27">
        <f>INTMARB!H51+GIC!H51</f>
        <v>12616.39071</v>
      </c>
      <c r="I51" s="27">
        <f>INTMARB!I51+GIC!I51</f>
        <v>11523.231720000003</v>
      </c>
      <c r="J51" s="27">
        <f>INTMARB!J51+GIC!J51</f>
        <v>10797.53895</v>
      </c>
      <c r="K51" s="27">
        <f>INTMARB!K51+GIC!K51</f>
        <v>10794.963960000001</v>
      </c>
      <c r="L51" s="27">
        <f>INTMARB!L51+GIC!L51</f>
        <v>9389.0699100000002</v>
      </c>
      <c r="M51" s="27">
        <f>INTMARB!M51+GIC!M51</f>
        <v>10881.806760000001</v>
      </c>
      <c r="N51" s="27">
        <f>INTMARB!N51+GIC!N51</f>
        <v>9568.9152900000008</v>
      </c>
      <c r="O51" s="27">
        <f>INTMARB!O51+GIC!O51</f>
        <v>9150.8580900000015</v>
      </c>
      <c r="P51" s="27">
        <f>INTMARB!P51+GIC!P51</f>
        <v>9363.269519999998</v>
      </c>
      <c r="Q51" s="27">
        <f>INTMARB!Q51+GIC!Q51</f>
        <v>7592.1308099999987</v>
      </c>
      <c r="R51" s="27">
        <f>INTMARB!R51+GIC!R51</f>
        <v>7604.7533100000001</v>
      </c>
      <c r="S51" s="27">
        <f>INTMARB!S51+GIC!S51</f>
        <v>7769.8556099999987</v>
      </c>
      <c r="T51" s="27">
        <f>INTMARB!T51+GIC!T51</f>
        <v>8207.7553800000005</v>
      </c>
      <c r="U51" s="27">
        <f>INTMARB!U51+GIC!U51</f>
        <v>7962.1629318000023</v>
      </c>
      <c r="V51" s="27">
        <f>INTMARB!V51+GIC!V51</f>
        <v>8192.4765001199994</v>
      </c>
      <c r="W51" s="27">
        <f>INTMARB!W51+GIC!W51</f>
        <v>8138.0717074800004</v>
      </c>
      <c r="X51" s="27">
        <f>INTMARB!X51+GIC!X51</f>
        <v>9123.9957943200025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1926.6395148000001</v>
      </c>
      <c r="D52" s="27">
        <f t="shared" ref="D52:X52" si="20">SUM(D53:D54)</f>
        <v>252.69449100238032</v>
      </c>
      <c r="E52" s="27">
        <f t="shared" si="20"/>
        <v>295.68944509275917</v>
      </c>
      <c r="F52" s="27">
        <f t="shared" si="20"/>
        <v>146.27536953586664</v>
      </c>
      <c r="G52" s="27">
        <f t="shared" si="20"/>
        <v>196.8349404347243</v>
      </c>
      <c r="H52" s="27">
        <f t="shared" si="20"/>
        <v>262.94593671434626</v>
      </c>
      <c r="I52" s="27">
        <f t="shared" si="20"/>
        <v>191.22018368907931</v>
      </c>
      <c r="J52" s="27">
        <f t="shared" si="20"/>
        <v>220.61941756409402</v>
      </c>
      <c r="K52" s="27">
        <f t="shared" si="20"/>
        <v>237.28408012252291</v>
      </c>
      <c r="L52" s="27">
        <f t="shared" si="20"/>
        <v>238.73213659688059</v>
      </c>
      <c r="M52" s="27">
        <f t="shared" si="20"/>
        <v>164.81855535930424</v>
      </c>
      <c r="N52" s="27">
        <f t="shared" si="20"/>
        <v>193.18790215175866</v>
      </c>
      <c r="O52" s="27">
        <f t="shared" si="20"/>
        <v>231.31547840466246</v>
      </c>
      <c r="P52" s="27">
        <f t="shared" si="20"/>
        <v>722.68199379492148</v>
      </c>
      <c r="Q52" s="27">
        <f t="shared" si="20"/>
        <v>838.25141243374742</v>
      </c>
      <c r="R52" s="27">
        <f t="shared" si="20"/>
        <v>1084.6392460730033</v>
      </c>
      <c r="S52" s="27">
        <f t="shared" si="20"/>
        <v>1169.6417476474842</v>
      </c>
      <c r="T52" s="27">
        <f t="shared" si="20"/>
        <v>1172.2828775856401</v>
      </c>
      <c r="U52" s="27">
        <f t="shared" si="20"/>
        <v>1077.144236711888</v>
      </c>
      <c r="V52" s="27">
        <f t="shared" si="20"/>
        <v>1214.7943208762563</v>
      </c>
      <c r="W52" s="27">
        <f t="shared" si="20"/>
        <v>1342.4855089007999</v>
      </c>
      <c r="X52" s="27">
        <f t="shared" si="20"/>
        <v>1350.0286496390365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1926.6395148000001</v>
      </c>
      <c r="D53" s="8">
        <f>INTMARB!D53+GIC!D53</f>
        <v>206.9207712000001</v>
      </c>
      <c r="E53" s="8">
        <f>INTMARB!E53+GIC!E53</f>
        <v>288.00228600000003</v>
      </c>
      <c r="F53" s="8">
        <f>INTMARB!F53+GIC!F53</f>
        <v>98.241343199999989</v>
      </c>
      <c r="G53" s="8">
        <f>INTMARB!G53+GIC!G53</f>
        <v>143.28634319999995</v>
      </c>
      <c r="H53" s="8">
        <f>INTMARB!H53+GIC!H53</f>
        <v>197.76968640000004</v>
      </c>
      <c r="I53" s="8">
        <f>INTMARB!I53+GIC!I53</f>
        <v>113.11288560000001</v>
      </c>
      <c r="J53" s="8">
        <f>INTMARB!J53+GIC!J53</f>
        <v>149.00577120000003</v>
      </c>
      <c r="K53" s="8">
        <f>INTMARB!K53+GIC!K53</f>
        <v>159.30177120000002</v>
      </c>
      <c r="L53" s="8">
        <f>INTMARB!L53+GIC!L53</f>
        <v>165.16482839999998</v>
      </c>
      <c r="M53" s="8">
        <f>INTMARB!M53+GIC!M53</f>
        <v>102.38805720000001</v>
      </c>
      <c r="N53" s="8">
        <f>INTMARB!N53+GIC!N53</f>
        <v>133.84799999999996</v>
      </c>
      <c r="O53" s="8">
        <f>INTMARB!O53+GIC!O53</f>
        <v>175.31822880000001</v>
      </c>
      <c r="P53" s="8">
        <f>INTMARB!P53+GIC!P53</f>
        <v>682.25259959999983</v>
      </c>
      <c r="Q53" s="8">
        <f>INTMARB!Q53+GIC!Q53</f>
        <v>729.58640039999989</v>
      </c>
      <c r="R53" s="8">
        <f>INTMARB!R53+GIC!R53</f>
        <v>992.27699999999982</v>
      </c>
      <c r="S53" s="8">
        <f>INTMARB!S53+GIC!S53</f>
        <v>1100.9574576</v>
      </c>
      <c r="T53" s="8">
        <f>INTMARB!T53+GIC!T53</f>
        <v>1080.9368856000001</v>
      </c>
      <c r="U53" s="8">
        <f>INTMARB!U53+GIC!U53</f>
        <v>1024.7382287999999</v>
      </c>
      <c r="V53" s="8">
        <f>INTMARB!V53+GIC!V53</f>
        <v>1107.5350572</v>
      </c>
      <c r="W53" s="8">
        <f>INTMARB!W53+GIC!W53</f>
        <v>1235.8062287999999</v>
      </c>
      <c r="X53" s="8">
        <f>INTMARB!X53+GIC!X53</f>
        <v>1219.6471715999996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45.773719802380207</v>
      </c>
      <c r="E54" s="45">
        <f>INTMARB!E54+GIC!E54</f>
        <v>7.687159092759134</v>
      </c>
      <c r="F54" s="45">
        <f>INTMARB!F54+GIC!F54</f>
        <v>48.034026335866656</v>
      </c>
      <c r="G54" s="45">
        <f>INTMARB!G54+GIC!G54</f>
        <v>53.548597234724355</v>
      </c>
      <c r="H54" s="45">
        <f>INTMARB!H54+GIC!H54</f>
        <v>65.176250314346206</v>
      </c>
      <c r="I54" s="45">
        <f>INTMARB!I54+GIC!I54</f>
        <v>78.107298089079293</v>
      </c>
      <c r="J54" s="45">
        <f>INTMARB!J54+GIC!J54</f>
        <v>71.613646364093981</v>
      </c>
      <c r="K54" s="45">
        <f>INTMARB!K54+GIC!K54</f>
        <v>77.98230892252289</v>
      </c>
      <c r="L54" s="45">
        <f>INTMARB!L54+GIC!L54</f>
        <v>73.567308196880603</v>
      </c>
      <c r="M54" s="45">
        <f>INTMARB!M54+GIC!M54</f>
        <v>62.430498159304221</v>
      </c>
      <c r="N54" s="45">
        <f>INTMARB!N54+GIC!N54</f>
        <v>59.339902151758707</v>
      </c>
      <c r="O54" s="45">
        <f>INTMARB!O54+GIC!O54</f>
        <v>55.997249604662436</v>
      </c>
      <c r="P54" s="45">
        <f>INTMARB!P54+GIC!P54</f>
        <v>40.429394194921713</v>
      </c>
      <c r="Q54" s="45">
        <f>INTMARB!Q54+GIC!Q54</f>
        <v>108.66501203374753</v>
      </c>
      <c r="R54" s="45">
        <f>INTMARB!R54+GIC!R54</f>
        <v>92.36224607300349</v>
      </c>
      <c r="S54" s="45">
        <f>INTMARB!S54+GIC!S54</f>
        <v>68.684290047484211</v>
      </c>
      <c r="T54" s="45">
        <f>INTMARB!T54+GIC!T54</f>
        <v>91.345991985640126</v>
      </c>
      <c r="U54" s="45">
        <f>INTMARB!U54+GIC!U54</f>
        <v>52.406007911888132</v>
      </c>
      <c r="V54" s="45">
        <f>INTMARB!V54+GIC!V54</f>
        <v>107.25926367625632</v>
      </c>
      <c r="W54" s="45">
        <f>INTMARB!W54+GIC!W54</f>
        <v>106.67928010080003</v>
      </c>
      <c r="X54" s="45">
        <f>INTMARB!X54+GIC!X54</f>
        <v>130.38147803903698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428.17622399999993</v>
      </c>
      <c r="D61" s="49">
        <f t="shared" si="21"/>
        <v>1502.9502911999996</v>
      </c>
      <c r="E61" s="49">
        <f t="shared" si="21"/>
        <v>1314.5597856000002</v>
      </c>
      <c r="F61" s="49">
        <f t="shared" si="21"/>
        <v>1569.91548384</v>
      </c>
      <c r="G61" s="49">
        <f t="shared" si="21"/>
        <v>1703.3604199199999</v>
      </c>
      <c r="H61" s="49">
        <f t="shared" si="21"/>
        <v>1844.3997640799996</v>
      </c>
      <c r="I61" s="49">
        <f t="shared" si="21"/>
        <v>1986.12683208</v>
      </c>
      <c r="J61" s="49">
        <f t="shared" si="21"/>
        <v>2440.0559865599998</v>
      </c>
      <c r="K61" s="49">
        <f t="shared" si="21"/>
        <v>2563.5417047999995</v>
      </c>
      <c r="L61" s="49">
        <f t="shared" si="21"/>
        <v>3302.4709620000003</v>
      </c>
      <c r="M61" s="49">
        <f t="shared" si="21"/>
        <v>7157.2968957599987</v>
      </c>
      <c r="N61" s="49">
        <f t="shared" si="21"/>
        <v>7173.4192970399999</v>
      </c>
      <c r="O61" s="49">
        <f t="shared" si="21"/>
        <v>7694.1537811200014</v>
      </c>
      <c r="P61" s="49">
        <f t="shared" si="21"/>
        <v>7308.4029494400011</v>
      </c>
      <c r="Q61" s="49">
        <f t="shared" si="21"/>
        <v>5938.7085338400002</v>
      </c>
      <c r="R61" s="49">
        <f t="shared" si="21"/>
        <v>7695.0195076800001</v>
      </c>
      <c r="S61" s="49">
        <f t="shared" si="21"/>
        <v>7817.5859176799968</v>
      </c>
      <c r="T61" s="49">
        <f t="shared" si="21"/>
        <v>7785.5143593599996</v>
      </c>
      <c r="U61" s="49">
        <f t="shared" si="21"/>
        <v>7317.6284858399995</v>
      </c>
      <c r="V61" s="49">
        <f t="shared" si="21"/>
        <v>7410.0985675199972</v>
      </c>
      <c r="W61" s="49">
        <f t="shared" si="21"/>
        <v>7052.085272880001</v>
      </c>
      <c r="X61" s="49">
        <f t="shared" si="21"/>
        <v>7899.4890720000003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428.17622399999993</v>
      </c>
      <c r="D62" s="52">
        <f>INTMARB!D62+GIC!D62</f>
        <v>1342.6564031999997</v>
      </c>
      <c r="E62" s="52">
        <f>INTMARB!E62+GIC!E62</f>
        <v>1289.5678656</v>
      </c>
      <c r="F62" s="52">
        <f>INTMARB!F62+GIC!F62</f>
        <v>1501.6966272</v>
      </c>
      <c r="G62" s="52">
        <f>INTMARB!G62+GIC!G62</f>
        <v>1626.8007167999999</v>
      </c>
      <c r="H62" s="52">
        <f>INTMARB!H62+GIC!H62</f>
        <v>1720.2084479999996</v>
      </c>
      <c r="I62" s="52">
        <f>INTMARB!I62+GIC!I62</f>
        <v>1749.7763135999999</v>
      </c>
      <c r="J62" s="52">
        <f>INTMARB!J62+GIC!J62</f>
        <v>2161.8241343999998</v>
      </c>
      <c r="K62" s="52">
        <f>INTMARB!K62+GIC!K62</f>
        <v>2217.7124927999994</v>
      </c>
      <c r="L62" s="52">
        <f>INTMARB!L62+GIC!L62</f>
        <v>2909.2000896</v>
      </c>
      <c r="M62" s="52">
        <f>INTMARB!M62+GIC!M62</f>
        <v>6744.8642687999982</v>
      </c>
      <c r="N62" s="52">
        <f>INTMARB!N62+GIC!N62</f>
        <v>6705.6647616000009</v>
      </c>
      <c r="O62" s="52">
        <f>INTMARB!O62+GIC!O62</f>
        <v>7205.5194624000014</v>
      </c>
      <c r="P62" s="52">
        <f>INTMARB!P62+GIC!P62</f>
        <v>6820.9122240000006</v>
      </c>
      <c r="Q62" s="52">
        <f>INTMARB!Q62+GIC!Q62</f>
        <v>5273.6330304000003</v>
      </c>
      <c r="R62" s="52">
        <f>INTMARB!R62+GIC!R62</f>
        <v>6866.1593280000006</v>
      </c>
      <c r="S62" s="52">
        <f>INTMARB!S62+GIC!S62</f>
        <v>6959.9045375999967</v>
      </c>
      <c r="T62" s="52">
        <f>INTMARB!T62+GIC!T62</f>
        <v>6858.3203135999993</v>
      </c>
      <c r="U62" s="52">
        <f>INTMARB!U62+GIC!U62</f>
        <v>6457.3596864000001</v>
      </c>
      <c r="V62" s="52">
        <f>INTMARB!V62+GIC!V62</f>
        <v>6482.6713727999977</v>
      </c>
      <c r="W62" s="52">
        <f>INTMARB!W62+GIC!W62</f>
        <v>6156.1930752000007</v>
      </c>
      <c r="X62" s="52">
        <f>INTMARB!X62+GIC!X62</f>
        <v>6957.7768512000002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6.8991551999999974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2.9675520000000009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16.1784</v>
      </c>
      <c r="U63" s="52">
        <f>INTMARB!U63+GIC!U63</f>
        <v>12.94272</v>
      </c>
      <c r="V63" s="52">
        <f>INTMARB!V63+GIC!V63</f>
        <v>3.2356799999999981</v>
      </c>
      <c r="W63" s="52">
        <f>INTMARB!W63+GIC!W63</f>
        <v>3.2356800000000012</v>
      </c>
      <c r="X63" s="52">
        <f>INTMARB!X63+GIC!X63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12.066425280000002</v>
      </c>
      <c r="E64" s="52">
        <f>INTMARB!E64+GIC!E64</f>
        <v>7.3710000000000004</v>
      </c>
      <c r="F64" s="52">
        <f>INTMARB!F64+GIC!F64</f>
        <v>8.5719815999999991</v>
      </c>
      <c r="G64" s="52">
        <f>INTMARB!G64+GIC!G64</f>
        <v>13.48617816</v>
      </c>
      <c r="H64" s="52">
        <f>INTMARB!H64+GIC!H64</f>
        <v>11.193109200000002</v>
      </c>
      <c r="I64" s="52">
        <f>INTMARB!I64+GIC!I64</f>
        <v>16.816690799999996</v>
      </c>
      <c r="J64" s="52">
        <f>INTMARB!J64+GIC!J64</f>
        <v>16.707599999999999</v>
      </c>
      <c r="K64" s="52">
        <f>INTMARB!K64+GIC!K64</f>
        <v>22.549756320000007</v>
      </c>
      <c r="L64" s="52">
        <f>INTMARB!L64+GIC!L64</f>
        <v>36.964090799999994</v>
      </c>
      <c r="M64" s="52">
        <f>INTMARB!M64+GIC!M64</f>
        <v>32.760065520000005</v>
      </c>
      <c r="N64" s="52">
        <f>INTMARB!N64+GIC!N64</f>
        <v>104.66800344000004</v>
      </c>
      <c r="O64" s="52">
        <f>INTMARB!O64+GIC!O64</f>
        <v>141.57784368</v>
      </c>
      <c r="P64" s="52">
        <f>INTMARB!P64+GIC!P64</f>
        <v>125.58021840000001</v>
      </c>
      <c r="Q64" s="52">
        <f>INTMARB!Q64+GIC!Q64</f>
        <v>219.76489080000005</v>
      </c>
      <c r="R64" s="52">
        <f>INTMARB!R64+GIC!R64</f>
        <v>339.77597472000002</v>
      </c>
      <c r="S64" s="52">
        <f>INTMARB!S64+GIC!S64</f>
        <v>347.09213448000003</v>
      </c>
      <c r="T64" s="52">
        <f>INTMARB!T64+GIC!T64</f>
        <v>348.56613792000002</v>
      </c>
      <c r="U64" s="52">
        <f>INTMARB!U64+GIC!U64</f>
        <v>340.04899656000009</v>
      </c>
      <c r="V64" s="52">
        <f>INTMARB!V64+GIC!V64</f>
        <v>326.72635632000004</v>
      </c>
      <c r="W64" s="52">
        <f>INTMARB!W64+GIC!W64</f>
        <v>299.15311608000002</v>
      </c>
      <c r="X64" s="52">
        <f>INTMARB!X64+GIC!X64</f>
        <v>298.77120000000002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51.400079999999988</v>
      </c>
      <c r="E65" s="52">
        <f>INTMARB!E65+GIC!E65</f>
        <v>8.7001200000000001</v>
      </c>
      <c r="F65" s="52">
        <f>INTMARB!F65+GIC!F65</f>
        <v>53.699760000000005</v>
      </c>
      <c r="G65" s="52">
        <f>INTMARB!G65+GIC!G65</f>
        <v>60.09984</v>
      </c>
      <c r="H65" s="52">
        <f>INTMARB!H65+GIC!H65</f>
        <v>73.000079999999969</v>
      </c>
      <c r="I65" s="52">
        <f>INTMARB!I65+GIC!I65</f>
        <v>88.000199999999978</v>
      </c>
      <c r="J65" s="52">
        <f>INTMARB!J65+GIC!J65</f>
        <v>80.500319999999988</v>
      </c>
      <c r="K65" s="52">
        <f>INTMARB!K65+GIC!K65</f>
        <v>103.5</v>
      </c>
      <c r="L65" s="52">
        <f>INTMARB!L65+GIC!L65</f>
        <v>105.20027999999998</v>
      </c>
      <c r="M65" s="52">
        <f>INTMARB!M65+GIC!M65</f>
        <v>90.10008000000002</v>
      </c>
      <c r="N65" s="52">
        <f>INTMARB!N65+GIC!N65</f>
        <v>73.600200000000015</v>
      </c>
      <c r="O65" s="52">
        <f>INTMARB!O65+GIC!O65</f>
        <v>77.499719999999996</v>
      </c>
      <c r="P65" s="52">
        <f>INTMARB!P65+GIC!P65</f>
        <v>65.300039999999967</v>
      </c>
      <c r="Q65" s="52">
        <f>INTMARB!Q65+GIC!Q65</f>
        <v>48.499919999999982</v>
      </c>
      <c r="R65" s="52">
        <f>INTMARB!R65+GIC!R65</f>
        <v>62.499959999999987</v>
      </c>
      <c r="S65" s="52">
        <f>INTMARB!S65+GIC!S65</f>
        <v>81.500039999999984</v>
      </c>
      <c r="T65" s="52">
        <f>INTMARB!T65+GIC!T65</f>
        <v>119.39975999999999</v>
      </c>
      <c r="U65" s="52">
        <f>INTMARB!U65+GIC!U65</f>
        <v>62.899919999999966</v>
      </c>
      <c r="V65" s="52">
        <f>INTMARB!V65+GIC!V65</f>
        <v>132.19955999999996</v>
      </c>
      <c r="W65" s="52">
        <f>INTMARB!W65+GIC!W65</f>
        <v>133.29972000000004</v>
      </c>
      <c r="X65" s="52">
        <f>INTMARB!X65+GIC!X65</f>
        <v>160.99992000000003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3.0159950399999991</v>
      </c>
      <c r="J67" s="52">
        <f>INTMARB!J67+GIC!J67</f>
        <v>31.668839999999996</v>
      </c>
      <c r="K67" s="52">
        <f>INTMARB!K67+GIC!K67</f>
        <v>34.986103199999995</v>
      </c>
      <c r="L67" s="52">
        <f>INTMARB!L67+GIC!L67</f>
        <v>73.766604959999995</v>
      </c>
      <c r="M67" s="52">
        <f>INTMARB!M67+GIC!M67</f>
        <v>70.651716480000005</v>
      </c>
      <c r="N67" s="52">
        <f>INTMARB!N67+GIC!N67</f>
        <v>59.285852640000002</v>
      </c>
      <c r="O67" s="52">
        <f>INTMARB!O67+GIC!O67</f>
        <v>52.781315039999988</v>
      </c>
      <c r="P67" s="52">
        <f>INTMARB!P67+GIC!P67</f>
        <v>52.781315039999981</v>
      </c>
      <c r="Q67" s="52">
        <f>INTMARB!Q67+GIC!Q67</f>
        <v>72.861780960000004</v>
      </c>
      <c r="R67" s="52">
        <f>INTMARB!R67+GIC!R67</f>
        <v>67.968084959999999</v>
      </c>
      <c r="S67" s="52">
        <f>INTMARB!S67+GIC!S67</f>
        <v>46.090715039999992</v>
      </c>
      <c r="T67" s="52">
        <f>INTMARB!T67+GIC!T67</f>
        <v>57.985200000000013</v>
      </c>
      <c r="U67" s="52">
        <f>INTMARB!U67+GIC!U67</f>
        <v>52.038084960000006</v>
      </c>
      <c r="V67" s="52">
        <f>INTMARB!V67+GIC!V67</f>
        <v>58.813560000000003</v>
      </c>
      <c r="W67" s="52">
        <f>INTMARB!W67+GIC!W67</f>
        <v>76.910039999999981</v>
      </c>
      <c r="X67" s="52">
        <f>INTMARB!X67+GIC!X67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96.827382720000031</v>
      </c>
      <c r="E69" s="52">
        <f>INTMARB!E69+GIC!E69</f>
        <v>8.9208000000000016</v>
      </c>
      <c r="F69" s="52">
        <f>INTMARB!F69+GIC!F69</f>
        <v>5.9471150399999981</v>
      </c>
      <c r="G69" s="52">
        <f>INTMARB!G69+GIC!G69</f>
        <v>2.973684959999999</v>
      </c>
      <c r="H69" s="52">
        <f>INTMARB!H69+GIC!H69</f>
        <v>33.098971680000005</v>
      </c>
      <c r="I69" s="52">
        <f>INTMARB!I69+GIC!I69</f>
        <v>128.51763264000004</v>
      </c>
      <c r="J69" s="52">
        <f>INTMARB!J69+GIC!J69</f>
        <v>149.35509215999997</v>
      </c>
      <c r="K69" s="52">
        <f>INTMARB!K69+GIC!K69</f>
        <v>184.79335247999998</v>
      </c>
      <c r="L69" s="52">
        <f>INTMARB!L69+GIC!L69</f>
        <v>177.33989664000001</v>
      </c>
      <c r="M69" s="52">
        <f>INTMARB!M69+GIC!M69</f>
        <v>218.92076495999996</v>
      </c>
      <c r="N69" s="52">
        <f>INTMARB!N69+GIC!N69</f>
        <v>230.20047935999997</v>
      </c>
      <c r="O69" s="52">
        <f>INTMARB!O69+GIC!O69</f>
        <v>216.77543999999997</v>
      </c>
      <c r="P69" s="52">
        <f>INTMARB!P69+GIC!P69</f>
        <v>240.86160000000001</v>
      </c>
      <c r="Q69" s="52">
        <f>INTMARB!Q69+GIC!Q69</f>
        <v>323.94891167999992</v>
      </c>
      <c r="R69" s="52">
        <f>INTMARB!R69+GIC!R69</f>
        <v>358.61615999999992</v>
      </c>
      <c r="S69" s="52">
        <f>INTMARB!S69+GIC!S69</f>
        <v>382.99849056000016</v>
      </c>
      <c r="T69" s="52">
        <f>INTMARB!T69+GIC!T69</f>
        <v>385.06454784000016</v>
      </c>
      <c r="U69" s="52">
        <f>INTMARB!U69+GIC!U69</f>
        <v>392.33907792000002</v>
      </c>
      <c r="V69" s="52">
        <f>INTMARB!V69+GIC!V69</f>
        <v>406.45203840000011</v>
      </c>
      <c r="W69" s="52">
        <f>INTMARB!W69+GIC!W69</f>
        <v>383.29364159999994</v>
      </c>
      <c r="X69" s="52">
        <f>INTMARB!X69+GIC!X69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36670.474156830351</v>
      </c>
      <c r="D2" s="21">
        <f t="shared" ref="D2:X2" si="0">SUM(D3,D17,D22,D25,D26,D51,D52)</f>
        <v>37910.340163652603</v>
      </c>
      <c r="E2" s="21">
        <f t="shared" si="0"/>
        <v>37445.905640986552</v>
      </c>
      <c r="F2" s="21">
        <f t="shared" si="0"/>
        <v>37452.738522516949</v>
      </c>
      <c r="G2" s="21">
        <f t="shared" si="0"/>
        <v>36485.628651518731</v>
      </c>
      <c r="H2" s="21">
        <f t="shared" si="0"/>
        <v>37669.778595340373</v>
      </c>
      <c r="I2" s="21">
        <f t="shared" si="0"/>
        <v>36884.672183790928</v>
      </c>
      <c r="J2" s="21">
        <f t="shared" si="0"/>
        <v>35226.884938527706</v>
      </c>
      <c r="K2" s="21">
        <f t="shared" si="0"/>
        <v>35401.56728173692</v>
      </c>
      <c r="L2" s="21">
        <f t="shared" si="0"/>
        <v>32587.313229260042</v>
      </c>
      <c r="M2" s="21">
        <f t="shared" si="0"/>
        <v>34506.107495952761</v>
      </c>
      <c r="N2" s="21">
        <f t="shared" si="0"/>
        <v>32737.777649297845</v>
      </c>
      <c r="O2" s="21">
        <f t="shared" si="0"/>
        <v>30855.6061731878</v>
      </c>
      <c r="P2" s="21">
        <f t="shared" si="0"/>
        <v>31090.813865581491</v>
      </c>
      <c r="Q2" s="21">
        <f t="shared" si="0"/>
        <v>28978.614353120756</v>
      </c>
      <c r="R2" s="21">
        <f t="shared" si="0"/>
        <v>28969.995616935859</v>
      </c>
      <c r="S2" s="21">
        <f t="shared" si="0"/>
        <v>29725.973769237848</v>
      </c>
      <c r="T2" s="21">
        <f t="shared" si="0"/>
        <v>31791.895676716922</v>
      </c>
      <c r="U2" s="21">
        <f t="shared" si="0"/>
        <v>31123.164512766187</v>
      </c>
      <c r="V2" s="21">
        <f t="shared" si="0"/>
        <v>29068.606602808573</v>
      </c>
      <c r="W2" s="21">
        <f t="shared" si="0"/>
        <v>26903.171872216553</v>
      </c>
      <c r="X2" s="21">
        <f t="shared" si="0"/>
        <v>30056.758839248781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10639.633718670349</v>
      </c>
      <c r="D3" s="24">
        <f t="shared" ref="D3:X3" si="2">SUM(D4,D8,D11)</f>
        <v>11447.99337633022</v>
      </c>
      <c r="E3" s="24">
        <f t="shared" si="2"/>
        <v>10308.935644773786</v>
      </c>
      <c r="F3" s="24">
        <f t="shared" si="2"/>
        <v>11041.201441021081</v>
      </c>
      <c r="G3" s="24">
        <f t="shared" si="2"/>
        <v>10773.194885644005</v>
      </c>
      <c r="H3" s="24">
        <f t="shared" si="2"/>
        <v>9833.2968240660321</v>
      </c>
      <c r="I3" s="24">
        <f t="shared" si="2"/>
        <v>9681.4114206618433</v>
      </c>
      <c r="J3" s="24">
        <f t="shared" si="2"/>
        <v>9031.4078954836095</v>
      </c>
      <c r="K3" s="24">
        <f t="shared" si="2"/>
        <v>9654.2615238943963</v>
      </c>
      <c r="L3" s="24">
        <f t="shared" si="2"/>
        <v>9416.7185215831632</v>
      </c>
      <c r="M3" s="24">
        <f t="shared" si="2"/>
        <v>8102.4176748334576</v>
      </c>
      <c r="N3" s="24">
        <f t="shared" si="2"/>
        <v>8119.698209466088</v>
      </c>
      <c r="O3" s="24">
        <f t="shared" si="2"/>
        <v>6801.6792204631338</v>
      </c>
      <c r="P3" s="24">
        <f t="shared" si="2"/>
        <v>6555.0437910265691</v>
      </c>
      <c r="Q3" s="24">
        <f t="shared" si="2"/>
        <v>5870.9453606070074</v>
      </c>
      <c r="R3" s="24">
        <f t="shared" si="2"/>
        <v>5842.0975854228564</v>
      </c>
      <c r="S3" s="24">
        <f t="shared" si="2"/>
        <v>5356.0396499103645</v>
      </c>
      <c r="T3" s="24">
        <f t="shared" si="2"/>
        <v>5587.7211178512789</v>
      </c>
      <c r="U3" s="24">
        <f t="shared" si="2"/>
        <v>5488.5098662142991</v>
      </c>
      <c r="V3" s="24">
        <f t="shared" si="2"/>
        <v>4771.9593479323212</v>
      </c>
      <c r="W3" s="24">
        <f t="shared" si="2"/>
        <v>3926.7422261157471</v>
      </c>
      <c r="X3" s="24">
        <f t="shared" si="2"/>
        <v>3561.3161220097427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4938.2021721489964</v>
      </c>
      <c r="D4" s="19">
        <f t="shared" ref="D4:X4" si="4">SUM(D5:D7)</f>
        <v>5406.3170782601846</v>
      </c>
      <c r="E4" s="19">
        <f t="shared" si="4"/>
        <v>4850.7149085095116</v>
      </c>
      <c r="F4" s="19">
        <f t="shared" si="4"/>
        <v>5536.5403791976969</v>
      </c>
      <c r="G4" s="19">
        <f t="shared" si="4"/>
        <v>5618.2751688574481</v>
      </c>
      <c r="H4" s="19">
        <f t="shared" si="4"/>
        <v>5678.9602115400003</v>
      </c>
      <c r="I4" s="19">
        <f t="shared" si="4"/>
        <v>5643.9080386810301</v>
      </c>
      <c r="J4" s="19">
        <f t="shared" si="4"/>
        <v>5439.2839188104663</v>
      </c>
      <c r="K4" s="19">
        <f t="shared" si="4"/>
        <v>4983.6721793120942</v>
      </c>
      <c r="L4" s="19">
        <f t="shared" si="4"/>
        <v>4976.3304568111016</v>
      </c>
      <c r="M4" s="19">
        <f t="shared" si="4"/>
        <v>4096.8810321899919</v>
      </c>
      <c r="N4" s="19">
        <f t="shared" si="4"/>
        <v>3759.0272142052308</v>
      </c>
      <c r="O4" s="19">
        <f t="shared" si="4"/>
        <v>3157.2659880804231</v>
      </c>
      <c r="P4" s="19">
        <f t="shared" si="4"/>
        <v>3182.1398715384889</v>
      </c>
      <c r="Q4" s="19">
        <f t="shared" si="4"/>
        <v>2780.7335870929987</v>
      </c>
      <c r="R4" s="19">
        <f t="shared" si="4"/>
        <v>2469.9598798696729</v>
      </c>
      <c r="S4" s="19">
        <f t="shared" si="4"/>
        <v>2275.6644263670523</v>
      </c>
      <c r="T4" s="19">
        <f t="shared" si="4"/>
        <v>2597.1242407834238</v>
      </c>
      <c r="U4" s="19">
        <f t="shared" si="4"/>
        <v>2831.0840197936018</v>
      </c>
      <c r="V4" s="19">
        <f t="shared" si="4"/>
        <v>2128.5700550030406</v>
      </c>
      <c r="W4" s="19">
        <f t="shared" si="4"/>
        <v>1537.82634347766</v>
      </c>
      <c r="X4" s="19">
        <f t="shared" si="4"/>
        <v>1801.9917752834638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625.79632500000002</v>
      </c>
      <c r="I5" s="8">
        <f>INTAVI!I5+NRGSUP!I5</f>
        <v>601.00589419199991</v>
      </c>
      <c r="J5" s="8">
        <f>INTAVI!J5+NRGSUP!J5</f>
        <v>673.17368580000027</v>
      </c>
      <c r="K5" s="8">
        <f>INTAVI!K5+NRGSUP!K5</f>
        <v>703.60160389200018</v>
      </c>
      <c r="L5" s="8">
        <f>INTAVI!L5+NRGSUP!L5</f>
        <v>608.32182391200013</v>
      </c>
      <c r="M5" s="8">
        <f>INTAVI!M5+NRGSUP!M5</f>
        <v>626.85551253600011</v>
      </c>
      <c r="N5" s="8">
        <f>INTAVI!N5+NRGSUP!N5</f>
        <v>628.12158354000019</v>
      </c>
      <c r="O5" s="8">
        <f>INTAVI!O5+NRGSUP!O5</f>
        <v>470.76804125999996</v>
      </c>
      <c r="P5" s="8">
        <f>INTAVI!P5+NRGSUP!P5</f>
        <v>395.55677469432311</v>
      </c>
      <c r="Q5" s="8">
        <f>INTAVI!Q5+NRGSUP!Q5</f>
        <v>501.38207782189824</v>
      </c>
      <c r="R5" s="8">
        <f>INTAVI!R5+NRGSUP!R5</f>
        <v>266.08658323420963</v>
      </c>
      <c r="S5" s="8">
        <f>INTAVI!S5+NRGSUP!S5</f>
        <v>381.91319517475631</v>
      </c>
      <c r="T5" s="8">
        <f>INTAVI!T5+NRGSUP!T5</f>
        <v>410.20128221504882</v>
      </c>
      <c r="U5" s="8">
        <f>INTAVI!U5+NRGSUP!U5</f>
        <v>405.38820366184484</v>
      </c>
      <c r="V5" s="8">
        <f>INTAVI!V5+NRGSUP!V5</f>
        <v>335.65098887142835</v>
      </c>
      <c r="W5" s="8">
        <f>INTAVI!W5+NRGSUP!W5</f>
        <v>343.11078185999997</v>
      </c>
      <c r="X5" s="8">
        <f>INTAVI!X5+NRGSUP!X5</f>
        <v>277.92065695412288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4938.2021721489964</v>
      </c>
      <c r="D7" s="8">
        <f>INTAVI!D7+NRGSUP!D7</f>
        <v>5406.3170782601846</v>
      </c>
      <c r="E7" s="8">
        <f>INTAVI!E7+NRGSUP!E7</f>
        <v>4850.7149085095116</v>
      </c>
      <c r="F7" s="8">
        <f>INTAVI!F7+NRGSUP!F7</f>
        <v>5536.5403791976969</v>
      </c>
      <c r="G7" s="8">
        <f>INTAVI!G7+NRGSUP!G7</f>
        <v>5618.2751688574481</v>
      </c>
      <c r="H7" s="8">
        <f>INTAVI!H7+NRGSUP!H7</f>
        <v>5053.16388654</v>
      </c>
      <c r="I7" s="8">
        <f>INTAVI!I7+NRGSUP!I7</f>
        <v>5042.9021444890304</v>
      </c>
      <c r="J7" s="8">
        <f>INTAVI!J7+NRGSUP!J7</f>
        <v>4766.1102330104659</v>
      </c>
      <c r="K7" s="8">
        <f>INTAVI!K7+NRGSUP!K7</f>
        <v>4280.0705754200935</v>
      </c>
      <c r="L7" s="8">
        <f>INTAVI!L7+NRGSUP!L7</f>
        <v>4368.008632899101</v>
      </c>
      <c r="M7" s="8">
        <f>INTAVI!M7+NRGSUP!M7</f>
        <v>3470.025519653992</v>
      </c>
      <c r="N7" s="8">
        <f>INTAVI!N7+NRGSUP!N7</f>
        <v>3130.9056306652305</v>
      </c>
      <c r="O7" s="8">
        <f>INTAVI!O7+NRGSUP!O7</f>
        <v>2686.4979468204233</v>
      </c>
      <c r="P7" s="8">
        <f>INTAVI!P7+NRGSUP!P7</f>
        <v>2786.583096844166</v>
      </c>
      <c r="Q7" s="8">
        <f>INTAVI!Q7+NRGSUP!Q7</f>
        <v>2279.3515092711004</v>
      </c>
      <c r="R7" s="8">
        <f>INTAVI!R7+NRGSUP!R7</f>
        <v>2203.8732966354632</v>
      </c>
      <c r="S7" s="8">
        <f>INTAVI!S7+NRGSUP!S7</f>
        <v>1893.751231192296</v>
      </c>
      <c r="T7" s="8">
        <f>INTAVI!T7+NRGSUP!T7</f>
        <v>2186.9229585683752</v>
      </c>
      <c r="U7" s="8">
        <f>INTAVI!U7+NRGSUP!U7</f>
        <v>2425.6958161317571</v>
      </c>
      <c r="V7" s="8">
        <f>INTAVI!V7+NRGSUP!V7</f>
        <v>1792.919066131612</v>
      </c>
      <c r="W7" s="8">
        <f>INTAVI!W7+NRGSUP!W7</f>
        <v>1194.7155616176601</v>
      </c>
      <c r="X7" s="8">
        <f>INTAVI!X7+NRGSUP!X7</f>
        <v>1524.0711183293408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5148.537557903649</v>
      </c>
      <c r="D8" s="19">
        <f t="shared" ref="D8:X8" si="6">SUM(D9:D10)</f>
        <v>5428.6974077660343</v>
      </c>
      <c r="E8" s="19">
        <f t="shared" si="6"/>
        <v>5039.9885385842754</v>
      </c>
      <c r="F8" s="19">
        <f t="shared" si="6"/>
        <v>5017.5280796633851</v>
      </c>
      <c r="G8" s="19">
        <f t="shared" si="6"/>
        <v>4570.0041991385569</v>
      </c>
      <c r="H8" s="19">
        <f t="shared" si="6"/>
        <v>3796.7299560420315</v>
      </c>
      <c r="I8" s="19">
        <f t="shared" si="6"/>
        <v>3636.0969372996619</v>
      </c>
      <c r="J8" s="19">
        <f t="shared" si="6"/>
        <v>3142.97808113678</v>
      </c>
      <c r="K8" s="19">
        <f t="shared" si="6"/>
        <v>3972.4962855629169</v>
      </c>
      <c r="L8" s="19">
        <f t="shared" si="6"/>
        <v>3764.3201405474383</v>
      </c>
      <c r="M8" s="19">
        <f t="shared" si="6"/>
        <v>3601.4827642548021</v>
      </c>
      <c r="N8" s="19">
        <f t="shared" si="6"/>
        <v>3621.6489629589382</v>
      </c>
      <c r="O8" s="19">
        <f t="shared" si="6"/>
        <v>3319.1623414960341</v>
      </c>
      <c r="P8" s="19">
        <f t="shared" si="6"/>
        <v>3062.8751243337342</v>
      </c>
      <c r="Q8" s="19">
        <f t="shared" si="6"/>
        <v>2828.8091668206484</v>
      </c>
      <c r="R8" s="19">
        <f t="shared" si="6"/>
        <v>2968.9076370563125</v>
      </c>
      <c r="S8" s="19">
        <f t="shared" si="6"/>
        <v>2723.1999230794695</v>
      </c>
      <c r="T8" s="19">
        <f t="shared" si="6"/>
        <v>2635.9739389915699</v>
      </c>
      <c r="U8" s="19">
        <f t="shared" si="6"/>
        <v>2351.0807057834977</v>
      </c>
      <c r="V8" s="19">
        <f t="shared" si="6"/>
        <v>2178.4314984637795</v>
      </c>
      <c r="W8" s="19">
        <f t="shared" si="6"/>
        <v>1945.7194998476757</v>
      </c>
      <c r="X8" s="19">
        <f t="shared" si="6"/>
        <v>1396.4899657172652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5148.537557903649</v>
      </c>
      <c r="D10" s="8">
        <f>INTAVI!D10+NRGSUP!D10</f>
        <v>5428.6974077660343</v>
      </c>
      <c r="E10" s="8">
        <f>INTAVI!E10+NRGSUP!E10</f>
        <v>5039.9885385842754</v>
      </c>
      <c r="F10" s="8">
        <f>INTAVI!F10+NRGSUP!F10</f>
        <v>5017.5280796633851</v>
      </c>
      <c r="G10" s="8">
        <f>INTAVI!G10+NRGSUP!G10</f>
        <v>4570.0041991385569</v>
      </c>
      <c r="H10" s="8">
        <f>INTAVI!H10+NRGSUP!H10</f>
        <v>3796.7299560420315</v>
      </c>
      <c r="I10" s="8">
        <f>INTAVI!I10+NRGSUP!I10</f>
        <v>3636.0969372996619</v>
      </c>
      <c r="J10" s="8">
        <f>INTAVI!J10+NRGSUP!J10</f>
        <v>3142.97808113678</v>
      </c>
      <c r="K10" s="8">
        <f>INTAVI!K10+NRGSUP!K10</f>
        <v>3972.4962855629169</v>
      </c>
      <c r="L10" s="8">
        <f>INTAVI!L10+NRGSUP!L10</f>
        <v>3764.3201405474383</v>
      </c>
      <c r="M10" s="8">
        <f>INTAVI!M10+NRGSUP!M10</f>
        <v>3601.4827642548021</v>
      </c>
      <c r="N10" s="8">
        <f>INTAVI!N10+NRGSUP!N10</f>
        <v>3621.6489629589382</v>
      </c>
      <c r="O10" s="8">
        <f>INTAVI!O10+NRGSUP!O10</f>
        <v>3319.1623414960341</v>
      </c>
      <c r="P10" s="8">
        <f>INTAVI!P10+NRGSUP!P10</f>
        <v>3062.8751243337342</v>
      </c>
      <c r="Q10" s="8">
        <f>INTAVI!Q10+NRGSUP!Q10</f>
        <v>2828.8091668206484</v>
      </c>
      <c r="R10" s="8">
        <f>INTAVI!R10+NRGSUP!R10</f>
        <v>2968.9076370563125</v>
      </c>
      <c r="S10" s="8">
        <f>INTAVI!S10+NRGSUP!S10</f>
        <v>2723.1999230794695</v>
      </c>
      <c r="T10" s="8">
        <f>INTAVI!T10+NRGSUP!T10</f>
        <v>2635.9739389915699</v>
      </c>
      <c r="U10" s="8">
        <f>INTAVI!U10+NRGSUP!U10</f>
        <v>2351.0807057834977</v>
      </c>
      <c r="V10" s="8">
        <f>INTAVI!V10+NRGSUP!V10</f>
        <v>2178.4314984637795</v>
      </c>
      <c r="W10" s="8">
        <f>INTAVI!W10+NRGSUP!W10</f>
        <v>1945.7194998476757</v>
      </c>
      <c r="X10" s="8">
        <f>INTAVI!X10+NRGSUP!X10</f>
        <v>1396.4899657172652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552.89398861770246</v>
      </c>
      <c r="D11" s="19">
        <f t="shared" ref="D11:X11" si="8">SUM(D12:D16)</f>
        <v>612.97889030400006</v>
      </c>
      <c r="E11" s="19">
        <f t="shared" si="8"/>
        <v>418.23219768000001</v>
      </c>
      <c r="F11" s="19">
        <f t="shared" si="8"/>
        <v>487.13298215999998</v>
      </c>
      <c r="G11" s="19">
        <f t="shared" si="8"/>
        <v>584.9155176480001</v>
      </c>
      <c r="H11" s="19">
        <f t="shared" si="8"/>
        <v>357.60665648399998</v>
      </c>
      <c r="I11" s="19">
        <f t="shared" si="8"/>
        <v>401.40644468115187</v>
      </c>
      <c r="J11" s="19">
        <f t="shared" si="8"/>
        <v>449.14589553636387</v>
      </c>
      <c r="K11" s="19">
        <f t="shared" si="8"/>
        <v>698.09305901938546</v>
      </c>
      <c r="L11" s="19">
        <f t="shared" si="8"/>
        <v>676.06792422462206</v>
      </c>
      <c r="M11" s="19">
        <f t="shared" si="8"/>
        <v>404.0538783886638</v>
      </c>
      <c r="N11" s="19">
        <f t="shared" si="8"/>
        <v>739.02203230191935</v>
      </c>
      <c r="O11" s="19">
        <f t="shared" si="8"/>
        <v>325.25089088667647</v>
      </c>
      <c r="P11" s="19">
        <f t="shared" si="8"/>
        <v>310.02879515434631</v>
      </c>
      <c r="Q11" s="19">
        <f t="shared" si="8"/>
        <v>261.40260669335999</v>
      </c>
      <c r="R11" s="19">
        <f t="shared" si="8"/>
        <v>403.23006849687056</v>
      </c>
      <c r="S11" s="19">
        <f t="shared" si="8"/>
        <v>357.17530046384275</v>
      </c>
      <c r="T11" s="19">
        <f t="shared" si="8"/>
        <v>354.62293807628527</v>
      </c>
      <c r="U11" s="19">
        <f t="shared" si="8"/>
        <v>306.34514063719951</v>
      </c>
      <c r="V11" s="19">
        <f t="shared" si="8"/>
        <v>464.95779446550154</v>
      </c>
      <c r="W11" s="19">
        <f t="shared" si="8"/>
        <v>443.19638279041135</v>
      </c>
      <c r="X11" s="19">
        <f t="shared" si="8"/>
        <v>362.83438100901355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30.997009296000005</v>
      </c>
      <c r="I12" s="8">
        <f>INTAVI!I12+NRGSUP!I12</f>
        <v>25.831007135999997</v>
      </c>
      <c r="J12" s="8">
        <f>INTAVI!J12+NRGSUP!J12</f>
        <v>12.915503567999995</v>
      </c>
      <c r="K12" s="8">
        <f>INTAVI!K12+NRGSUP!K12</f>
        <v>25.831007136</v>
      </c>
      <c r="L12" s="8">
        <f>INTAVI!L12+NRGSUP!L12</f>
        <v>23.247839999999997</v>
      </c>
      <c r="M12" s="8">
        <f>INTAVI!M12+NRGSUP!M12</f>
        <v>23.247839999999993</v>
      </c>
      <c r="N12" s="8">
        <f>INTAVI!N12+NRGSUP!N12</f>
        <v>30.997009296000016</v>
      </c>
      <c r="O12" s="8">
        <f>INTAVI!O12+NRGSUP!O12</f>
        <v>28.41417427199999</v>
      </c>
      <c r="P12" s="8">
        <f>INTAVI!P12+NRGSUP!P12</f>
        <v>32.783725709606983</v>
      </c>
      <c r="Q12" s="8">
        <f>INTAVI!Q12+NRGSUP!Q12</f>
        <v>24.587640000000011</v>
      </c>
      <c r="R12" s="8">
        <f>INTAVI!R12+NRGSUP!R12</f>
        <v>21.855817139737987</v>
      </c>
      <c r="S12" s="8">
        <f>INTAVI!S12+NRGSUP!S12</f>
        <v>24.587882096069855</v>
      </c>
      <c r="T12" s="8">
        <f>INTAVI!T12+NRGSUP!T12</f>
        <v>30.05201200873362</v>
      </c>
      <c r="U12" s="8">
        <f>INTAVI!U12+NRGSUP!U12</f>
        <v>30.052012008733595</v>
      </c>
      <c r="V12" s="8">
        <f>INTAVI!V12+NRGSUP!V12</f>
        <v>24.587882096069844</v>
      </c>
      <c r="W12" s="8">
        <f>INTAVI!W12+NRGSUP!W12</f>
        <v>19.123752183406104</v>
      </c>
      <c r="X12" s="8">
        <f>INTAVI!X12+NRGSUP!X12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544.40653434570243</v>
      </c>
      <c r="D13" s="8">
        <f>INTAVI!D13+NRGSUP!D13</f>
        <v>606.42034252800011</v>
      </c>
      <c r="E13" s="8">
        <f>INTAVI!E13+NRGSUP!E13</f>
        <v>416.000737152</v>
      </c>
      <c r="F13" s="8">
        <f>INTAVI!F13+NRGSUP!F13</f>
        <v>485.011118592</v>
      </c>
      <c r="G13" s="8">
        <f>INTAVI!G13+NRGSUP!G13</f>
        <v>563.69721408000009</v>
      </c>
      <c r="H13" s="8">
        <f>INTAVI!H13+NRGSUP!H13</f>
        <v>324.48778362000002</v>
      </c>
      <c r="I13" s="8">
        <f>INTAVI!I13+NRGSUP!I13</f>
        <v>373.4535739771519</v>
      </c>
      <c r="J13" s="8">
        <f>INTAVI!J13+NRGSUP!J13</f>
        <v>434.10852840036387</v>
      </c>
      <c r="K13" s="8">
        <f>INTAVI!K13+NRGSUP!K13</f>
        <v>668.84860474738548</v>
      </c>
      <c r="L13" s="8">
        <f>INTAVI!L13+NRGSUP!L13</f>
        <v>650.62183489662209</v>
      </c>
      <c r="M13" s="8">
        <f>INTAVI!M13+NRGSUP!M13</f>
        <v>330.6202619566638</v>
      </c>
      <c r="N13" s="8">
        <f>INTAVI!N13+NRGSUP!N13</f>
        <v>693.91026300591932</v>
      </c>
      <c r="O13" s="8">
        <f>INTAVI!O13+NRGSUP!O13</f>
        <v>259.1974673186765</v>
      </c>
      <c r="P13" s="8">
        <f>INTAVI!P13+NRGSUP!P13</f>
        <v>172.74657053644239</v>
      </c>
      <c r="Q13" s="8">
        <f>INTAVI!Q13+NRGSUP!Q13</f>
        <v>186.77560677335998</v>
      </c>
      <c r="R13" s="8">
        <f>INTAVI!R13+NRGSUP!R13</f>
        <v>352.78381331128105</v>
      </c>
      <c r="S13" s="8">
        <f>INTAVI!S13+NRGSUP!S13</f>
        <v>282.10884768</v>
      </c>
      <c r="T13" s="8">
        <f>INTAVI!T13+NRGSUP!T13</f>
        <v>271.41192497584859</v>
      </c>
      <c r="U13" s="8">
        <f>INTAVI!U13+NRGSUP!U13</f>
        <v>242.98708605204672</v>
      </c>
      <c r="V13" s="8">
        <f>INTAVI!V13+NRGSUP!V13</f>
        <v>365.52018420349293</v>
      </c>
      <c r="W13" s="8">
        <f>INTAVI!W13+NRGSUP!W13</f>
        <v>345.96500806333717</v>
      </c>
      <c r="X13" s="8">
        <f>INTAVI!X13+NRGSUP!X13</f>
        <v>242.7187131596686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8.487454271999999</v>
      </c>
      <c r="D16" s="8">
        <f>INTAVI!D16+NRGSUP!D16</f>
        <v>6.5585477759999975</v>
      </c>
      <c r="E16" s="8">
        <f>INTAVI!E16+NRGSUP!E16</f>
        <v>2.2314605279999999</v>
      </c>
      <c r="F16" s="8">
        <f>INTAVI!F16+NRGSUP!F16</f>
        <v>2.1218635679999998</v>
      </c>
      <c r="G16" s="8">
        <f>INTAVI!G16+NRGSUP!G16</f>
        <v>21.218303568</v>
      </c>
      <c r="H16" s="8">
        <f>INTAVI!H16+NRGSUP!H16</f>
        <v>2.1218635679999993</v>
      </c>
      <c r="I16" s="8">
        <f>INTAVI!I16+NRGSUP!I16</f>
        <v>2.1218635679999993</v>
      </c>
      <c r="J16" s="8">
        <f>INTAVI!J16+NRGSUP!J16</f>
        <v>2.1218635680000006</v>
      </c>
      <c r="K16" s="8">
        <f>INTAVI!K16+NRGSUP!K16</f>
        <v>3.4134471360000016</v>
      </c>
      <c r="L16" s="8">
        <f>INTAVI!L16+NRGSUP!L16</f>
        <v>2.1982493279999988</v>
      </c>
      <c r="M16" s="8">
        <f>INTAVI!M16+NRGSUP!M16</f>
        <v>50.185776432000004</v>
      </c>
      <c r="N16" s="8">
        <f>INTAVI!N16+NRGSUP!N16</f>
        <v>14.114759999999999</v>
      </c>
      <c r="O16" s="8">
        <f>INTAVI!O16+NRGSUP!O16</f>
        <v>37.639249295999996</v>
      </c>
      <c r="P16" s="8">
        <f>INTAVI!P16+NRGSUP!P16</f>
        <v>104.49849890829694</v>
      </c>
      <c r="Q16" s="8">
        <f>INTAVI!Q16+NRGSUP!Q16</f>
        <v>50.039359919999995</v>
      </c>
      <c r="R16" s="8">
        <f>INTAVI!R16+NRGSUP!R16</f>
        <v>28.590438045851524</v>
      </c>
      <c r="S16" s="8">
        <f>INTAVI!S16+NRGSUP!S16</f>
        <v>50.478570687772915</v>
      </c>
      <c r="T16" s="8">
        <f>INTAVI!T16+NRGSUP!T16</f>
        <v>53.159001091703047</v>
      </c>
      <c r="U16" s="8">
        <f>INTAVI!U16+NRGSUP!U16</f>
        <v>33.306042576419195</v>
      </c>
      <c r="V16" s="8">
        <f>INTAVI!V16+NRGSUP!V16</f>
        <v>74.849728165938771</v>
      </c>
      <c r="W16" s="8">
        <f>INTAVI!W16+NRGSUP!W16</f>
        <v>78.107622543668086</v>
      </c>
      <c r="X16" s="8">
        <f>INTAVI!X16+NRGSUP!X16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5428.9999007999995</v>
      </c>
      <c r="D17" s="27">
        <f t="shared" ref="D17:X17" si="10">SUM(D18:D21)</f>
        <v>5555.2243680000001</v>
      </c>
      <c r="E17" s="27">
        <f t="shared" si="10"/>
        <v>5891.9018760000008</v>
      </c>
      <c r="F17" s="27">
        <f t="shared" si="10"/>
        <v>6493.2730415999995</v>
      </c>
      <c r="G17" s="27">
        <f t="shared" si="10"/>
        <v>6337.4390424000012</v>
      </c>
      <c r="H17" s="27">
        <f t="shared" si="10"/>
        <v>6438.3412103999999</v>
      </c>
      <c r="I17" s="27">
        <f t="shared" si="10"/>
        <v>7178.1843384000003</v>
      </c>
      <c r="J17" s="27">
        <f t="shared" si="10"/>
        <v>7002.0038880000002</v>
      </c>
      <c r="K17" s="27">
        <f t="shared" si="10"/>
        <v>6123.1595832000003</v>
      </c>
      <c r="L17" s="27">
        <f t="shared" si="10"/>
        <v>5599.0435248000003</v>
      </c>
      <c r="M17" s="27">
        <f t="shared" si="10"/>
        <v>6576.1309655999985</v>
      </c>
      <c r="N17" s="27">
        <f t="shared" si="10"/>
        <v>6221.5951895999988</v>
      </c>
      <c r="O17" s="27">
        <f t="shared" si="10"/>
        <v>6220.7787815999991</v>
      </c>
      <c r="P17" s="27">
        <f t="shared" si="10"/>
        <v>6235.2803735999996</v>
      </c>
      <c r="Q17" s="27">
        <f t="shared" si="10"/>
        <v>6664.1655744000009</v>
      </c>
      <c r="R17" s="27">
        <f t="shared" si="10"/>
        <v>6316.9789608000001</v>
      </c>
      <c r="S17" s="27">
        <f t="shared" si="10"/>
        <v>6628.7457720000002</v>
      </c>
      <c r="T17" s="27">
        <f t="shared" si="10"/>
        <v>6894.5615063999994</v>
      </c>
      <c r="U17" s="27">
        <f t="shared" si="10"/>
        <v>6869.2929263999995</v>
      </c>
      <c r="V17" s="27">
        <f t="shared" si="10"/>
        <v>5326.1225711999996</v>
      </c>
      <c r="W17" s="27">
        <f t="shared" si="10"/>
        <v>4559.6677535999997</v>
      </c>
      <c r="X17" s="27">
        <f t="shared" si="10"/>
        <v>6537.3286176000001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531.06839999999988</v>
      </c>
      <c r="D19" s="8">
        <f>INTAVI!D19+NRGSUP!D19</f>
        <v>537.30215999999984</v>
      </c>
      <c r="E19" s="8">
        <f>INTAVI!E19+NRGSUP!E19</f>
        <v>573.18624</v>
      </c>
      <c r="F19" s="8">
        <f>INTAVI!F19+NRGSUP!F19</f>
        <v>600.39899999999989</v>
      </c>
      <c r="G19" s="8">
        <f>INTAVI!G19+NRGSUP!G19</f>
        <v>593.20620000000008</v>
      </c>
      <c r="H19" s="8">
        <f>INTAVI!H19+NRGSUP!H19</f>
        <v>587.69171999999992</v>
      </c>
      <c r="I19" s="8">
        <f>INTAVI!I19+NRGSUP!I19</f>
        <v>589.29012000000012</v>
      </c>
      <c r="J19" s="8">
        <f>INTAVI!J19+NRGSUP!J19</f>
        <v>576.18324000000007</v>
      </c>
      <c r="K19" s="8">
        <f>INTAVI!K19+NRGSUP!K19</f>
        <v>534.22523999999999</v>
      </c>
      <c r="L19" s="8">
        <f>INTAVI!L19+NRGSUP!L19</f>
        <v>483.59591999999998</v>
      </c>
      <c r="M19" s="8">
        <f>INTAVI!M19+NRGSUP!M19</f>
        <v>535.86359999999991</v>
      </c>
      <c r="N19" s="8">
        <f>INTAVI!N19+NRGSUP!N19</f>
        <v>528.27119999999991</v>
      </c>
      <c r="O19" s="8">
        <f>INTAVI!O19+NRGSUP!O19</f>
        <v>517.52196000000004</v>
      </c>
      <c r="P19" s="8">
        <f>INTAVI!P19+NRGSUP!P19</f>
        <v>503.21627999999998</v>
      </c>
      <c r="Q19" s="8">
        <f>INTAVI!Q19+NRGSUP!Q19</f>
        <v>516.80268000000001</v>
      </c>
      <c r="R19" s="8">
        <f>INTAVI!R19+NRGSUP!R19</f>
        <v>545.73372000000006</v>
      </c>
      <c r="S19" s="8">
        <f>INTAVI!S19+NRGSUP!S19</f>
        <v>545.21424000000002</v>
      </c>
      <c r="T19" s="8">
        <f>INTAVI!T19+NRGSUP!T19</f>
        <v>506.41307999999992</v>
      </c>
      <c r="U19" s="8">
        <f>INTAVI!U19+NRGSUP!U19</f>
        <v>534.18528000000003</v>
      </c>
      <c r="V19" s="8">
        <f>INTAVI!V19+NRGSUP!V19</f>
        <v>458.74079999999998</v>
      </c>
      <c r="W19" s="8">
        <f>INTAVI!W19+NRGSUP!W19</f>
        <v>380.21940000000001</v>
      </c>
      <c r="X19" s="8">
        <f>INTAVI!X19+NRGSUP!X19</f>
        <v>493.78571999999997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4698.4597919999997</v>
      </c>
      <c r="D20" s="8">
        <f>INTAVI!D20+NRGSUP!D20</f>
        <v>4799.3409359999996</v>
      </c>
      <c r="E20" s="8">
        <f>INTAVI!E20+NRGSUP!E20</f>
        <v>5089.7592720000011</v>
      </c>
      <c r="F20" s="8">
        <f>INTAVI!F20+NRGSUP!F20</f>
        <v>5640.439895999999</v>
      </c>
      <c r="G20" s="8">
        <f>INTAVI!G20+NRGSUP!G20</f>
        <v>5497.4406240000008</v>
      </c>
      <c r="H20" s="8">
        <f>INTAVI!H20+NRGSUP!H20</f>
        <v>5634.9792720000005</v>
      </c>
      <c r="I20" s="8">
        <f>INTAVI!I20+NRGSUP!I20</f>
        <v>6294.5999999999995</v>
      </c>
      <c r="J20" s="8">
        <f>INTAVI!J20+NRGSUP!J20</f>
        <v>6083.4786480000002</v>
      </c>
      <c r="K20" s="8">
        <f>INTAVI!K20+NRGSUP!K20</f>
        <v>5511.2204160000001</v>
      </c>
      <c r="L20" s="8">
        <f>INTAVI!L20+NRGSUP!L20</f>
        <v>4985.4991680000003</v>
      </c>
      <c r="M20" s="8">
        <f>INTAVI!M20+NRGSUP!M20</f>
        <v>5877.5595839999987</v>
      </c>
      <c r="N20" s="8">
        <f>INTAVI!N20+NRGSUP!N20</f>
        <v>5379.9202079999986</v>
      </c>
      <c r="O20" s="8">
        <f>INTAVI!O20+NRGSUP!O20</f>
        <v>5488.8603119999989</v>
      </c>
      <c r="P20" s="8">
        <f>INTAVI!P20+NRGSUP!P20</f>
        <v>5451.4203120000002</v>
      </c>
      <c r="Q20" s="8">
        <f>INTAVI!Q20+NRGSUP!Q20</f>
        <v>5666.7003120000008</v>
      </c>
      <c r="R20" s="8">
        <f>INTAVI!R20+NRGSUP!R20</f>
        <v>5210.1391679999997</v>
      </c>
      <c r="S20" s="8">
        <f>INTAVI!S20+NRGSUP!S20</f>
        <v>5441.7991679999996</v>
      </c>
      <c r="T20" s="8">
        <f>INTAVI!T20+NRGSUP!T20</f>
        <v>5695.8202079999992</v>
      </c>
      <c r="U20" s="8">
        <f>INTAVI!U20+NRGSUP!U20</f>
        <v>5671.8997920000002</v>
      </c>
      <c r="V20" s="8">
        <f>INTAVI!V20+NRGSUP!V20</f>
        <v>4390.3594800000001</v>
      </c>
      <c r="W20" s="8">
        <f>INTAVI!W20+NRGSUP!W20</f>
        <v>3791.0602079999999</v>
      </c>
      <c r="X20" s="8">
        <f>INTAVI!X20+NRGSUP!X20</f>
        <v>5480.7994800000006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199.47170879999996</v>
      </c>
      <c r="D21" s="8">
        <f>INTAVI!D21+NRGSUP!D21</f>
        <v>218.58127200000001</v>
      </c>
      <c r="E21" s="8">
        <f>INTAVI!E21+NRGSUP!E21</f>
        <v>228.95636400000001</v>
      </c>
      <c r="F21" s="8">
        <f>INTAVI!F21+NRGSUP!F21</f>
        <v>252.43414560000002</v>
      </c>
      <c r="G21" s="8">
        <f>INTAVI!G21+NRGSUP!G21</f>
        <v>246.79221839999994</v>
      </c>
      <c r="H21" s="8">
        <f>INTAVI!H21+NRGSUP!H21</f>
        <v>215.67021839999998</v>
      </c>
      <c r="I21" s="8">
        <f>INTAVI!I21+NRGSUP!I21</f>
        <v>294.29421839999998</v>
      </c>
      <c r="J21" s="8">
        <f>INTAVI!J21+NRGSUP!J21</f>
        <v>342.34200000000004</v>
      </c>
      <c r="K21" s="8">
        <f>INTAVI!K21+NRGSUP!K21</f>
        <v>77.713927200000001</v>
      </c>
      <c r="L21" s="8">
        <f>INTAVI!L21+NRGSUP!L21</f>
        <v>129.9484368</v>
      </c>
      <c r="M21" s="8">
        <f>INTAVI!M21+NRGSUP!M21</f>
        <v>162.70778159999998</v>
      </c>
      <c r="N21" s="8">
        <f>INTAVI!N21+NRGSUP!N21</f>
        <v>313.40378159999995</v>
      </c>
      <c r="O21" s="8">
        <f>INTAVI!O21+NRGSUP!O21</f>
        <v>214.3965096</v>
      </c>
      <c r="P21" s="8">
        <f>INTAVI!P21+NRGSUP!P21</f>
        <v>280.64378159999995</v>
      </c>
      <c r="Q21" s="8">
        <f>INTAVI!Q21+NRGSUP!Q21</f>
        <v>480.66258240000002</v>
      </c>
      <c r="R21" s="8">
        <f>INTAVI!R21+NRGSUP!R21</f>
        <v>561.10607280000011</v>
      </c>
      <c r="S21" s="8">
        <f>INTAVI!S21+NRGSUP!S21</f>
        <v>641.73236399999996</v>
      </c>
      <c r="T21" s="8">
        <f>INTAVI!T21+NRGSUP!T21</f>
        <v>692.32821839999997</v>
      </c>
      <c r="U21" s="8">
        <f>INTAVI!U21+NRGSUP!U21</f>
        <v>663.20785439999997</v>
      </c>
      <c r="V21" s="8">
        <f>INTAVI!V21+NRGSUP!V21</f>
        <v>477.02229120000004</v>
      </c>
      <c r="W21" s="8">
        <f>INTAVI!W21+NRGSUP!W21</f>
        <v>388.38814560000003</v>
      </c>
      <c r="X21" s="8">
        <f>INTAVI!X21+NRGSUP!X21</f>
        <v>562.74341760000004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5488.7277225599992</v>
      </c>
      <c r="D26" s="27">
        <f t="shared" ref="D26:X26" si="14">SUM(D27,D33)</f>
        <v>7310.375338320001</v>
      </c>
      <c r="E26" s="27">
        <f t="shared" si="14"/>
        <v>8431.6454251199993</v>
      </c>
      <c r="F26" s="27">
        <f t="shared" si="14"/>
        <v>7705.1816103600013</v>
      </c>
      <c r="G26" s="27">
        <f t="shared" si="14"/>
        <v>7691.5838030399991</v>
      </c>
      <c r="H26" s="27">
        <f t="shared" si="14"/>
        <v>8518.8039141600002</v>
      </c>
      <c r="I26" s="27">
        <f t="shared" si="14"/>
        <v>8310.6245210399993</v>
      </c>
      <c r="J26" s="27">
        <f t="shared" si="14"/>
        <v>8175.3147874800006</v>
      </c>
      <c r="K26" s="27">
        <f t="shared" si="14"/>
        <v>8591.8981345199991</v>
      </c>
      <c r="L26" s="27">
        <f t="shared" si="14"/>
        <v>7943.7491362799992</v>
      </c>
      <c r="M26" s="27">
        <f t="shared" si="14"/>
        <v>8780.9335401600001</v>
      </c>
      <c r="N26" s="27">
        <f t="shared" si="14"/>
        <v>8634.3810580799982</v>
      </c>
      <c r="O26" s="27">
        <f t="shared" si="14"/>
        <v>8450.9746027200017</v>
      </c>
      <c r="P26" s="27">
        <f t="shared" si="14"/>
        <v>8214.5381871600021</v>
      </c>
      <c r="Q26" s="27">
        <f t="shared" si="14"/>
        <v>8013.1211956800025</v>
      </c>
      <c r="R26" s="27">
        <f t="shared" si="14"/>
        <v>8121.5265146400016</v>
      </c>
      <c r="S26" s="27">
        <f t="shared" si="14"/>
        <v>8801.6909896799989</v>
      </c>
      <c r="T26" s="27">
        <f t="shared" si="14"/>
        <v>9929.5747948799999</v>
      </c>
      <c r="U26" s="27">
        <f t="shared" si="14"/>
        <v>9726.054551639998</v>
      </c>
      <c r="V26" s="27">
        <f t="shared" si="14"/>
        <v>9563.2538626799997</v>
      </c>
      <c r="W26" s="27">
        <f t="shared" si="14"/>
        <v>8936.2046761200017</v>
      </c>
      <c r="X26" s="27">
        <f t="shared" si="14"/>
        <v>9484.0896556799999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5488.7277225599992</v>
      </c>
      <c r="D33" s="19">
        <f t="shared" ref="D33:X33" si="18">SUM(D34:D50)</f>
        <v>7310.375338320001</v>
      </c>
      <c r="E33" s="19">
        <f t="shared" si="18"/>
        <v>8431.6454251199993</v>
      </c>
      <c r="F33" s="19">
        <f t="shared" si="18"/>
        <v>7705.1816103600013</v>
      </c>
      <c r="G33" s="19">
        <f t="shared" si="18"/>
        <v>7691.5838030399991</v>
      </c>
      <c r="H33" s="19">
        <f t="shared" si="18"/>
        <v>8518.8039141600002</v>
      </c>
      <c r="I33" s="19">
        <f t="shared" si="18"/>
        <v>8310.6245210399993</v>
      </c>
      <c r="J33" s="19">
        <f t="shared" si="18"/>
        <v>8175.3147874800006</v>
      </c>
      <c r="K33" s="19">
        <f t="shared" si="18"/>
        <v>8591.8981345199991</v>
      </c>
      <c r="L33" s="19">
        <f t="shared" si="18"/>
        <v>7943.7491362799992</v>
      </c>
      <c r="M33" s="19">
        <f t="shared" si="18"/>
        <v>8780.9335401600001</v>
      </c>
      <c r="N33" s="19">
        <f t="shared" si="18"/>
        <v>8634.3810580799982</v>
      </c>
      <c r="O33" s="19">
        <f t="shared" si="18"/>
        <v>8450.9746027200017</v>
      </c>
      <c r="P33" s="19">
        <f t="shared" si="18"/>
        <v>8214.5381871600021</v>
      </c>
      <c r="Q33" s="19">
        <f t="shared" si="18"/>
        <v>8013.1211956800025</v>
      </c>
      <c r="R33" s="19">
        <f t="shared" si="18"/>
        <v>8121.5265146400016</v>
      </c>
      <c r="S33" s="19">
        <f t="shared" si="18"/>
        <v>8801.6909896799989</v>
      </c>
      <c r="T33" s="19">
        <f t="shared" si="18"/>
        <v>9929.5747948799999</v>
      </c>
      <c r="U33" s="19">
        <f t="shared" si="18"/>
        <v>9726.054551639998</v>
      </c>
      <c r="V33" s="19">
        <f t="shared" si="18"/>
        <v>9563.2538626799997</v>
      </c>
      <c r="W33" s="19">
        <f t="shared" si="18"/>
        <v>8936.2046761200017</v>
      </c>
      <c r="X33" s="19">
        <f t="shared" si="18"/>
        <v>9484.0896556799999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242.35199999999995</v>
      </c>
      <c r="D34" s="8">
        <f>INTAVI!D34+NRGSUP!D34</f>
        <v>992.21759999999995</v>
      </c>
      <c r="E34" s="8">
        <f>INTAVI!E34+NRGSUP!E34</f>
        <v>983.6640000000001</v>
      </c>
      <c r="F34" s="8">
        <f>INTAVI!F34+NRGSUP!F34</f>
        <v>989.36640000000011</v>
      </c>
      <c r="G34" s="8">
        <f>INTAVI!G34+NRGSUP!G34</f>
        <v>1123.3727999999999</v>
      </c>
      <c r="H34" s="8">
        <f>INTAVI!H34+NRGSUP!H34</f>
        <v>1126.2240000000002</v>
      </c>
      <c r="I34" s="8">
        <f>INTAVI!I34+NRGSUP!I34</f>
        <v>1134.7776000000001</v>
      </c>
      <c r="J34" s="8">
        <f>INTAVI!J34+NRGSUP!J34</f>
        <v>711.91872000000012</v>
      </c>
      <c r="K34" s="8">
        <f>INTAVI!K34+NRGSUP!K34</f>
        <v>657.27936000000022</v>
      </c>
      <c r="L34" s="8">
        <f>INTAVI!L34+NRGSUP!L34</f>
        <v>642.81600000000003</v>
      </c>
      <c r="M34" s="8">
        <f>INTAVI!M34+NRGSUP!M34</f>
        <v>594.60480000000007</v>
      </c>
      <c r="N34" s="8">
        <f>INTAVI!N34+NRGSUP!N34</f>
        <v>678.17088000000012</v>
      </c>
      <c r="O34" s="8">
        <f>INTAVI!O34+NRGSUP!O34</f>
        <v>515.85984000000008</v>
      </c>
      <c r="P34" s="8">
        <f>INTAVI!P34+NRGSUP!P34</f>
        <v>726.38207999999986</v>
      </c>
      <c r="Q34" s="8">
        <f>INTAVI!Q34+NRGSUP!Q34</f>
        <v>874.05122304000008</v>
      </c>
      <c r="R34" s="8">
        <f>INTAVI!R34+NRGSUP!R34</f>
        <v>869.4086400000001</v>
      </c>
      <c r="S34" s="8">
        <f>INTAVI!S34+NRGSUP!S34</f>
        <v>882.26496000000031</v>
      </c>
      <c r="T34" s="8">
        <f>INTAVI!T34+NRGSUP!T34</f>
        <v>1079.0207769600001</v>
      </c>
      <c r="U34" s="8">
        <f>INTAVI!U34+NRGSUP!U34</f>
        <v>848.51711999999998</v>
      </c>
      <c r="V34" s="8">
        <f>INTAVI!V34+NRGSUP!V34</f>
        <v>793.87776000000019</v>
      </c>
      <c r="W34" s="8">
        <f>INTAVI!W34+NRGSUP!W34</f>
        <v>809.94816000000014</v>
      </c>
      <c r="X34" s="8">
        <f>INTAVI!X34+NRGSUP!X34</f>
        <v>893.51424000000009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37.157218560000018</v>
      </c>
      <c r="H35" s="8">
        <f>INTAVI!H35+NRGSUP!H35</f>
        <v>40.015261439999996</v>
      </c>
      <c r="I35" s="8">
        <f>INTAVI!I35+NRGSUP!I35</f>
        <v>11.433058559999999</v>
      </c>
      <c r="J35" s="8">
        <f>INTAVI!J35+NRGSUP!J35</f>
        <v>20.438953919999999</v>
      </c>
      <c r="K35" s="8">
        <f>INTAVI!K35+NRGSUP!K35</f>
        <v>26.278560000000009</v>
      </c>
      <c r="L35" s="8">
        <f>INTAVI!L35+NRGSUP!L35</f>
        <v>43.797600000000003</v>
      </c>
      <c r="M35" s="8">
        <f>INTAVI!M35+NRGSUP!M35</f>
        <v>46.717513920000016</v>
      </c>
      <c r="N35" s="8">
        <f>INTAVI!N35+NRGSUP!N35</f>
        <v>46.717513920000016</v>
      </c>
      <c r="O35" s="8">
        <f>INTAVI!O35+NRGSUP!O35</f>
        <v>46.717513920000016</v>
      </c>
      <c r="P35" s="8">
        <f>INTAVI!P35+NRGSUP!P35</f>
        <v>49.637206080000013</v>
      </c>
      <c r="Q35" s="8">
        <f>INTAVI!Q35+NRGSUP!Q35</f>
        <v>67.156246080000003</v>
      </c>
      <c r="R35" s="8">
        <f>INTAVI!R35+NRGSUP!R35</f>
        <v>102.19432608000002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87.097005720000013</v>
      </c>
      <c r="D36" s="8">
        <f>INTAVI!D36+NRGSUP!D36</f>
        <v>98.688299040000004</v>
      </c>
      <c r="E36" s="8">
        <f>INTAVI!E36+NRGSUP!E36</f>
        <v>261.23422715999999</v>
      </c>
      <c r="F36" s="8">
        <f>INTAVI!F36+NRGSUP!F36</f>
        <v>156.74062716000003</v>
      </c>
      <c r="G36" s="8">
        <f>INTAVI!G36+NRGSUP!G36</f>
        <v>145.13002524000007</v>
      </c>
      <c r="H36" s="8">
        <f>INTAVI!H36+NRGSUP!H36</f>
        <v>165.44835144000001</v>
      </c>
      <c r="I36" s="8">
        <f>INTAVI!I36+NRGSUP!I36</f>
        <v>139.32495143999995</v>
      </c>
      <c r="J36" s="8">
        <f>INTAVI!J36+NRGSUP!J36</f>
        <v>78.370427159999977</v>
      </c>
      <c r="K36" s="8">
        <f>INTAVI!K36+NRGSUP!K36</f>
        <v>150.93532620000005</v>
      </c>
      <c r="L36" s="8">
        <f>INTAVI!L36+NRGSUP!L36</f>
        <v>165.44835144000001</v>
      </c>
      <c r="M36" s="8">
        <f>INTAVI!M36+NRGSUP!M36</f>
        <v>110.29890095999998</v>
      </c>
      <c r="N36" s="8">
        <f>INTAVI!N36+NRGSUP!N36</f>
        <v>119.00707955999999</v>
      </c>
      <c r="O36" s="8">
        <f>INTAVI!O36+NRGSUP!O36</f>
        <v>165.44857859999996</v>
      </c>
      <c r="P36" s="8">
        <f>INTAVI!P36+NRGSUP!P36</f>
        <v>162.54592812000001</v>
      </c>
      <c r="Q36" s="8">
        <f>INTAVI!Q36+NRGSUP!Q36</f>
        <v>136.42230096000003</v>
      </c>
      <c r="R36" s="8">
        <f>INTAVI!R36+NRGSUP!R36</f>
        <v>142.22737476</v>
      </c>
      <c r="S36" s="8">
        <f>INTAVI!S36+NRGSUP!S36</f>
        <v>148.03290287999999</v>
      </c>
      <c r="T36" s="8">
        <f>INTAVI!T36+NRGSUP!T36</f>
        <v>142.22760191999998</v>
      </c>
      <c r="U36" s="8">
        <f>INTAVI!U36+NRGSUP!U36</f>
        <v>136.42230096000003</v>
      </c>
      <c r="V36" s="8">
        <f>INTAVI!V36+NRGSUP!V36</f>
        <v>130.61722716000003</v>
      </c>
      <c r="W36" s="8">
        <f>INTAVI!W36+NRGSUP!W36</f>
        <v>130.61745432000001</v>
      </c>
      <c r="X36" s="8">
        <f>INTAVI!X36+NRGSUP!X36</f>
        <v>150.93532619999999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1806.4153245599998</v>
      </c>
      <c r="D37" s="8">
        <f>INTAVI!D37+NRGSUP!D37</f>
        <v>1852.8994360800002</v>
      </c>
      <c r="E37" s="8">
        <f>INTAVI!E37+NRGSUP!E37</f>
        <v>2189.0138608799994</v>
      </c>
      <c r="F37" s="8">
        <f>INTAVI!F37+NRGSUP!F37</f>
        <v>2027.6072863200004</v>
      </c>
      <c r="G37" s="8">
        <f>INTAVI!G37+NRGSUP!G37</f>
        <v>1861.9967242800001</v>
      </c>
      <c r="H37" s="8">
        <f>INTAVI!H37+NRGSUP!H37</f>
        <v>1949.9411685600001</v>
      </c>
      <c r="I37" s="8">
        <f>INTAVI!I37+NRGSUP!I37</f>
        <v>1833.3035305199999</v>
      </c>
      <c r="J37" s="8">
        <f>INTAVI!J37+NRGSUP!J37</f>
        <v>1859.00670648</v>
      </c>
      <c r="K37" s="8">
        <f>INTAVI!K37+NRGSUP!K37</f>
        <v>1970.8089231599999</v>
      </c>
      <c r="L37" s="8">
        <f>INTAVI!L37+NRGSUP!L37</f>
        <v>1771.3434261599998</v>
      </c>
      <c r="M37" s="8">
        <f>INTAVI!M37+NRGSUP!M37</f>
        <v>1742.4516463199998</v>
      </c>
      <c r="N37" s="8">
        <f>INTAVI!N37+NRGSUP!N37</f>
        <v>1659.5728934399995</v>
      </c>
      <c r="O37" s="8">
        <f>INTAVI!O37+NRGSUP!O37</f>
        <v>1618.6511880000003</v>
      </c>
      <c r="P37" s="8">
        <f>INTAVI!P37+NRGSUP!P37</f>
        <v>1641.7258426799999</v>
      </c>
      <c r="Q37" s="8">
        <f>INTAVI!Q37+NRGSUP!Q37</f>
        <v>1609.54417008</v>
      </c>
      <c r="R37" s="8">
        <f>INTAVI!R37+NRGSUP!R37</f>
        <v>1676.6343316800001</v>
      </c>
      <c r="S37" s="8">
        <f>INTAVI!S37+NRGSUP!S37</f>
        <v>1770.9238008</v>
      </c>
      <c r="T37" s="8">
        <f>INTAVI!T37+NRGSUP!T37</f>
        <v>1767.5186482799998</v>
      </c>
      <c r="U37" s="8">
        <f>INTAVI!U37+NRGSUP!U37</f>
        <v>1656.2767636799997</v>
      </c>
      <c r="V37" s="8">
        <f>INTAVI!V37+NRGSUP!V37</f>
        <v>1598.4288381600002</v>
      </c>
      <c r="W37" s="8">
        <f>INTAVI!W37+NRGSUP!W37</f>
        <v>1464.3984524400003</v>
      </c>
      <c r="X37" s="8">
        <f>INTAVI!X37+NRGSUP!X37</f>
        <v>1491.6631237199999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3.0504600000000015</v>
      </c>
      <c r="H38" s="8">
        <f>INTAVI!H38+NRGSUP!H38</f>
        <v>36.605520000000006</v>
      </c>
      <c r="I38" s="8">
        <f>INTAVI!I38+NRGSUP!I38</f>
        <v>9.1513800000000014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82.440539999999999</v>
      </c>
      <c r="D40" s="8">
        <f>INTAVI!D40+NRGSUP!D40</f>
        <v>93.410955720000004</v>
      </c>
      <c r="E40" s="8">
        <f>INTAVI!E40+NRGSUP!E40</f>
        <v>140.06479499999998</v>
      </c>
      <c r="F40" s="8">
        <f>INTAVI!F40+NRGSUP!F40</f>
        <v>102.03809292000004</v>
      </c>
      <c r="G40" s="8">
        <f>INTAVI!G40+NRGSUP!G40</f>
        <v>80.956351439999992</v>
      </c>
      <c r="H40" s="8">
        <f>INTAVI!H40+NRGSUP!H40</f>
        <v>118.32068196000002</v>
      </c>
      <c r="I40" s="8">
        <f>INTAVI!I40+NRGSUP!I40</f>
        <v>121.10916527999998</v>
      </c>
      <c r="J40" s="8">
        <f>INTAVI!J40+NRGSUP!J40</f>
        <v>149.44049747999998</v>
      </c>
      <c r="K40" s="8">
        <f>INTAVI!K40+NRGSUP!K40</f>
        <v>189.91375523999997</v>
      </c>
      <c r="L40" s="8">
        <f>INTAVI!L40+NRGSUP!L40</f>
        <v>136.98382248000001</v>
      </c>
      <c r="M40" s="8">
        <f>INTAVI!M40+NRGSUP!M40</f>
        <v>124.53361848000003</v>
      </c>
      <c r="N40" s="8">
        <f>INTAVI!N40+NRGSUP!N40</f>
        <v>130.75742627999998</v>
      </c>
      <c r="O40" s="8">
        <f>INTAVI!O40+NRGSUP!O40</f>
        <v>112.07771999999997</v>
      </c>
      <c r="P40" s="8">
        <f>INTAVI!P40+NRGSUP!P40</f>
        <v>124.53077124000001</v>
      </c>
      <c r="Q40" s="8">
        <f>INTAVI!Q40+NRGSUP!Q40</f>
        <v>105.85106496000006</v>
      </c>
      <c r="R40" s="8">
        <f>INTAVI!R40+NRGSUP!R40</f>
        <v>130.75742628</v>
      </c>
      <c r="S40" s="8">
        <f>INTAVI!S40+NRGSUP!S40</f>
        <v>149.43687372000002</v>
      </c>
      <c r="T40" s="8">
        <f>INTAVI!T40+NRGSUP!T40</f>
        <v>121.41744372000001</v>
      </c>
      <c r="U40" s="8">
        <f>INTAVI!U40+NRGSUP!U40</f>
        <v>143.21047752000004</v>
      </c>
      <c r="V40" s="8">
        <f>INTAVI!V40+NRGSUP!V40</f>
        <v>136.98382247999996</v>
      </c>
      <c r="W40" s="8">
        <f>INTAVI!W40+NRGSUP!W40</f>
        <v>87.171617520000027</v>
      </c>
      <c r="X40" s="8">
        <f>INTAVI!X40+NRGSUP!X40</f>
        <v>68.491911240000022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3.1133275199999986</v>
      </c>
      <c r="D41" s="8">
        <f>INTAVI!D41+NRGSUP!D41</f>
        <v>3.09158496</v>
      </c>
      <c r="E41" s="8">
        <f>INTAVI!E41+NRGSUP!E41</f>
        <v>6.18342876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3.1133275199999986</v>
      </c>
      <c r="K41" s="8">
        <f>INTAVI!K41+NRGSUP!K41</f>
        <v>6.2266550399999998</v>
      </c>
      <c r="L41" s="8">
        <f>INTAVI!L41+NRGSUP!L41</f>
        <v>3.1133275199999986</v>
      </c>
      <c r="M41" s="8">
        <f>INTAVI!M41+NRGSUP!M41</f>
        <v>0</v>
      </c>
      <c r="N41" s="8">
        <f>INTAVI!N41+NRGSUP!N41</f>
        <v>9.2750137200000005</v>
      </c>
      <c r="O41" s="8">
        <f>INTAVI!O41+NRGSUP!O41</f>
        <v>3.1275637200000008</v>
      </c>
      <c r="P41" s="8">
        <f>INTAVI!P41+NRGSUP!P41</f>
        <v>3.1273048800000001</v>
      </c>
      <c r="Q41" s="8">
        <f>INTAVI!Q41+NRGSUP!Q41</f>
        <v>3.1275637200000008</v>
      </c>
      <c r="R41" s="8">
        <f>INTAVI!R41+NRGSUP!R41</f>
        <v>3.1275637200000008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2666.9328332399991</v>
      </c>
      <c r="D43" s="8">
        <f>INTAVI!D43+NRGSUP!D43</f>
        <v>2679.67729224</v>
      </c>
      <c r="E43" s="8">
        <f>INTAVI!E43+NRGSUP!E43</f>
        <v>3275.5156293600003</v>
      </c>
      <c r="F43" s="8">
        <f>INTAVI!F43+NRGSUP!F43</f>
        <v>2854.9244739599999</v>
      </c>
      <c r="G43" s="8">
        <f>INTAVI!G43+NRGSUP!G43</f>
        <v>3068.4066332400002</v>
      </c>
      <c r="H43" s="8">
        <f>INTAVI!H43+NRGSUP!H43</f>
        <v>3466.6937182799998</v>
      </c>
      <c r="I43" s="8">
        <f>INTAVI!I43+NRGSUP!I43</f>
        <v>3594.1460443199999</v>
      </c>
      <c r="J43" s="8">
        <f>INTAVI!J43+NRGSUP!J43</f>
        <v>4065.7185035999996</v>
      </c>
      <c r="K43" s="8">
        <f>INTAVI!K43+NRGSUP!K43</f>
        <v>4397.0936443199989</v>
      </c>
      <c r="L43" s="8">
        <f>INTAVI!L43+NRGSUP!L43</f>
        <v>3868.1680517999989</v>
      </c>
      <c r="M43" s="8">
        <f>INTAVI!M43+NRGSUP!M43</f>
        <v>4776.2631071999995</v>
      </c>
      <c r="N43" s="8">
        <f>INTAVI!N43+NRGSUP!N43</f>
        <v>4661.5563071999995</v>
      </c>
      <c r="O43" s="8">
        <f>INTAVI!O43+NRGSUP!O43</f>
        <v>4531.7668968000025</v>
      </c>
      <c r="P43" s="8">
        <f>INTAVI!P43+NRGSUP!P43</f>
        <v>4462.9681590000018</v>
      </c>
      <c r="Q43" s="8">
        <f>INTAVI!Q43+NRGSUP!Q43</f>
        <v>4395.060666360002</v>
      </c>
      <c r="R43" s="8">
        <f>INTAVI!R43+NRGSUP!R43</f>
        <v>4192.0245619200014</v>
      </c>
      <c r="S43" s="8">
        <f>INTAVI!S43+NRGSUP!S43</f>
        <v>4731.687777959999</v>
      </c>
      <c r="T43" s="8">
        <f>INTAVI!T43+NRGSUP!T43</f>
        <v>5771.8586437200001</v>
      </c>
      <c r="U43" s="8">
        <f>INTAVI!U43+NRGSUP!U43</f>
        <v>5863.4184117599989</v>
      </c>
      <c r="V43" s="8">
        <f>INTAVI!V43+NRGSUP!V43</f>
        <v>5882.1412291199995</v>
      </c>
      <c r="W43" s="8">
        <f>INTAVI!W43+NRGSUP!W43</f>
        <v>5404.4866418400006</v>
      </c>
      <c r="X43" s="8">
        <f>INTAVI!X43+NRGSUP!X43</f>
        <v>5783.1340553999989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600.37669152000012</v>
      </c>
      <c r="D44" s="8">
        <f>INTAVI!D44+NRGSUP!D44</f>
        <v>1235.1489832800003</v>
      </c>
      <c r="E44" s="8">
        <f>INTAVI!E44+NRGSUP!E44</f>
        <v>1166.35611096</v>
      </c>
      <c r="F44" s="8">
        <f>INTAVI!F44+NRGSUP!F44</f>
        <v>1238.2761600000003</v>
      </c>
      <c r="G44" s="8">
        <f>INTAVI!G44+NRGSUP!G44</f>
        <v>994.37309424</v>
      </c>
      <c r="H44" s="8">
        <f>INTAVI!H44+NRGSUP!H44</f>
        <v>1244.5296775200002</v>
      </c>
      <c r="I44" s="8">
        <f>INTAVI!I44+NRGSUP!I44</f>
        <v>1138.21347096</v>
      </c>
      <c r="J44" s="8">
        <f>INTAVI!J44+NRGSUP!J44</f>
        <v>1022.0860713600002</v>
      </c>
      <c r="K44" s="8">
        <f>INTAVI!K44+NRGSUP!K44</f>
        <v>953.01957456000002</v>
      </c>
      <c r="L44" s="8">
        <f>INTAVI!L44+NRGSUP!L44</f>
        <v>1005.6173328000001</v>
      </c>
      <c r="M44" s="8">
        <f>INTAVI!M44+NRGSUP!M44</f>
        <v>1135.0584302400002</v>
      </c>
      <c r="N44" s="8">
        <f>INTAVI!N44+NRGSUP!N44</f>
        <v>1000.67676696</v>
      </c>
      <c r="O44" s="8">
        <f>INTAVI!O44+NRGSUP!O44</f>
        <v>1103.9262616799997</v>
      </c>
      <c r="P44" s="8">
        <f>INTAVI!P44+NRGSUP!P44</f>
        <v>691.10939880000001</v>
      </c>
      <c r="Q44" s="8">
        <f>INTAVI!Q44+NRGSUP!Q44</f>
        <v>506.56752000000006</v>
      </c>
      <c r="R44" s="8">
        <f>INTAVI!R44+NRGSUP!R44</f>
        <v>641.02664520000008</v>
      </c>
      <c r="S44" s="8">
        <f>INTAVI!S44+NRGSUP!S44</f>
        <v>744.21623232000024</v>
      </c>
      <c r="T44" s="8">
        <f>INTAVI!T44+NRGSUP!T44</f>
        <v>672.29618328000004</v>
      </c>
      <c r="U44" s="8">
        <f>INTAVI!U44+NRGSUP!U44</f>
        <v>706.69317672000011</v>
      </c>
      <c r="V44" s="8">
        <f>INTAVI!V44+NRGSUP!V44</f>
        <v>694.18530576000012</v>
      </c>
      <c r="W44" s="8">
        <f>INTAVI!W44+NRGSUP!W44</f>
        <v>675.42336000000012</v>
      </c>
      <c r="X44" s="8">
        <f>INTAVI!X44+NRGSUP!X44</f>
        <v>694.18502711999986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275.68136700000002</v>
      </c>
      <c r="E48" s="8">
        <f>INTAVI!E48+NRGSUP!E48</f>
        <v>294.69363299999998</v>
      </c>
      <c r="F48" s="8">
        <f>INTAVI!F48+NRGSUP!F48</f>
        <v>256.66874999999999</v>
      </c>
      <c r="G48" s="8">
        <f>INTAVI!G48+NRGSUP!G48</f>
        <v>335.88734399999998</v>
      </c>
      <c r="H48" s="8">
        <f>INTAVI!H48+NRGSUP!H48</f>
        <v>332.71886700000005</v>
      </c>
      <c r="I48" s="8">
        <f>INTAVI!I48+NRGSUP!I48</f>
        <v>282.01867200000004</v>
      </c>
      <c r="J48" s="8">
        <f>INTAVI!J48+NRGSUP!J48</f>
        <v>254.22649200000004</v>
      </c>
      <c r="K48" s="8">
        <f>INTAVI!K48+NRGSUP!K48</f>
        <v>240.34233599999999</v>
      </c>
      <c r="L48" s="8">
        <f>INTAVI!L48+NRGSUP!L48</f>
        <v>275.67540000000002</v>
      </c>
      <c r="M48" s="8">
        <f>INTAVI!M48+NRGSUP!M48</f>
        <v>235.61261100000002</v>
      </c>
      <c r="N48" s="8">
        <f>INTAVI!N48+NRGSUP!N48</f>
        <v>315.45317699999998</v>
      </c>
      <c r="O48" s="8">
        <f>INTAVI!O48+NRGSUP!O48</f>
        <v>346.80204000000003</v>
      </c>
      <c r="P48" s="8">
        <f>INTAVI!P48+NRGSUP!P48</f>
        <v>340.05055499999997</v>
      </c>
      <c r="Q48" s="8">
        <f>INTAVI!Q48+NRGSUP!Q48</f>
        <v>299.93090399999994</v>
      </c>
      <c r="R48" s="8">
        <f>INTAVI!R48+NRGSUP!R48</f>
        <v>364.12564499999996</v>
      </c>
      <c r="S48" s="8">
        <f>INTAVI!S48+NRGSUP!S48</f>
        <v>375.12844200000001</v>
      </c>
      <c r="T48" s="8">
        <f>INTAVI!T48+NRGSUP!T48</f>
        <v>375.23549700000001</v>
      </c>
      <c r="U48" s="8">
        <f>INTAVI!U48+NRGSUP!U48</f>
        <v>371.516301</v>
      </c>
      <c r="V48" s="8">
        <f>INTAVI!V48+NRGSUP!V48</f>
        <v>327.01967999999999</v>
      </c>
      <c r="W48" s="8">
        <f>INTAVI!W48+NRGSUP!W48</f>
        <v>364.15899000000002</v>
      </c>
      <c r="X48" s="8">
        <f>INTAVI!X48+NRGSUP!X48</f>
        <v>402.16597200000001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79.559820000000016</v>
      </c>
      <c r="E50" s="8">
        <f>INTAVI!E50+NRGSUP!E50</f>
        <v>114.91973999999998</v>
      </c>
      <c r="F50" s="8">
        <f>INTAVI!F50+NRGSUP!F50</f>
        <v>79.559820000000016</v>
      </c>
      <c r="G50" s="8">
        <f>INTAVI!G50+NRGSUP!G50</f>
        <v>41.253152039999989</v>
      </c>
      <c r="H50" s="8">
        <f>INTAVI!H50+NRGSUP!H50</f>
        <v>38.306667960000006</v>
      </c>
      <c r="I50" s="8">
        <f>INTAVI!I50+NRGSUP!I50</f>
        <v>47.14664796000001</v>
      </c>
      <c r="J50" s="8">
        <f>INTAVI!J50+NRGSUP!J50</f>
        <v>10.995087959999999</v>
      </c>
      <c r="K50" s="8">
        <f>INTAVI!K50+NRGSUP!K50</f>
        <v>0</v>
      </c>
      <c r="L50" s="8">
        <f>INTAVI!L50+NRGSUP!L50</f>
        <v>30.785824080000008</v>
      </c>
      <c r="M50" s="8">
        <f>INTAVI!M50+NRGSUP!M50</f>
        <v>15.392912039999999</v>
      </c>
      <c r="N50" s="8">
        <f>INTAVI!N50+NRGSUP!N50</f>
        <v>13.194000000000001</v>
      </c>
      <c r="O50" s="8">
        <f>INTAVI!O50+NRGSUP!O50</f>
        <v>6.5969999999999986</v>
      </c>
      <c r="P50" s="8">
        <f>INTAVI!P50+NRGSUP!P50</f>
        <v>12.46094136</v>
      </c>
      <c r="Q50" s="8">
        <f>INTAVI!Q50+NRGSUP!Q50</f>
        <v>15.40953648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13186.473300000001</v>
      </c>
      <c r="D51" s="27">
        <f>INTAVI!D51+NRGSUP!D51</f>
        <v>13344.052589999999</v>
      </c>
      <c r="E51" s="27">
        <f>INTAVI!E51+NRGSUP!E51</f>
        <v>12517.733250000001</v>
      </c>
      <c r="F51" s="27">
        <f>INTAVI!F51+NRGSUP!F51</f>
        <v>12066.807060000001</v>
      </c>
      <c r="G51" s="27">
        <f>INTAVI!G51+NRGSUP!G51</f>
        <v>11486.575980000001</v>
      </c>
      <c r="H51" s="27">
        <f>INTAVI!H51+NRGSUP!H51</f>
        <v>12616.39071</v>
      </c>
      <c r="I51" s="27">
        <f>INTAVI!I51+NRGSUP!I51</f>
        <v>11523.231720000003</v>
      </c>
      <c r="J51" s="27">
        <f>INTAVI!J51+NRGSUP!J51</f>
        <v>10797.53895</v>
      </c>
      <c r="K51" s="27">
        <f>INTAVI!K51+NRGSUP!K51</f>
        <v>10794.963960000001</v>
      </c>
      <c r="L51" s="27">
        <f>INTAVI!L51+NRGSUP!L51</f>
        <v>9389.0699100000002</v>
      </c>
      <c r="M51" s="27">
        <f>INTAVI!M51+NRGSUP!M51</f>
        <v>10881.806760000001</v>
      </c>
      <c r="N51" s="27">
        <f>INTAVI!N51+NRGSUP!N51</f>
        <v>9568.9152900000008</v>
      </c>
      <c r="O51" s="27">
        <f>INTAVI!O51+NRGSUP!O51</f>
        <v>9150.8580900000015</v>
      </c>
      <c r="P51" s="27">
        <f>INTAVI!P51+NRGSUP!P51</f>
        <v>9363.269519999998</v>
      </c>
      <c r="Q51" s="27">
        <f>INTAVI!Q51+NRGSUP!Q51</f>
        <v>7592.1308099999987</v>
      </c>
      <c r="R51" s="27">
        <f>INTAVI!R51+NRGSUP!R51</f>
        <v>7604.7533100000001</v>
      </c>
      <c r="S51" s="27">
        <f>INTAVI!S51+NRGSUP!S51</f>
        <v>7769.8556099999987</v>
      </c>
      <c r="T51" s="27">
        <f>INTAVI!T51+NRGSUP!T51</f>
        <v>8207.7553800000005</v>
      </c>
      <c r="U51" s="27">
        <f>INTAVI!U51+NRGSUP!U51</f>
        <v>7962.1629318000023</v>
      </c>
      <c r="V51" s="27">
        <f>INTAVI!V51+NRGSUP!V51</f>
        <v>8192.4765001199994</v>
      </c>
      <c r="W51" s="27">
        <f>INTAVI!W51+NRGSUP!W51</f>
        <v>8138.0717074800004</v>
      </c>
      <c r="X51" s="27">
        <f>INTAVI!X51+NRGSUP!X51</f>
        <v>9123.9957943200025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1926.6395148000001</v>
      </c>
      <c r="D52" s="27">
        <f t="shared" ref="D52:X52" si="20">SUM(D53:D54)</f>
        <v>252.69449100238032</v>
      </c>
      <c r="E52" s="27">
        <f t="shared" si="20"/>
        <v>295.68944509275917</v>
      </c>
      <c r="F52" s="27">
        <f t="shared" si="20"/>
        <v>146.27536953586664</v>
      </c>
      <c r="G52" s="27">
        <f t="shared" si="20"/>
        <v>196.8349404347243</v>
      </c>
      <c r="H52" s="27">
        <f t="shared" si="20"/>
        <v>262.94593671434626</v>
      </c>
      <c r="I52" s="27">
        <f t="shared" si="20"/>
        <v>191.22018368907931</v>
      </c>
      <c r="J52" s="27">
        <f t="shared" si="20"/>
        <v>220.61941756409402</v>
      </c>
      <c r="K52" s="27">
        <f t="shared" si="20"/>
        <v>237.28408012252291</v>
      </c>
      <c r="L52" s="27">
        <f t="shared" si="20"/>
        <v>238.73213659688059</v>
      </c>
      <c r="M52" s="27">
        <f t="shared" si="20"/>
        <v>164.81855535930424</v>
      </c>
      <c r="N52" s="27">
        <f t="shared" si="20"/>
        <v>193.18790215175866</v>
      </c>
      <c r="O52" s="27">
        <f t="shared" si="20"/>
        <v>231.31547840466246</v>
      </c>
      <c r="P52" s="27">
        <f t="shared" si="20"/>
        <v>722.68199379492148</v>
      </c>
      <c r="Q52" s="27">
        <f t="shared" si="20"/>
        <v>838.25141243374742</v>
      </c>
      <c r="R52" s="27">
        <f t="shared" si="20"/>
        <v>1084.6392460730033</v>
      </c>
      <c r="S52" s="27">
        <f t="shared" si="20"/>
        <v>1169.6417476474842</v>
      </c>
      <c r="T52" s="27">
        <f t="shared" si="20"/>
        <v>1172.2828775856401</v>
      </c>
      <c r="U52" s="27">
        <f t="shared" si="20"/>
        <v>1077.144236711888</v>
      </c>
      <c r="V52" s="27">
        <f t="shared" si="20"/>
        <v>1214.7943208762563</v>
      </c>
      <c r="W52" s="27">
        <f t="shared" si="20"/>
        <v>1342.4855089007999</v>
      </c>
      <c r="X52" s="27">
        <f t="shared" si="20"/>
        <v>1350.0286496390365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1926.6395148000001</v>
      </c>
      <c r="D53" s="8">
        <f>INTAVI!D53+NRGSUP!D53</f>
        <v>206.9207712000001</v>
      </c>
      <c r="E53" s="8">
        <f>INTAVI!E53+NRGSUP!E53</f>
        <v>288.00228600000003</v>
      </c>
      <c r="F53" s="8">
        <f>INTAVI!F53+NRGSUP!F53</f>
        <v>98.241343199999989</v>
      </c>
      <c r="G53" s="8">
        <f>INTAVI!G53+NRGSUP!G53</f>
        <v>143.28634319999995</v>
      </c>
      <c r="H53" s="8">
        <f>INTAVI!H53+NRGSUP!H53</f>
        <v>197.76968640000004</v>
      </c>
      <c r="I53" s="8">
        <f>INTAVI!I53+NRGSUP!I53</f>
        <v>113.11288560000001</v>
      </c>
      <c r="J53" s="8">
        <f>INTAVI!J53+NRGSUP!J53</f>
        <v>149.00577120000003</v>
      </c>
      <c r="K53" s="8">
        <f>INTAVI!K53+NRGSUP!K53</f>
        <v>159.30177120000002</v>
      </c>
      <c r="L53" s="8">
        <f>INTAVI!L53+NRGSUP!L53</f>
        <v>165.16482839999998</v>
      </c>
      <c r="M53" s="8">
        <f>INTAVI!M53+NRGSUP!M53</f>
        <v>102.38805720000001</v>
      </c>
      <c r="N53" s="8">
        <f>INTAVI!N53+NRGSUP!N53</f>
        <v>133.84799999999996</v>
      </c>
      <c r="O53" s="8">
        <f>INTAVI!O53+NRGSUP!O53</f>
        <v>175.31822880000001</v>
      </c>
      <c r="P53" s="8">
        <f>INTAVI!P53+NRGSUP!P53</f>
        <v>682.25259959999983</v>
      </c>
      <c r="Q53" s="8">
        <f>INTAVI!Q53+NRGSUP!Q53</f>
        <v>729.58640039999989</v>
      </c>
      <c r="R53" s="8">
        <f>INTAVI!R53+NRGSUP!R53</f>
        <v>992.27699999999982</v>
      </c>
      <c r="S53" s="8">
        <f>INTAVI!S53+NRGSUP!S53</f>
        <v>1100.9574576</v>
      </c>
      <c r="T53" s="8">
        <f>INTAVI!T53+NRGSUP!T53</f>
        <v>1080.9368856000001</v>
      </c>
      <c r="U53" s="8">
        <f>INTAVI!U53+NRGSUP!U53</f>
        <v>1024.7382287999999</v>
      </c>
      <c r="V53" s="8">
        <f>INTAVI!V53+NRGSUP!V53</f>
        <v>1107.5350572</v>
      </c>
      <c r="W53" s="8">
        <f>INTAVI!W53+NRGSUP!W53</f>
        <v>1235.8062287999999</v>
      </c>
      <c r="X53" s="8">
        <f>INTAVI!X53+NRGSUP!X53</f>
        <v>1219.6471715999996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45.773719802380207</v>
      </c>
      <c r="E54" s="45">
        <f>INTAVI!E54+NRGSUP!E54</f>
        <v>7.687159092759134</v>
      </c>
      <c r="F54" s="45">
        <f>INTAVI!F54+NRGSUP!F54</f>
        <v>48.034026335866656</v>
      </c>
      <c r="G54" s="45">
        <f>INTAVI!G54+NRGSUP!G54</f>
        <v>53.548597234724355</v>
      </c>
      <c r="H54" s="45">
        <f>INTAVI!H54+NRGSUP!H54</f>
        <v>65.176250314346206</v>
      </c>
      <c r="I54" s="45">
        <f>INTAVI!I54+NRGSUP!I54</f>
        <v>78.107298089079293</v>
      </c>
      <c r="J54" s="45">
        <f>INTAVI!J54+NRGSUP!J54</f>
        <v>71.613646364093981</v>
      </c>
      <c r="K54" s="45">
        <f>INTAVI!K54+NRGSUP!K54</f>
        <v>77.98230892252289</v>
      </c>
      <c r="L54" s="45">
        <f>INTAVI!L54+NRGSUP!L54</f>
        <v>73.567308196880603</v>
      </c>
      <c r="M54" s="45">
        <f>INTAVI!M54+NRGSUP!M54</f>
        <v>62.430498159304221</v>
      </c>
      <c r="N54" s="45">
        <f>INTAVI!N54+NRGSUP!N54</f>
        <v>59.339902151758707</v>
      </c>
      <c r="O54" s="45">
        <f>INTAVI!O54+NRGSUP!O54</f>
        <v>55.997249604662436</v>
      </c>
      <c r="P54" s="45">
        <f>INTAVI!P54+NRGSUP!P54</f>
        <v>40.429394194921713</v>
      </c>
      <c r="Q54" s="45">
        <f>INTAVI!Q54+NRGSUP!Q54</f>
        <v>108.66501203374753</v>
      </c>
      <c r="R54" s="45">
        <f>INTAVI!R54+NRGSUP!R54</f>
        <v>92.36224607300349</v>
      </c>
      <c r="S54" s="45">
        <f>INTAVI!S54+NRGSUP!S54</f>
        <v>68.684290047484211</v>
      </c>
      <c r="T54" s="45">
        <f>INTAVI!T54+NRGSUP!T54</f>
        <v>91.345991985640126</v>
      </c>
      <c r="U54" s="45">
        <f>INTAVI!U54+NRGSUP!U54</f>
        <v>52.406007911888132</v>
      </c>
      <c r="V54" s="45">
        <f>INTAVI!V54+NRGSUP!V54</f>
        <v>107.25926367625632</v>
      </c>
      <c r="W54" s="45">
        <f>INTAVI!W54+NRGSUP!W54</f>
        <v>106.67928010080003</v>
      </c>
      <c r="X54" s="45">
        <f>INTAVI!X54+NRGSUP!X54</f>
        <v>130.38147803903698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428.17622399999993</v>
      </c>
      <c r="D61" s="49">
        <f t="shared" si="21"/>
        <v>1502.9502911999996</v>
      </c>
      <c r="E61" s="49">
        <f t="shared" si="21"/>
        <v>1314.5597856000002</v>
      </c>
      <c r="F61" s="49">
        <f t="shared" si="21"/>
        <v>1569.91548384</v>
      </c>
      <c r="G61" s="49">
        <f t="shared" si="21"/>
        <v>1703.3604199199999</v>
      </c>
      <c r="H61" s="49">
        <f t="shared" si="21"/>
        <v>1844.3997640799996</v>
      </c>
      <c r="I61" s="49">
        <f t="shared" si="21"/>
        <v>1986.12683208</v>
      </c>
      <c r="J61" s="49">
        <f t="shared" si="21"/>
        <v>2440.0559865599998</v>
      </c>
      <c r="K61" s="49">
        <f t="shared" si="21"/>
        <v>2563.5417047999995</v>
      </c>
      <c r="L61" s="49">
        <f t="shared" si="21"/>
        <v>3302.4709620000003</v>
      </c>
      <c r="M61" s="49">
        <f t="shared" si="21"/>
        <v>7157.2968957599987</v>
      </c>
      <c r="N61" s="49">
        <f t="shared" si="21"/>
        <v>7173.4192970399999</v>
      </c>
      <c r="O61" s="49">
        <f t="shared" si="21"/>
        <v>7694.1537811200014</v>
      </c>
      <c r="P61" s="49">
        <f t="shared" si="21"/>
        <v>7308.4029494400011</v>
      </c>
      <c r="Q61" s="49">
        <f t="shared" si="21"/>
        <v>5938.7085338400002</v>
      </c>
      <c r="R61" s="49">
        <f t="shared" si="21"/>
        <v>7695.0195076800001</v>
      </c>
      <c r="S61" s="49">
        <f t="shared" si="21"/>
        <v>7817.5859176799968</v>
      </c>
      <c r="T61" s="49">
        <f t="shared" si="21"/>
        <v>7785.5143593599996</v>
      </c>
      <c r="U61" s="49">
        <f t="shared" si="21"/>
        <v>7317.6284858399995</v>
      </c>
      <c r="V61" s="49">
        <f t="shared" si="21"/>
        <v>7410.0985675199972</v>
      </c>
      <c r="W61" s="49">
        <f t="shared" si="21"/>
        <v>7052.085272880001</v>
      </c>
      <c r="X61" s="49">
        <f t="shared" si="21"/>
        <v>7899.4890720000003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428.17622399999993</v>
      </c>
      <c r="D62" s="52">
        <f>INTAVI!D62+NRGSUP!D62</f>
        <v>1342.6564031999997</v>
      </c>
      <c r="E62" s="52">
        <f>INTAVI!E62+NRGSUP!E62</f>
        <v>1289.5678656</v>
      </c>
      <c r="F62" s="52">
        <f>INTAVI!F62+NRGSUP!F62</f>
        <v>1501.6966272</v>
      </c>
      <c r="G62" s="52">
        <f>INTAVI!G62+NRGSUP!G62</f>
        <v>1626.8007167999999</v>
      </c>
      <c r="H62" s="52">
        <f>INTAVI!H62+NRGSUP!H62</f>
        <v>1720.2084479999996</v>
      </c>
      <c r="I62" s="52">
        <f>INTAVI!I62+NRGSUP!I62</f>
        <v>1749.7763135999999</v>
      </c>
      <c r="J62" s="52">
        <f>INTAVI!J62+NRGSUP!J62</f>
        <v>2161.8241343999998</v>
      </c>
      <c r="K62" s="52">
        <f>INTAVI!K62+NRGSUP!K62</f>
        <v>2217.7124927999994</v>
      </c>
      <c r="L62" s="52">
        <f>INTAVI!L62+NRGSUP!L62</f>
        <v>2909.2000896</v>
      </c>
      <c r="M62" s="52">
        <f>INTAVI!M62+NRGSUP!M62</f>
        <v>6744.8642687999982</v>
      </c>
      <c r="N62" s="52">
        <f>INTAVI!N62+NRGSUP!N62</f>
        <v>6705.6647616000009</v>
      </c>
      <c r="O62" s="52">
        <f>INTAVI!O62+NRGSUP!O62</f>
        <v>7205.5194624000014</v>
      </c>
      <c r="P62" s="52">
        <f>INTAVI!P62+NRGSUP!P62</f>
        <v>6820.9122240000006</v>
      </c>
      <c r="Q62" s="52">
        <f>INTAVI!Q62+NRGSUP!Q62</f>
        <v>5273.6330304000003</v>
      </c>
      <c r="R62" s="52">
        <f>INTAVI!R62+NRGSUP!R62</f>
        <v>6866.1593280000006</v>
      </c>
      <c r="S62" s="52">
        <f>INTAVI!S62+NRGSUP!S62</f>
        <v>6959.9045375999967</v>
      </c>
      <c r="T62" s="52">
        <f>INTAVI!T62+NRGSUP!T62</f>
        <v>6858.3203135999993</v>
      </c>
      <c r="U62" s="52">
        <f>INTAVI!U62+NRGSUP!U62</f>
        <v>6457.3596864000001</v>
      </c>
      <c r="V62" s="52">
        <f>INTAVI!V62+NRGSUP!V62</f>
        <v>6482.6713727999977</v>
      </c>
      <c r="W62" s="52">
        <f>INTAVI!W62+NRGSUP!W62</f>
        <v>6156.1930752000007</v>
      </c>
      <c r="X62" s="52">
        <f>INTAVI!X62+NRGSUP!X62</f>
        <v>6957.7768512000002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6.8991551999999974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2.9675520000000009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16.1784</v>
      </c>
      <c r="U63" s="52">
        <f>INTAVI!U63+NRGSUP!U63</f>
        <v>12.94272</v>
      </c>
      <c r="V63" s="52">
        <f>INTAVI!V63+NRGSUP!V63</f>
        <v>3.2356799999999981</v>
      </c>
      <c r="W63" s="52">
        <f>INTAVI!W63+NRGSUP!W63</f>
        <v>3.2356800000000012</v>
      </c>
      <c r="X63" s="52">
        <f>INTAVI!X63+NRGSUP!X63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12.066425280000002</v>
      </c>
      <c r="E64" s="52">
        <f>INTAVI!E64+NRGSUP!E64</f>
        <v>7.3710000000000004</v>
      </c>
      <c r="F64" s="52">
        <f>INTAVI!F64+NRGSUP!F64</f>
        <v>8.5719815999999991</v>
      </c>
      <c r="G64" s="52">
        <f>INTAVI!G64+NRGSUP!G64</f>
        <v>13.48617816</v>
      </c>
      <c r="H64" s="52">
        <f>INTAVI!H64+NRGSUP!H64</f>
        <v>11.193109200000002</v>
      </c>
      <c r="I64" s="52">
        <f>INTAVI!I64+NRGSUP!I64</f>
        <v>16.816690799999996</v>
      </c>
      <c r="J64" s="52">
        <f>INTAVI!J64+NRGSUP!J64</f>
        <v>16.707599999999999</v>
      </c>
      <c r="K64" s="52">
        <f>INTAVI!K64+NRGSUP!K64</f>
        <v>22.549756320000007</v>
      </c>
      <c r="L64" s="52">
        <f>INTAVI!L64+NRGSUP!L64</f>
        <v>36.964090799999994</v>
      </c>
      <c r="M64" s="52">
        <f>INTAVI!M64+NRGSUP!M64</f>
        <v>32.760065520000005</v>
      </c>
      <c r="N64" s="52">
        <f>INTAVI!N64+NRGSUP!N64</f>
        <v>104.66800344000004</v>
      </c>
      <c r="O64" s="52">
        <f>INTAVI!O64+NRGSUP!O64</f>
        <v>141.57784368</v>
      </c>
      <c r="P64" s="52">
        <f>INTAVI!P64+NRGSUP!P64</f>
        <v>125.58021840000001</v>
      </c>
      <c r="Q64" s="52">
        <f>INTAVI!Q64+NRGSUP!Q64</f>
        <v>219.76489080000005</v>
      </c>
      <c r="R64" s="52">
        <f>INTAVI!R64+NRGSUP!R64</f>
        <v>339.77597472000002</v>
      </c>
      <c r="S64" s="52">
        <f>INTAVI!S64+NRGSUP!S64</f>
        <v>347.09213448000003</v>
      </c>
      <c r="T64" s="52">
        <f>INTAVI!T64+NRGSUP!T64</f>
        <v>348.56613792000002</v>
      </c>
      <c r="U64" s="52">
        <f>INTAVI!U64+NRGSUP!U64</f>
        <v>340.04899656000009</v>
      </c>
      <c r="V64" s="52">
        <f>INTAVI!V64+NRGSUP!V64</f>
        <v>326.72635632000004</v>
      </c>
      <c r="W64" s="52">
        <f>INTAVI!W64+NRGSUP!W64</f>
        <v>299.15311608000002</v>
      </c>
      <c r="X64" s="52">
        <f>INTAVI!X64+NRGSUP!X64</f>
        <v>298.77120000000002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51.400079999999988</v>
      </c>
      <c r="E65" s="52">
        <f>INTAVI!E65+NRGSUP!E65</f>
        <v>8.7001200000000001</v>
      </c>
      <c r="F65" s="52">
        <f>INTAVI!F65+NRGSUP!F65</f>
        <v>53.699760000000005</v>
      </c>
      <c r="G65" s="52">
        <f>INTAVI!G65+NRGSUP!G65</f>
        <v>60.09984</v>
      </c>
      <c r="H65" s="52">
        <f>INTAVI!H65+NRGSUP!H65</f>
        <v>73.000079999999969</v>
      </c>
      <c r="I65" s="52">
        <f>INTAVI!I65+NRGSUP!I65</f>
        <v>88.000199999999978</v>
      </c>
      <c r="J65" s="52">
        <f>INTAVI!J65+NRGSUP!J65</f>
        <v>80.500319999999988</v>
      </c>
      <c r="K65" s="52">
        <f>INTAVI!K65+NRGSUP!K65</f>
        <v>103.5</v>
      </c>
      <c r="L65" s="52">
        <f>INTAVI!L65+NRGSUP!L65</f>
        <v>105.20027999999998</v>
      </c>
      <c r="M65" s="52">
        <f>INTAVI!M65+NRGSUP!M65</f>
        <v>90.10008000000002</v>
      </c>
      <c r="N65" s="52">
        <f>INTAVI!N65+NRGSUP!N65</f>
        <v>73.600200000000015</v>
      </c>
      <c r="O65" s="52">
        <f>INTAVI!O65+NRGSUP!O65</f>
        <v>77.499719999999996</v>
      </c>
      <c r="P65" s="52">
        <f>INTAVI!P65+NRGSUP!P65</f>
        <v>65.300039999999967</v>
      </c>
      <c r="Q65" s="52">
        <f>INTAVI!Q65+NRGSUP!Q65</f>
        <v>48.499919999999982</v>
      </c>
      <c r="R65" s="52">
        <f>INTAVI!R65+NRGSUP!R65</f>
        <v>62.499959999999987</v>
      </c>
      <c r="S65" s="52">
        <f>INTAVI!S65+NRGSUP!S65</f>
        <v>81.500039999999984</v>
      </c>
      <c r="T65" s="52">
        <f>INTAVI!T65+NRGSUP!T65</f>
        <v>119.39975999999999</v>
      </c>
      <c r="U65" s="52">
        <f>INTAVI!U65+NRGSUP!U65</f>
        <v>62.899919999999966</v>
      </c>
      <c r="V65" s="52">
        <f>INTAVI!V65+NRGSUP!V65</f>
        <v>132.19955999999996</v>
      </c>
      <c r="W65" s="52">
        <f>INTAVI!W65+NRGSUP!W65</f>
        <v>133.29972000000004</v>
      </c>
      <c r="X65" s="52">
        <f>INTAVI!X65+NRGSUP!X65</f>
        <v>160.99992000000003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3.0159950399999991</v>
      </c>
      <c r="J67" s="52">
        <f>INTAVI!J67+NRGSUP!J67</f>
        <v>31.668839999999996</v>
      </c>
      <c r="K67" s="52">
        <f>INTAVI!K67+NRGSUP!K67</f>
        <v>34.986103199999995</v>
      </c>
      <c r="L67" s="52">
        <f>INTAVI!L67+NRGSUP!L67</f>
        <v>73.766604959999995</v>
      </c>
      <c r="M67" s="52">
        <f>INTAVI!M67+NRGSUP!M67</f>
        <v>70.651716480000005</v>
      </c>
      <c r="N67" s="52">
        <f>INTAVI!N67+NRGSUP!N67</f>
        <v>59.285852640000002</v>
      </c>
      <c r="O67" s="52">
        <f>INTAVI!O67+NRGSUP!O67</f>
        <v>52.781315039999988</v>
      </c>
      <c r="P67" s="52">
        <f>INTAVI!P67+NRGSUP!P67</f>
        <v>52.781315039999981</v>
      </c>
      <c r="Q67" s="52">
        <f>INTAVI!Q67+NRGSUP!Q67</f>
        <v>72.861780960000004</v>
      </c>
      <c r="R67" s="52">
        <f>INTAVI!R67+NRGSUP!R67</f>
        <v>67.968084959999999</v>
      </c>
      <c r="S67" s="52">
        <f>INTAVI!S67+NRGSUP!S67</f>
        <v>46.090715039999992</v>
      </c>
      <c r="T67" s="52">
        <f>INTAVI!T67+NRGSUP!T67</f>
        <v>57.985200000000013</v>
      </c>
      <c r="U67" s="52">
        <f>INTAVI!U67+NRGSUP!U67</f>
        <v>52.038084960000006</v>
      </c>
      <c r="V67" s="52">
        <f>INTAVI!V67+NRGSUP!V67</f>
        <v>58.813560000000003</v>
      </c>
      <c r="W67" s="52">
        <f>INTAVI!W67+NRGSUP!W67</f>
        <v>76.910039999999981</v>
      </c>
      <c r="X67" s="52">
        <f>INTAVI!X67+NRGSUP!X67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96.827382720000031</v>
      </c>
      <c r="E69" s="52">
        <f>INTAVI!E69+NRGSUP!E69</f>
        <v>8.9208000000000016</v>
      </c>
      <c r="F69" s="52">
        <f>INTAVI!F69+NRGSUP!F69</f>
        <v>5.9471150399999981</v>
      </c>
      <c r="G69" s="52">
        <f>INTAVI!G69+NRGSUP!G69</f>
        <v>2.973684959999999</v>
      </c>
      <c r="H69" s="52">
        <f>INTAVI!H69+NRGSUP!H69</f>
        <v>33.098971680000005</v>
      </c>
      <c r="I69" s="52">
        <f>INTAVI!I69+NRGSUP!I69</f>
        <v>128.51763264000004</v>
      </c>
      <c r="J69" s="52">
        <f>INTAVI!J69+NRGSUP!J69</f>
        <v>149.35509215999997</v>
      </c>
      <c r="K69" s="52">
        <f>INTAVI!K69+NRGSUP!K69</f>
        <v>184.79335247999998</v>
      </c>
      <c r="L69" s="52">
        <f>INTAVI!L69+NRGSUP!L69</f>
        <v>177.33989664000001</v>
      </c>
      <c r="M69" s="52">
        <f>INTAVI!M69+NRGSUP!M69</f>
        <v>218.92076495999996</v>
      </c>
      <c r="N69" s="52">
        <f>INTAVI!N69+NRGSUP!N69</f>
        <v>230.20047935999997</v>
      </c>
      <c r="O69" s="52">
        <f>INTAVI!O69+NRGSUP!O69</f>
        <v>216.77543999999997</v>
      </c>
      <c r="P69" s="52">
        <f>INTAVI!P69+NRGSUP!P69</f>
        <v>240.86160000000001</v>
      </c>
      <c r="Q69" s="52">
        <f>INTAVI!Q69+NRGSUP!Q69</f>
        <v>323.94891167999992</v>
      </c>
      <c r="R69" s="52">
        <f>INTAVI!R69+NRGSUP!R69</f>
        <v>358.61615999999992</v>
      </c>
      <c r="S69" s="52">
        <f>INTAVI!S69+NRGSUP!S69</f>
        <v>382.99849056000016</v>
      </c>
      <c r="T69" s="52">
        <f>INTAVI!T69+NRGSUP!T69</f>
        <v>385.06454784000016</v>
      </c>
      <c r="U69" s="52">
        <f>INTAVI!U69+NRGSUP!U69</f>
        <v>392.33907792000002</v>
      </c>
      <c r="V69" s="52">
        <f>INTAVI!V69+NRGSUP!V69</f>
        <v>406.45203840000011</v>
      </c>
      <c r="W69" s="52">
        <f>INTAVI!W69+NRGSUP!W69</f>
        <v>383.29364159999994</v>
      </c>
      <c r="X69" s="52">
        <f>INTAVI!X69+NRGSUP!X69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82.440539999999999</v>
      </c>
      <c r="D2" s="21">
        <f t="shared" ref="D2:X2" si="0">SUM(D3,D17,D22,D25,D26,D51,D52)</f>
        <v>93.410955720000004</v>
      </c>
      <c r="E2" s="21">
        <f t="shared" si="0"/>
        <v>140.06479499999998</v>
      </c>
      <c r="F2" s="21">
        <f t="shared" si="0"/>
        <v>102.03809292000004</v>
      </c>
      <c r="G2" s="21">
        <f t="shared" si="0"/>
        <v>80.956351439999992</v>
      </c>
      <c r="H2" s="21">
        <f t="shared" si="0"/>
        <v>118.32068196000002</v>
      </c>
      <c r="I2" s="21">
        <f t="shared" si="0"/>
        <v>121.10916527999998</v>
      </c>
      <c r="J2" s="21">
        <f t="shared" si="0"/>
        <v>149.44049747999998</v>
      </c>
      <c r="K2" s="21">
        <f t="shared" si="0"/>
        <v>189.91375523999997</v>
      </c>
      <c r="L2" s="21">
        <f t="shared" si="0"/>
        <v>136.98382248000001</v>
      </c>
      <c r="M2" s="21">
        <f t="shared" si="0"/>
        <v>124.53361848000003</v>
      </c>
      <c r="N2" s="21">
        <f t="shared" si="0"/>
        <v>130.75742627999998</v>
      </c>
      <c r="O2" s="21">
        <f t="shared" si="0"/>
        <v>112.07771999999997</v>
      </c>
      <c r="P2" s="21">
        <f t="shared" si="0"/>
        <v>124.53077124000001</v>
      </c>
      <c r="Q2" s="21">
        <f t="shared" si="0"/>
        <v>105.85106496000006</v>
      </c>
      <c r="R2" s="21">
        <f t="shared" si="0"/>
        <v>130.75742628</v>
      </c>
      <c r="S2" s="21">
        <f t="shared" si="0"/>
        <v>149.43687372000002</v>
      </c>
      <c r="T2" s="21">
        <f t="shared" si="0"/>
        <v>121.41744372000001</v>
      </c>
      <c r="U2" s="21">
        <f t="shared" si="0"/>
        <v>143.21047752000004</v>
      </c>
      <c r="V2" s="21">
        <f t="shared" si="0"/>
        <v>136.98382247999996</v>
      </c>
      <c r="W2" s="21">
        <f t="shared" si="0"/>
        <v>87.171617520000027</v>
      </c>
      <c r="X2" s="21">
        <f t="shared" si="0"/>
        <v>68.491911240000022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82.440539999999999</v>
      </c>
      <c r="D26" s="27">
        <f t="shared" si="13"/>
        <v>93.410955720000004</v>
      </c>
      <c r="E26" s="27">
        <f t="shared" si="13"/>
        <v>140.06479499999998</v>
      </c>
      <c r="F26" s="27">
        <f t="shared" si="13"/>
        <v>102.03809292000004</v>
      </c>
      <c r="G26" s="27">
        <f t="shared" si="13"/>
        <v>80.956351439999992</v>
      </c>
      <c r="H26" s="27">
        <f t="shared" si="13"/>
        <v>118.32068196000002</v>
      </c>
      <c r="I26" s="27">
        <f t="shared" si="13"/>
        <v>121.10916527999998</v>
      </c>
      <c r="J26" s="27">
        <f t="shared" si="13"/>
        <v>149.44049747999998</v>
      </c>
      <c r="K26" s="27">
        <f t="shared" si="13"/>
        <v>189.91375523999997</v>
      </c>
      <c r="L26" s="27">
        <f t="shared" si="13"/>
        <v>136.98382248000001</v>
      </c>
      <c r="M26" s="27">
        <f t="shared" si="13"/>
        <v>124.53361848000003</v>
      </c>
      <c r="N26" s="27">
        <f t="shared" si="13"/>
        <v>130.75742627999998</v>
      </c>
      <c r="O26" s="27">
        <f t="shared" si="13"/>
        <v>112.07771999999997</v>
      </c>
      <c r="P26" s="27">
        <f t="shared" si="13"/>
        <v>124.53077124000001</v>
      </c>
      <c r="Q26" s="27">
        <f t="shared" si="13"/>
        <v>105.85106496000006</v>
      </c>
      <c r="R26" s="27">
        <f t="shared" si="13"/>
        <v>130.75742628</v>
      </c>
      <c r="S26" s="27">
        <f t="shared" si="13"/>
        <v>149.43687372000002</v>
      </c>
      <c r="T26" s="27">
        <f t="shared" si="13"/>
        <v>121.41744372000001</v>
      </c>
      <c r="U26" s="27">
        <f t="shared" si="13"/>
        <v>143.21047752000004</v>
      </c>
      <c r="V26" s="27">
        <f t="shared" si="13"/>
        <v>136.98382247999996</v>
      </c>
      <c r="W26" s="27">
        <f t="shared" si="13"/>
        <v>87.171617520000027</v>
      </c>
      <c r="X26" s="27">
        <f t="shared" ref="X26" si="14">SUM(X27,X33)</f>
        <v>68.491911240000022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82.440539999999999</v>
      </c>
      <c r="D33" s="19">
        <f t="shared" si="17"/>
        <v>93.410955720000004</v>
      </c>
      <c r="E33" s="19">
        <f t="shared" si="17"/>
        <v>140.06479499999998</v>
      </c>
      <c r="F33" s="19">
        <f t="shared" si="17"/>
        <v>102.03809292000004</v>
      </c>
      <c r="G33" s="19">
        <f t="shared" si="17"/>
        <v>80.956351439999992</v>
      </c>
      <c r="H33" s="19">
        <f t="shared" si="17"/>
        <v>118.32068196000002</v>
      </c>
      <c r="I33" s="19">
        <f t="shared" si="17"/>
        <v>121.10916527999998</v>
      </c>
      <c r="J33" s="19">
        <f t="shared" si="17"/>
        <v>149.44049747999998</v>
      </c>
      <c r="K33" s="19">
        <f t="shared" si="17"/>
        <v>189.91375523999997</v>
      </c>
      <c r="L33" s="19">
        <f t="shared" si="17"/>
        <v>136.98382248000001</v>
      </c>
      <c r="M33" s="19">
        <f t="shared" si="17"/>
        <v>124.53361848000003</v>
      </c>
      <c r="N33" s="19">
        <f t="shared" si="17"/>
        <v>130.75742627999998</v>
      </c>
      <c r="O33" s="19">
        <f t="shared" si="17"/>
        <v>112.07771999999997</v>
      </c>
      <c r="P33" s="19">
        <f t="shared" si="17"/>
        <v>124.53077124000001</v>
      </c>
      <c r="Q33" s="19">
        <f t="shared" si="17"/>
        <v>105.85106496000006</v>
      </c>
      <c r="R33" s="19">
        <f t="shared" si="17"/>
        <v>130.75742628</v>
      </c>
      <c r="S33" s="19">
        <f t="shared" si="17"/>
        <v>149.43687372000002</v>
      </c>
      <c r="T33" s="19">
        <f t="shared" si="17"/>
        <v>121.41744372000001</v>
      </c>
      <c r="U33" s="19">
        <f t="shared" si="17"/>
        <v>143.21047752000004</v>
      </c>
      <c r="V33" s="19">
        <f t="shared" si="17"/>
        <v>136.98382247999996</v>
      </c>
      <c r="W33" s="19">
        <f t="shared" si="17"/>
        <v>87.171617520000027</v>
      </c>
      <c r="X33" s="19">
        <f t="shared" ref="X33" si="18">SUM(X34:X50)</f>
        <v>68.491911240000022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82.440539999999999</v>
      </c>
      <c r="D40" s="8">
        <f>INTAVI_PA_IN!D40+INTAVI_PA_EX!D40+INTAVI_FR_IN!D40+INTAVI_FR_EX!D40</f>
        <v>93.410955720000004</v>
      </c>
      <c r="E40" s="8">
        <f>INTAVI_PA_IN!E40+INTAVI_PA_EX!E40+INTAVI_FR_IN!E40+INTAVI_FR_EX!E40</f>
        <v>140.06479499999998</v>
      </c>
      <c r="F40" s="8">
        <f>INTAVI_PA_IN!F40+INTAVI_PA_EX!F40+INTAVI_FR_IN!F40+INTAVI_FR_EX!F40</f>
        <v>102.03809292000004</v>
      </c>
      <c r="G40" s="8">
        <f>INTAVI_PA_IN!G40+INTAVI_PA_EX!G40+INTAVI_FR_IN!G40+INTAVI_FR_EX!G40</f>
        <v>80.956351439999992</v>
      </c>
      <c r="H40" s="8">
        <f>INTAVI_PA_IN!H40+INTAVI_PA_EX!H40+INTAVI_FR_IN!H40+INTAVI_FR_EX!H40</f>
        <v>118.32068196000002</v>
      </c>
      <c r="I40" s="8">
        <f>INTAVI_PA_IN!I40+INTAVI_PA_EX!I40+INTAVI_FR_IN!I40+INTAVI_FR_EX!I40</f>
        <v>121.10916527999998</v>
      </c>
      <c r="J40" s="8">
        <f>INTAVI_PA_IN!J40+INTAVI_PA_EX!J40+INTAVI_FR_IN!J40+INTAVI_FR_EX!J40</f>
        <v>149.44049747999998</v>
      </c>
      <c r="K40" s="8">
        <f>INTAVI_PA_IN!K40+INTAVI_PA_EX!K40+INTAVI_FR_IN!K40+INTAVI_FR_EX!K40</f>
        <v>189.91375523999997</v>
      </c>
      <c r="L40" s="8">
        <f>INTAVI_PA_IN!L40+INTAVI_PA_EX!L40+INTAVI_FR_IN!L40+INTAVI_FR_EX!L40</f>
        <v>136.98382248000001</v>
      </c>
      <c r="M40" s="8">
        <f>INTAVI_PA_IN!M40+INTAVI_PA_EX!M40+INTAVI_FR_IN!M40+INTAVI_FR_EX!M40</f>
        <v>124.53361848000003</v>
      </c>
      <c r="N40" s="8">
        <f>INTAVI_PA_IN!N40+INTAVI_PA_EX!N40+INTAVI_FR_IN!N40+INTAVI_FR_EX!N40</f>
        <v>130.75742627999998</v>
      </c>
      <c r="O40" s="8">
        <f>INTAVI_PA_IN!O40+INTAVI_PA_EX!O40+INTAVI_FR_IN!O40+INTAVI_FR_EX!O40</f>
        <v>112.07771999999997</v>
      </c>
      <c r="P40" s="8">
        <f>INTAVI_PA_IN!P40+INTAVI_PA_EX!P40+INTAVI_FR_IN!P40+INTAVI_FR_EX!P40</f>
        <v>124.53077124000001</v>
      </c>
      <c r="Q40" s="8">
        <f>INTAVI_PA_IN!Q40+INTAVI_PA_EX!Q40+INTAVI_FR_IN!Q40+INTAVI_FR_EX!Q40</f>
        <v>105.85106496000006</v>
      </c>
      <c r="R40" s="8">
        <f>INTAVI_PA_IN!R40+INTAVI_PA_EX!R40+INTAVI_FR_IN!R40+INTAVI_FR_EX!R40</f>
        <v>130.75742628</v>
      </c>
      <c r="S40" s="8">
        <f>INTAVI_PA_IN!S40+INTAVI_PA_EX!S40+INTAVI_FR_IN!S40+INTAVI_FR_EX!S40</f>
        <v>149.43687372000002</v>
      </c>
      <c r="T40" s="8">
        <f>INTAVI_PA_IN!T40+INTAVI_PA_EX!T40+INTAVI_FR_IN!T40+INTAVI_FR_EX!T40</f>
        <v>121.41744372000001</v>
      </c>
      <c r="U40" s="8">
        <f>INTAVI_PA_IN!U40+INTAVI_PA_EX!U40+INTAVI_FR_IN!U40+INTAVI_FR_EX!U40</f>
        <v>143.21047752000004</v>
      </c>
      <c r="V40" s="8">
        <f>INTAVI_PA_IN!V40+INTAVI_PA_EX!V40+INTAVI_FR_IN!V40+INTAVI_FR_EX!V40</f>
        <v>136.98382247999996</v>
      </c>
      <c r="W40" s="8">
        <f>INTAVI_PA_IN!W40+INTAVI_PA_EX!W40+INTAVI_FR_IN!W40+INTAVI_FR_EX!W40</f>
        <v>87.171617520000027</v>
      </c>
      <c r="X40" s="8">
        <f>INTAVI_PA_IN!X40+INTAVI_PA_EX!X40+INTAVI_FR_IN!X40+INTAVI_FR_EX!X40</f>
        <v>68.491911240000022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48.640877478954351</v>
      </c>
      <c r="D2" s="21">
        <f t="shared" ref="D2:X2" si="0">SUM(D3,D17,D22,D25,D26,D51,D52)</f>
        <v>55.281396922029877</v>
      </c>
      <c r="E2" s="21">
        <f t="shared" si="0"/>
        <v>73.078711570828773</v>
      </c>
      <c r="F2" s="21">
        <f t="shared" si="0"/>
        <v>54.142735832694299</v>
      </c>
      <c r="G2" s="21">
        <f t="shared" si="0"/>
        <v>46.143454758946376</v>
      </c>
      <c r="H2" s="21">
        <f t="shared" si="0"/>
        <v>71.183658938659448</v>
      </c>
      <c r="I2" s="21">
        <f t="shared" si="0"/>
        <v>76.424227152739277</v>
      </c>
      <c r="J2" s="21">
        <f t="shared" si="0"/>
        <v>96.634815105002431</v>
      </c>
      <c r="K2" s="21">
        <f t="shared" si="0"/>
        <v>128.30821559690486</v>
      </c>
      <c r="L2" s="21">
        <f t="shared" si="0"/>
        <v>87.201877264334428</v>
      </c>
      <c r="M2" s="21">
        <f t="shared" si="0"/>
        <v>75.485036422206662</v>
      </c>
      <c r="N2" s="21">
        <f t="shared" si="0"/>
        <v>77.305034342546548</v>
      </c>
      <c r="O2" s="21">
        <f t="shared" si="0"/>
        <v>65.006233538238078</v>
      </c>
      <c r="P2" s="21">
        <f t="shared" si="0"/>
        <v>71.925165589028424</v>
      </c>
      <c r="Q2" s="21">
        <f t="shared" si="0"/>
        <v>63.615424368504058</v>
      </c>
      <c r="R2" s="21">
        <f t="shared" si="0"/>
        <v>81.154913206395861</v>
      </c>
      <c r="S2" s="21">
        <f t="shared" si="0"/>
        <v>95.214398519581721</v>
      </c>
      <c r="T2" s="21">
        <f t="shared" si="0"/>
        <v>75.876260087172852</v>
      </c>
      <c r="U2" s="21">
        <f t="shared" si="0"/>
        <v>91.287223330379646</v>
      </c>
      <c r="V2" s="21">
        <f t="shared" si="0"/>
        <v>87.464549004924152</v>
      </c>
      <c r="W2" s="21">
        <f t="shared" si="0"/>
        <v>43.676852595728143</v>
      </c>
      <c r="X2" s="21">
        <f t="shared" si="0"/>
        <v>37.754407328181607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48.640877478954351</v>
      </c>
      <c r="D26" s="27">
        <f t="shared" si="7"/>
        <v>55.281396922029877</v>
      </c>
      <c r="E26" s="27">
        <f t="shared" si="7"/>
        <v>73.078711570828773</v>
      </c>
      <c r="F26" s="27">
        <f t="shared" si="7"/>
        <v>54.142735832694299</v>
      </c>
      <c r="G26" s="27">
        <f t="shared" si="7"/>
        <v>46.143454758946376</v>
      </c>
      <c r="H26" s="27">
        <f t="shared" si="7"/>
        <v>71.183658938659448</v>
      </c>
      <c r="I26" s="27">
        <f t="shared" si="7"/>
        <v>76.424227152739277</v>
      </c>
      <c r="J26" s="27">
        <f t="shared" si="7"/>
        <v>96.634815105002431</v>
      </c>
      <c r="K26" s="27">
        <f t="shared" si="7"/>
        <v>128.30821559690486</v>
      </c>
      <c r="L26" s="27">
        <f t="shared" si="7"/>
        <v>87.201877264334428</v>
      </c>
      <c r="M26" s="27">
        <f t="shared" si="7"/>
        <v>75.485036422206662</v>
      </c>
      <c r="N26" s="27">
        <f t="shared" si="7"/>
        <v>77.305034342546548</v>
      </c>
      <c r="O26" s="27">
        <f t="shared" si="7"/>
        <v>65.006233538238078</v>
      </c>
      <c r="P26" s="27">
        <f t="shared" si="7"/>
        <v>71.925165589028424</v>
      </c>
      <c r="Q26" s="27">
        <f t="shared" si="7"/>
        <v>63.615424368504058</v>
      </c>
      <c r="R26" s="27">
        <f t="shared" si="7"/>
        <v>81.154913206395861</v>
      </c>
      <c r="S26" s="27">
        <f t="shared" si="7"/>
        <v>95.214398519581721</v>
      </c>
      <c r="T26" s="27">
        <f t="shared" si="7"/>
        <v>75.876260087172852</v>
      </c>
      <c r="U26" s="27">
        <f t="shared" si="7"/>
        <v>91.287223330379646</v>
      </c>
      <c r="V26" s="27">
        <f t="shared" si="7"/>
        <v>87.464549004924152</v>
      </c>
      <c r="W26" s="27">
        <f t="shared" si="7"/>
        <v>43.676852595728143</v>
      </c>
      <c r="X26" s="27">
        <f t="shared" si="7"/>
        <v>37.754407328181607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48.640877478954351</v>
      </c>
      <c r="D33" s="19">
        <f t="shared" si="9"/>
        <v>55.281396922029877</v>
      </c>
      <c r="E33" s="19">
        <f t="shared" si="9"/>
        <v>73.078711570828773</v>
      </c>
      <c r="F33" s="19">
        <f t="shared" si="9"/>
        <v>54.142735832694299</v>
      </c>
      <c r="G33" s="19">
        <f t="shared" si="9"/>
        <v>46.143454758946376</v>
      </c>
      <c r="H33" s="19">
        <f t="shared" si="9"/>
        <v>71.183658938659448</v>
      </c>
      <c r="I33" s="19">
        <f t="shared" si="9"/>
        <v>76.424227152739277</v>
      </c>
      <c r="J33" s="19">
        <f t="shared" si="9"/>
        <v>96.634815105002431</v>
      </c>
      <c r="K33" s="19">
        <f t="shared" si="9"/>
        <v>128.30821559690486</v>
      </c>
      <c r="L33" s="19">
        <f t="shared" si="9"/>
        <v>87.201877264334428</v>
      </c>
      <c r="M33" s="19">
        <f t="shared" si="9"/>
        <v>75.485036422206662</v>
      </c>
      <c r="N33" s="19">
        <f t="shared" si="9"/>
        <v>77.305034342546548</v>
      </c>
      <c r="O33" s="19">
        <f t="shared" si="9"/>
        <v>65.006233538238078</v>
      </c>
      <c r="P33" s="19">
        <f t="shared" si="9"/>
        <v>71.925165589028424</v>
      </c>
      <c r="Q33" s="19">
        <f t="shared" si="9"/>
        <v>63.615424368504058</v>
      </c>
      <c r="R33" s="19">
        <f t="shared" si="9"/>
        <v>81.154913206395861</v>
      </c>
      <c r="S33" s="19">
        <f t="shared" si="9"/>
        <v>95.214398519581721</v>
      </c>
      <c r="T33" s="19">
        <f t="shared" si="9"/>
        <v>75.876260087172852</v>
      </c>
      <c r="U33" s="19">
        <f t="shared" si="9"/>
        <v>91.287223330379646</v>
      </c>
      <c r="V33" s="19">
        <f t="shared" si="9"/>
        <v>87.464549004924152</v>
      </c>
      <c r="W33" s="19">
        <f t="shared" si="9"/>
        <v>43.676852595728143</v>
      </c>
      <c r="X33" s="19">
        <f t="shared" si="9"/>
        <v>37.754407328181607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48.640877478954351</v>
      </c>
      <c r="D40" s="8">
        <v>55.281396922029877</v>
      </c>
      <c r="E40" s="8">
        <v>73.078711570828773</v>
      </c>
      <c r="F40" s="8">
        <v>54.142735832694299</v>
      </c>
      <c r="G40" s="8">
        <v>46.143454758946376</v>
      </c>
      <c r="H40" s="8">
        <v>71.183658938659448</v>
      </c>
      <c r="I40" s="8">
        <v>76.424227152739277</v>
      </c>
      <c r="J40" s="8">
        <v>96.634815105002431</v>
      </c>
      <c r="K40" s="8">
        <v>128.30821559690486</v>
      </c>
      <c r="L40" s="8">
        <v>87.201877264334428</v>
      </c>
      <c r="M40" s="8">
        <v>75.485036422206662</v>
      </c>
      <c r="N40" s="8">
        <v>77.305034342546548</v>
      </c>
      <c r="O40" s="8">
        <v>65.006233538238078</v>
      </c>
      <c r="P40" s="8">
        <v>71.925165589028424</v>
      </c>
      <c r="Q40" s="8">
        <v>63.615424368504058</v>
      </c>
      <c r="R40" s="8">
        <v>81.154913206395861</v>
      </c>
      <c r="S40" s="8">
        <v>95.214398519581721</v>
      </c>
      <c r="T40" s="8">
        <v>75.876260087172852</v>
      </c>
      <c r="U40" s="8">
        <v>91.287223330379646</v>
      </c>
      <c r="V40" s="8">
        <v>87.464549004924152</v>
      </c>
      <c r="W40" s="8">
        <v>43.676852595728143</v>
      </c>
      <c r="X40" s="8">
        <v>37.754407328181607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31.336540549211161</v>
      </c>
      <c r="D2" s="21">
        <f t="shared" ref="D2:X2" si="0">SUM(D3,D17,D22,D25,D26,D51,D52)</f>
        <v>35.70646899859846</v>
      </c>
      <c r="E2" s="21">
        <f t="shared" si="0"/>
        <v>65.350600226752888</v>
      </c>
      <c r="F2" s="21">
        <f t="shared" si="0"/>
        <v>45.711338542659661</v>
      </c>
      <c r="G2" s="21">
        <f t="shared" si="0"/>
        <v>34.036778308180949</v>
      </c>
      <c r="H2" s="21">
        <f t="shared" si="0"/>
        <v>46.269403522051832</v>
      </c>
      <c r="I2" s="21">
        <f t="shared" si="0"/>
        <v>42.998542289780538</v>
      </c>
      <c r="J2" s="21">
        <f t="shared" si="0"/>
        <v>51.503516411674127</v>
      </c>
      <c r="K2" s="21">
        <f t="shared" si="0"/>
        <v>59.548894085796555</v>
      </c>
      <c r="L2" s="21">
        <f t="shared" si="0"/>
        <v>46.738334283751676</v>
      </c>
      <c r="M2" s="21">
        <f t="shared" si="0"/>
        <v>44.867973593728493</v>
      </c>
      <c r="N2" s="21">
        <f t="shared" si="0"/>
        <v>48.566219543407506</v>
      </c>
      <c r="O2" s="21">
        <f t="shared" si="0"/>
        <v>41.800222788872297</v>
      </c>
      <c r="P2" s="21">
        <f t="shared" si="0"/>
        <v>46.924417401340243</v>
      </c>
      <c r="Q2" s="21">
        <f t="shared" si="0"/>
        <v>38.793058240508785</v>
      </c>
      <c r="R2" s="21">
        <f t="shared" si="0"/>
        <v>45.312278135708176</v>
      </c>
      <c r="S2" s="21">
        <f t="shared" si="0"/>
        <v>50.245545916789403</v>
      </c>
      <c r="T2" s="21">
        <f t="shared" si="0"/>
        <v>41.440761160091462</v>
      </c>
      <c r="U2" s="21">
        <f t="shared" si="0"/>
        <v>48.584365831883986</v>
      </c>
      <c r="V2" s="21">
        <f t="shared" si="0"/>
        <v>46.844184996585888</v>
      </c>
      <c r="W2" s="21">
        <f t="shared" si="0"/>
        <v>35.247069292882898</v>
      </c>
      <c r="X2" s="21">
        <f t="shared" si="0"/>
        <v>26.005075630797482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31.336540549211161</v>
      </c>
      <c r="D26" s="27">
        <f t="shared" si="7"/>
        <v>35.70646899859846</v>
      </c>
      <c r="E26" s="27">
        <f t="shared" si="7"/>
        <v>65.350600226752888</v>
      </c>
      <c r="F26" s="27">
        <f t="shared" si="7"/>
        <v>45.711338542659661</v>
      </c>
      <c r="G26" s="27">
        <f t="shared" si="7"/>
        <v>34.036778308180949</v>
      </c>
      <c r="H26" s="27">
        <f t="shared" si="7"/>
        <v>46.269403522051832</v>
      </c>
      <c r="I26" s="27">
        <f t="shared" si="7"/>
        <v>42.998542289780538</v>
      </c>
      <c r="J26" s="27">
        <f t="shared" si="7"/>
        <v>51.503516411674127</v>
      </c>
      <c r="K26" s="27">
        <f t="shared" si="7"/>
        <v>59.548894085796555</v>
      </c>
      <c r="L26" s="27">
        <f t="shared" si="7"/>
        <v>46.738334283751676</v>
      </c>
      <c r="M26" s="27">
        <f t="shared" si="7"/>
        <v>44.867973593728493</v>
      </c>
      <c r="N26" s="27">
        <f t="shared" si="7"/>
        <v>48.566219543407506</v>
      </c>
      <c r="O26" s="27">
        <f t="shared" si="7"/>
        <v>41.800222788872297</v>
      </c>
      <c r="P26" s="27">
        <f t="shared" si="7"/>
        <v>46.924417401340243</v>
      </c>
      <c r="Q26" s="27">
        <f t="shared" si="7"/>
        <v>38.793058240508785</v>
      </c>
      <c r="R26" s="27">
        <f t="shared" si="7"/>
        <v>45.312278135708176</v>
      </c>
      <c r="S26" s="27">
        <f t="shared" si="7"/>
        <v>50.245545916789403</v>
      </c>
      <c r="T26" s="27">
        <f t="shared" si="7"/>
        <v>41.440761160091462</v>
      </c>
      <c r="U26" s="27">
        <f t="shared" si="7"/>
        <v>48.584365831883986</v>
      </c>
      <c r="V26" s="27">
        <f t="shared" si="7"/>
        <v>46.844184996585888</v>
      </c>
      <c r="W26" s="27">
        <f t="shared" si="7"/>
        <v>35.247069292882898</v>
      </c>
      <c r="X26" s="27">
        <f t="shared" si="7"/>
        <v>26.005075630797482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31.336540549211161</v>
      </c>
      <c r="D33" s="19">
        <f t="shared" si="9"/>
        <v>35.70646899859846</v>
      </c>
      <c r="E33" s="19">
        <f t="shared" si="9"/>
        <v>65.350600226752888</v>
      </c>
      <c r="F33" s="19">
        <f t="shared" si="9"/>
        <v>45.711338542659661</v>
      </c>
      <c r="G33" s="19">
        <f t="shared" si="9"/>
        <v>34.036778308180949</v>
      </c>
      <c r="H33" s="19">
        <f t="shared" si="9"/>
        <v>46.269403522051832</v>
      </c>
      <c r="I33" s="19">
        <f t="shared" si="9"/>
        <v>42.998542289780538</v>
      </c>
      <c r="J33" s="19">
        <f t="shared" si="9"/>
        <v>51.503516411674127</v>
      </c>
      <c r="K33" s="19">
        <f t="shared" si="9"/>
        <v>59.548894085796555</v>
      </c>
      <c r="L33" s="19">
        <f t="shared" si="9"/>
        <v>46.738334283751676</v>
      </c>
      <c r="M33" s="19">
        <f t="shared" si="9"/>
        <v>44.867973593728493</v>
      </c>
      <c r="N33" s="19">
        <f t="shared" si="9"/>
        <v>48.566219543407506</v>
      </c>
      <c r="O33" s="19">
        <f t="shared" si="9"/>
        <v>41.800222788872297</v>
      </c>
      <c r="P33" s="19">
        <f t="shared" si="9"/>
        <v>46.924417401340243</v>
      </c>
      <c r="Q33" s="19">
        <f t="shared" si="9"/>
        <v>38.793058240508785</v>
      </c>
      <c r="R33" s="19">
        <f t="shared" si="9"/>
        <v>45.312278135708176</v>
      </c>
      <c r="S33" s="19">
        <f t="shared" si="9"/>
        <v>50.245545916789403</v>
      </c>
      <c r="T33" s="19">
        <f t="shared" si="9"/>
        <v>41.440761160091462</v>
      </c>
      <c r="U33" s="19">
        <f t="shared" si="9"/>
        <v>48.584365831883986</v>
      </c>
      <c r="V33" s="19">
        <f t="shared" si="9"/>
        <v>46.844184996585888</v>
      </c>
      <c r="W33" s="19">
        <f t="shared" si="9"/>
        <v>35.247069292882898</v>
      </c>
      <c r="X33" s="19">
        <f t="shared" si="9"/>
        <v>26.005075630797482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31.336540549211161</v>
      </c>
      <c r="D40" s="8">
        <v>35.70646899859846</v>
      </c>
      <c r="E40" s="8">
        <v>65.350600226752888</v>
      </c>
      <c r="F40" s="8">
        <v>45.711338542659661</v>
      </c>
      <c r="G40" s="8">
        <v>34.036778308180949</v>
      </c>
      <c r="H40" s="8">
        <v>46.269403522051832</v>
      </c>
      <c r="I40" s="8">
        <v>42.998542289780538</v>
      </c>
      <c r="J40" s="8">
        <v>51.503516411674127</v>
      </c>
      <c r="K40" s="8">
        <v>59.548894085796555</v>
      </c>
      <c r="L40" s="8">
        <v>46.738334283751676</v>
      </c>
      <c r="M40" s="8">
        <v>44.867973593728493</v>
      </c>
      <c r="N40" s="8">
        <v>48.566219543407506</v>
      </c>
      <c r="O40" s="8">
        <v>41.800222788872297</v>
      </c>
      <c r="P40" s="8">
        <v>46.924417401340243</v>
      </c>
      <c r="Q40" s="8">
        <v>38.793058240508785</v>
      </c>
      <c r="R40" s="8">
        <v>45.312278135708176</v>
      </c>
      <c r="S40" s="8">
        <v>50.245545916789403</v>
      </c>
      <c r="T40" s="8">
        <v>41.440761160091462</v>
      </c>
      <c r="U40" s="8">
        <v>48.584365831883986</v>
      </c>
      <c r="V40" s="8">
        <v>46.844184996585888</v>
      </c>
      <c r="W40" s="8">
        <v>35.247069292882898</v>
      </c>
      <c r="X40" s="8">
        <v>26.005075630797482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1.1950481903809078</v>
      </c>
      <c r="D2" s="21">
        <f t="shared" ref="D2:X2" si="0">SUM(D3,D17,D22,D25,D26,D51,D52)</f>
        <v>1.1500966636817105</v>
      </c>
      <c r="E2" s="21">
        <f t="shared" si="0"/>
        <v>1.260917838665049</v>
      </c>
      <c r="F2" s="21">
        <f t="shared" si="0"/>
        <v>0.53673738117888803</v>
      </c>
      <c r="G2" s="21">
        <f t="shared" si="0"/>
        <v>0.21250440557908526</v>
      </c>
      <c r="H2" s="21">
        <f t="shared" si="0"/>
        <v>0.17599726026503754</v>
      </c>
      <c r="I2" s="21">
        <f t="shared" si="0"/>
        <v>0.1478589874095613</v>
      </c>
      <c r="J2" s="21">
        <f t="shared" si="0"/>
        <v>0.17992198700640816</v>
      </c>
      <c r="K2" s="21">
        <f t="shared" si="0"/>
        <v>1.5406280732436943</v>
      </c>
      <c r="L2" s="21">
        <f t="shared" si="0"/>
        <v>2.681098092097923</v>
      </c>
      <c r="M2" s="21">
        <f t="shared" si="0"/>
        <v>3.2477064570604575</v>
      </c>
      <c r="N2" s="21">
        <f t="shared" si="0"/>
        <v>4.800799628827642</v>
      </c>
      <c r="O2" s="21">
        <f t="shared" si="0"/>
        <v>5.1994031107447034</v>
      </c>
      <c r="P2" s="21">
        <f t="shared" si="0"/>
        <v>5.5410367512340581</v>
      </c>
      <c r="Q2" s="21">
        <f t="shared" si="0"/>
        <v>2.7523532787382021</v>
      </c>
      <c r="R2" s="21">
        <f t="shared" si="0"/>
        <v>3.7582404572973775</v>
      </c>
      <c r="S2" s="21">
        <f t="shared" si="0"/>
        <v>3.5425540849949568</v>
      </c>
      <c r="T2" s="21">
        <f t="shared" si="0"/>
        <v>3.9665869675251528</v>
      </c>
      <c r="U2" s="21">
        <f t="shared" si="0"/>
        <v>3.1948804709241152</v>
      </c>
      <c r="V2" s="21">
        <f t="shared" si="0"/>
        <v>2.6384938258792934</v>
      </c>
      <c r="W2" s="21">
        <f t="shared" si="0"/>
        <v>8.0835982046759955</v>
      </c>
      <c r="X2" s="21">
        <f t="shared" si="0"/>
        <v>4.7141076212940511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1.1950481903809078</v>
      </c>
      <c r="D26" s="27">
        <f t="shared" si="7"/>
        <v>1.1500966636817105</v>
      </c>
      <c r="E26" s="27">
        <f t="shared" si="7"/>
        <v>1.260917838665049</v>
      </c>
      <c r="F26" s="27">
        <f t="shared" si="7"/>
        <v>0.53673738117888803</v>
      </c>
      <c r="G26" s="27">
        <f t="shared" si="7"/>
        <v>0.21250440557908526</v>
      </c>
      <c r="H26" s="27">
        <f t="shared" si="7"/>
        <v>0.17599726026503754</v>
      </c>
      <c r="I26" s="27">
        <f t="shared" si="7"/>
        <v>0.1478589874095613</v>
      </c>
      <c r="J26" s="27">
        <f t="shared" si="7"/>
        <v>0.17992198700640816</v>
      </c>
      <c r="K26" s="27">
        <f t="shared" si="7"/>
        <v>1.5406280732436943</v>
      </c>
      <c r="L26" s="27">
        <f t="shared" si="7"/>
        <v>2.681098092097923</v>
      </c>
      <c r="M26" s="27">
        <f t="shared" si="7"/>
        <v>3.2477064570604575</v>
      </c>
      <c r="N26" s="27">
        <f t="shared" si="7"/>
        <v>4.800799628827642</v>
      </c>
      <c r="O26" s="27">
        <f t="shared" si="7"/>
        <v>5.1994031107447034</v>
      </c>
      <c r="P26" s="27">
        <f t="shared" si="7"/>
        <v>5.5410367512340581</v>
      </c>
      <c r="Q26" s="27">
        <f t="shared" si="7"/>
        <v>2.7523532787382021</v>
      </c>
      <c r="R26" s="27">
        <f t="shared" si="7"/>
        <v>3.7582404572973775</v>
      </c>
      <c r="S26" s="27">
        <f t="shared" si="7"/>
        <v>3.5425540849949568</v>
      </c>
      <c r="T26" s="27">
        <f t="shared" si="7"/>
        <v>3.9665869675251528</v>
      </c>
      <c r="U26" s="27">
        <f t="shared" si="7"/>
        <v>3.1948804709241152</v>
      </c>
      <c r="V26" s="27">
        <f t="shared" si="7"/>
        <v>2.6384938258792934</v>
      </c>
      <c r="W26" s="27">
        <f t="shared" si="7"/>
        <v>8.0835982046759955</v>
      </c>
      <c r="X26" s="27">
        <f t="shared" si="7"/>
        <v>4.7141076212940511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1.1950481903809078</v>
      </c>
      <c r="D33" s="19">
        <f t="shared" si="9"/>
        <v>1.1500966636817105</v>
      </c>
      <c r="E33" s="19">
        <f t="shared" si="9"/>
        <v>1.260917838665049</v>
      </c>
      <c r="F33" s="19">
        <f t="shared" si="9"/>
        <v>0.53673738117888803</v>
      </c>
      <c r="G33" s="19">
        <f t="shared" si="9"/>
        <v>0.21250440557908526</v>
      </c>
      <c r="H33" s="19">
        <f t="shared" si="9"/>
        <v>0.17599726026503754</v>
      </c>
      <c r="I33" s="19">
        <f t="shared" si="9"/>
        <v>0.1478589874095613</v>
      </c>
      <c r="J33" s="19">
        <f t="shared" si="9"/>
        <v>0.17992198700640816</v>
      </c>
      <c r="K33" s="19">
        <f t="shared" si="9"/>
        <v>1.5406280732436943</v>
      </c>
      <c r="L33" s="19">
        <f t="shared" si="9"/>
        <v>2.681098092097923</v>
      </c>
      <c r="M33" s="19">
        <f t="shared" si="9"/>
        <v>3.2477064570604575</v>
      </c>
      <c r="N33" s="19">
        <f t="shared" si="9"/>
        <v>4.800799628827642</v>
      </c>
      <c r="O33" s="19">
        <f t="shared" si="9"/>
        <v>5.1994031107447034</v>
      </c>
      <c r="P33" s="19">
        <f t="shared" si="9"/>
        <v>5.5410367512340581</v>
      </c>
      <c r="Q33" s="19">
        <f t="shared" si="9"/>
        <v>2.7523532787382021</v>
      </c>
      <c r="R33" s="19">
        <f t="shared" si="9"/>
        <v>3.7582404572973775</v>
      </c>
      <c r="S33" s="19">
        <f t="shared" si="9"/>
        <v>3.5425540849949568</v>
      </c>
      <c r="T33" s="19">
        <f t="shared" si="9"/>
        <v>3.9665869675251528</v>
      </c>
      <c r="U33" s="19">
        <f t="shared" si="9"/>
        <v>3.1948804709241152</v>
      </c>
      <c r="V33" s="19">
        <f t="shared" si="9"/>
        <v>2.6384938258792934</v>
      </c>
      <c r="W33" s="19">
        <f t="shared" si="9"/>
        <v>8.0835982046759955</v>
      </c>
      <c r="X33" s="19">
        <f t="shared" si="9"/>
        <v>4.7141076212940511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1.1950481903809078</v>
      </c>
      <c r="D40" s="8">
        <v>1.1500966636817105</v>
      </c>
      <c r="E40" s="8">
        <v>1.260917838665049</v>
      </c>
      <c r="F40" s="8">
        <v>0.53673738117888803</v>
      </c>
      <c r="G40" s="8">
        <v>0.21250440557908526</v>
      </c>
      <c r="H40" s="8">
        <v>0.17599726026503754</v>
      </c>
      <c r="I40" s="8">
        <v>0.1478589874095613</v>
      </c>
      <c r="J40" s="8">
        <v>0.17992198700640816</v>
      </c>
      <c r="K40" s="8">
        <v>1.5406280732436943</v>
      </c>
      <c r="L40" s="8">
        <v>2.681098092097923</v>
      </c>
      <c r="M40" s="8">
        <v>3.2477064570604575</v>
      </c>
      <c r="N40" s="8">
        <v>4.800799628827642</v>
      </c>
      <c r="O40" s="8">
        <v>5.1994031107447034</v>
      </c>
      <c r="P40" s="8">
        <v>5.5410367512340581</v>
      </c>
      <c r="Q40" s="8">
        <v>2.7523532787382021</v>
      </c>
      <c r="R40" s="8">
        <v>3.7582404572973775</v>
      </c>
      <c r="S40" s="8">
        <v>3.5425540849949568</v>
      </c>
      <c r="T40" s="8">
        <v>3.9665869675251528</v>
      </c>
      <c r="U40" s="8">
        <v>3.1948804709241152</v>
      </c>
      <c r="V40" s="8">
        <v>2.6384938258792934</v>
      </c>
      <c r="W40" s="8">
        <v>8.0835982046759955</v>
      </c>
      <c r="X40" s="8">
        <v>4.7141076212940511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1.2680737814535787</v>
      </c>
      <c r="D2" s="21">
        <f t="shared" ref="D2:X2" si="0">SUM(D3,D17,D22,D25,D26,D51,D52)</f>
        <v>1.2729931356899591</v>
      </c>
      <c r="E2" s="21">
        <f t="shared" si="0"/>
        <v>0.37456536375327404</v>
      </c>
      <c r="F2" s="21">
        <f t="shared" si="0"/>
        <v>1.6472811634671838</v>
      </c>
      <c r="G2" s="21">
        <f t="shared" si="0"/>
        <v>0.56361396729358793</v>
      </c>
      <c r="H2" s="21">
        <f t="shared" si="0"/>
        <v>0.69162223902370534</v>
      </c>
      <c r="I2" s="21">
        <f t="shared" si="0"/>
        <v>1.5385368500706169</v>
      </c>
      <c r="J2" s="21">
        <f t="shared" si="0"/>
        <v>1.1222439763170335</v>
      </c>
      <c r="K2" s="21">
        <f t="shared" si="0"/>
        <v>0.51601748405488823</v>
      </c>
      <c r="L2" s="21">
        <f t="shared" si="0"/>
        <v>0.36251283981598698</v>
      </c>
      <c r="M2" s="21">
        <f t="shared" si="0"/>
        <v>0.93290200700441106</v>
      </c>
      <c r="N2" s="21">
        <f t="shared" si="0"/>
        <v>8.5372765218299437E-2</v>
      </c>
      <c r="O2" s="21">
        <f t="shared" si="0"/>
        <v>7.1860562144911697E-2</v>
      </c>
      <c r="P2" s="21">
        <f t="shared" si="0"/>
        <v>0.1401514983972664</v>
      </c>
      <c r="Q2" s="21">
        <f t="shared" si="0"/>
        <v>0.69022907224900742</v>
      </c>
      <c r="R2" s="21">
        <f t="shared" si="0"/>
        <v>0.53199448059858856</v>
      </c>
      <c r="S2" s="21">
        <f t="shared" si="0"/>
        <v>0.43437519863393198</v>
      </c>
      <c r="T2" s="21">
        <f t="shared" si="0"/>
        <v>0.1338355052105426</v>
      </c>
      <c r="U2" s="21">
        <f t="shared" si="0"/>
        <v>0.1440078868122778</v>
      </c>
      <c r="V2" s="21">
        <f t="shared" si="0"/>
        <v>3.6594652610627672E-2</v>
      </c>
      <c r="W2" s="21">
        <f t="shared" si="0"/>
        <v>0.1640974267129926</v>
      </c>
      <c r="X2" s="21">
        <f t="shared" si="0"/>
        <v>1.832065972688442E-2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1.2680737814535787</v>
      </c>
      <c r="D26" s="27">
        <f t="shared" si="7"/>
        <v>1.2729931356899591</v>
      </c>
      <c r="E26" s="27">
        <f t="shared" si="7"/>
        <v>0.37456536375327404</v>
      </c>
      <c r="F26" s="27">
        <f t="shared" si="7"/>
        <v>1.6472811634671838</v>
      </c>
      <c r="G26" s="27">
        <f t="shared" si="7"/>
        <v>0.56361396729358793</v>
      </c>
      <c r="H26" s="27">
        <f t="shared" si="7"/>
        <v>0.69162223902370534</v>
      </c>
      <c r="I26" s="27">
        <f t="shared" si="7"/>
        <v>1.5385368500706169</v>
      </c>
      <c r="J26" s="27">
        <f t="shared" si="7"/>
        <v>1.1222439763170335</v>
      </c>
      <c r="K26" s="27">
        <f t="shared" si="7"/>
        <v>0.51601748405488823</v>
      </c>
      <c r="L26" s="27">
        <f t="shared" si="7"/>
        <v>0.36251283981598698</v>
      </c>
      <c r="M26" s="27">
        <f t="shared" si="7"/>
        <v>0.93290200700441106</v>
      </c>
      <c r="N26" s="27">
        <f t="shared" si="7"/>
        <v>8.5372765218299437E-2</v>
      </c>
      <c r="O26" s="27">
        <f t="shared" si="7"/>
        <v>7.1860562144911697E-2</v>
      </c>
      <c r="P26" s="27">
        <f t="shared" si="7"/>
        <v>0.1401514983972664</v>
      </c>
      <c r="Q26" s="27">
        <f t="shared" si="7"/>
        <v>0.69022907224900742</v>
      </c>
      <c r="R26" s="27">
        <f t="shared" si="7"/>
        <v>0.53199448059858856</v>
      </c>
      <c r="S26" s="27">
        <f t="shared" si="7"/>
        <v>0.43437519863393198</v>
      </c>
      <c r="T26" s="27">
        <f t="shared" si="7"/>
        <v>0.1338355052105426</v>
      </c>
      <c r="U26" s="27">
        <f t="shared" si="7"/>
        <v>0.1440078868122778</v>
      </c>
      <c r="V26" s="27">
        <f t="shared" si="7"/>
        <v>3.6594652610627672E-2</v>
      </c>
      <c r="W26" s="27">
        <f t="shared" si="7"/>
        <v>0.1640974267129926</v>
      </c>
      <c r="X26" s="27">
        <f t="shared" si="7"/>
        <v>1.832065972688442E-2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1.2680737814535787</v>
      </c>
      <c r="D33" s="19">
        <f t="shared" si="9"/>
        <v>1.2729931356899591</v>
      </c>
      <c r="E33" s="19">
        <f t="shared" si="9"/>
        <v>0.37456536375327404</v>
      </c>
      <c r="F33" s="19">
        <f t="shared" si="9"/>
        <v>1.6472811634671838</v>
      </c>
      <c r="G33" s="19">
        <f t="shared" si="9"/>
        <v>0.56361396729358793</v>
      </c>
      <c r="H33" s="19">
        <f t="shared" si="9"/>
        <v>0.69162223902370534</v>
      </c>
      <c r="I33" s="19">
        <f t="shared" si="9"/>
        <v>1.5385368500706169</v>
      </c>
      <c r="J33" s="19">
        <f t="shared" si="9"/>
        <v>1.1222439763170335</v>
      </c>
      <c r="K33" s="19">
        <f t="shared" si="9"/>
        <v>0.51601748405488823</v>
      </c>
      <c r="L33" s="19">
        <f t="shared" si="9"/>
        <v>0.36251283981598698</v>
      </c>
      <c r="M33" s="19">
        <f t="shared" si="9"/>
        <v>0.93290200700441106</v>
      </c>
      <c r="N33" s="19">
        <f t="shared" si="9"/>
        <v>8.5372765218299437E-2</v>
      </c>
      <c r="O33" s="19">
        <f t="shared" si="9"/>
        <v>7.1860562144911697E-2</v>
      </c>
      <c r="P33" s="19">
        <f t="shared" si="9"/>
        <v>0.1401514983972664</v>
      </c>
      <c r="Q33" s="19">
        <f t="shared" si="9"/>
        <v>0.69022907224900742</v>
      </c>
      <c r="R33" s="19">
        <f t="shared" si="9"/>
        <v>0.53199448059858856</v>
      </c>
      <c r="S33" s="19">
        <f t="shared" si="9"/>
        <v>0.43437519863393198</v>
      </c>
      <c r="T33" s="19">
        <f t="shared" si="9"/>
        <v>0.1338355052105426</v>
      </c>
      <c r="U33" s="19">
        <f t="shared" si="9"/>
        <v>0.1440078868122778</v>
      </c>
      <c r="V33" s="19">
        <f t="shared" si="9"/>
        <v>3.6594652610627672E-2</v>
      </c>
      <c r="W33" s="19">
        <f t="shared" si="9"/>
        <v>0.1640974267129926</v>
      </c>
      <c r="X33" s="19">
        <f t="shared" si="9"/>
        <v>1.832065972688442E-2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1.2680737814535787</v>
      </c>
      <c r="D40" s="8">
        <v>1.2729931356899591</v>
      </c>
      <c r="E40" s="8">
        <v>0.37456536375327404</v>
      </c>
      <c r="F40" s="8">
        <v>1.6472811634671838</v>
      </c>
      <c r="G40" s="8">
        <v>0.56361396729358793</v>
      </c>
      <c r="H40" s="8">
        <v>0.69162223902370534</v>
      </c>
      <c r="I40" s="8">
        <v>1.5385368500706169</v>
      </c>
      <c r="J40" s="8">
        <v>1.1222439763170335</v>
      </c>
      <c r="K40" s="8">
        <v>0.51601748405488823</v>
      </c>
      <c r="L40" s="8">
        <v>0.36251283981598698</v>
      </c>
      <c r="M40" s="8">
        <v>0.93290200700441106</v>
      </c>
      <c r="N40" s="8">
        <v>8.5372765218299437E-2</v>
      </c>
      <c r="O40" s="8">
        <v>7.1860562144911697E-2</v>
      </c>
      <c r="P40" s="8">
        <v>0.1401514983972664</v>
      </c>
      <c r="Q40" s="8">
        <v>0.69022907224900742</v>
      </c>
      <c r="R40" s="8">
        <v>0.53199448059858856</v>
      </c>
      <c r="S40" s="8">
        <v>0.43437519863393198</v>
      </c>
      <c r="T40" s="8">
        <v>0.1338355052105426</v>
      </c>
      <c r="U40" s="8">
        <v>0.1440078868122778</v>
      </c>
      <c r="V40" s="8">
        <v>3.6594652610627672E-2</v>
      </c>
      <c r="W40" s="8">
        <v>0.1640974267129926</v>
      </c>
      <c r="X40" s="8">
        <v>1.832065972688442E-2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36588.033616830347</v>
      </c>
      <c r="D2" s="21">
        <f t="shared" ref="D2:X2" si="0">SUM(D3,D17,D22,D25,D26,D51,D52)</f>
        <v>37816.929207932604</v>
      </c>
      <c r="E2" s="21">
        <f t="shared" si="0"/>
        <v>37305.840845986546</v>
      </c>
      <c r="F2" s="21">
        <f t="shared" si="0"/>
        <v>37350.700429596953</v>
      </c>
      <c r="G2" s="21">
        <f t="shared" si="0"/>
        <v>36404.672300078731</v>
      </c>
      <c r="H2" s="21">
        <f t="shared" si="0"/>
        <v>37551.457913380378</v>
      </c>
      <c r="I2" s="21">
        <f t="shared" si="0"/>
        <v>36763.563018510926</v>
      </c>
      <c r="J2" s="21">
        <f t="shared" si="0"/>
        <v>35077.444441047701</v>
      </c>
      <c r="K2" s="21">
        <f t="shared" si="0"/>
        <v>35211.653526496921</v>
      </c>
      <c r="L2" s="21">
        <f t="shared" si="0"/>
        <v>32450.329406780045</v>
      </c>
      <c r="M2" s="21">
        <f t="shared" si="0"/>
        <v>34381.573877472765</v>
      </c>
      <c r="N2" s="21">
        <f t="shared" si="0"/>
        <v>32607.020223017844</v>
      </c>
      <c r="O2" s="21">
        <f t="shared" si="0"/>
        <v>30743.528453187799</v>
      </c>
      <c r="P2" s="21">
        <f t="shared" si="0"/>
        <v>30966.283094341488</v>
      </c>
      <c r="Q2" s="21">
        <f t="shared" si="0"/>
        <v>28872.763288160753</v>
      </c>
      <c r="R2" s="21">
        <f t="shared" si="0"/>
        <v>28839.238190655858</v>
      </c>
      <c r="S2" s="21">
        <f t="shared" si="0"/>
        <v>29576.536895517846</v>
      </c>
      <c r="T2" s="21">
        <f t="shared" si="0"/>
        <v>31670.478232996917</v>
      </c>
      <c r="U2" s="21">
        <f t="shared" si="0"/>
        <v>30979.954035246188</v>
      </c>
      <c r="V2" s="21">
        <f t="shared" si="0"/>
        <v>28931.622780328576</v>
      </c>
      <c r="W2" s="21">
        <f t="shared" si="0"/>
        <v>26816.000254696552</v>
      </c>
      <c r="X2" s="21">
        <f t="shared" si="0"/>
        <v>29988.266928008779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10639.633718670349</v>
      </c>
      <c r="D3" s="24">
        <f t="shared" si="1"/>
        <v>11447.99337633022</v>
      </c>
      <c r="E3" s="24">
        <f t="shared" si="1"/>
        <v>10308.935644773786</v>
      </c>
      <c r="F3" s="24">
        <f t="shared" si="1"/>
        <v>11041.201441021081</v>
      </c>
      <c r="G3" s="24">
        <f t="shared" si="1"/>
        <v>10773.194885644005</v>
      </c>
      <c r="H3" s="24">
        <f t="shared" si="1"/>
        <v>9833.2968240660321</v>
      </c>
      <c r="I3" s="24">
        <f t="shared" si="1"/>
        <v>9681.4114206618433</v>
      </c>
      <c r="J3" s="24">
        <f t="shared" si="1"/>
        <v>9031.4078954836095</v>
      </c>
      <c r="K3" s="24">
        <f t="shared" si="1"/>
        <v>9654.2615238943963</v>
      </c>
      <c r="L3" s="24">
        <f t="shared" si="1"/>
        <v>9416.7185215831632</v>
      </c>
      <c r="M3" s="24">
        <f t="shared" si="1"/>
        <v>8102.4176748334576</v>
      </c>
      <c r="N3" s="24">
        <f t="shared" si="1"/>
        <v>8119.698209466088</v>
      </c>
      <c r="O3" s="24">
        <f t="shared" si="1"/>
        <v>6801.6792204631338</v>
      </c>
      <c r="P3" s="24">
        <f t="shared" si="1"/>
        <v>6555.0437910265691</v>
      </c>
      <c r="Q3" s="24">
        <f t="shared" si="1"/>
        <v>5870.9453606070074</v>
      </c>
      <c r="R3" s="24">
        <f t="shared" si="1"/>
        <v>5842.0975854228564</v>
      </c>
      <c r="S3" s="24">
        <f t="shared" si="1"/>
        <v>5356.0396499103645</v>
      </c>
      <c r="T3" s="24">
        <f t="shared" si="1"/>
        <v>5587.7211178512789</v>
      </c>
      <c r="U3" s="24">
        <f t="shared" si="1"/>
        <v>5488.5098662142991</v>
      </c>
      <c r="V3" s="24">
        <f t="shared" si="1"/>
        <v>4771.9593479323212</v>
      </c>
      <c r="W3" s="24">
        <f t="shared" si="1"/>
        <v>3926.7422261157471</v>
      </c>
      <c r="X3" s="24">
        <f t="shared" si="1"/>
        <v>3561.3161220097427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4938.2021721489964</v>
      </c>
      <c r="D4" s="19">
        <f t="shared" si="2"/>
        <v>5406.3170782601846</v>
      </c>
      <c r="E4" s="19">
        <f t="shared" si="2"/>
        <v>4850.7149085095116</v>
      </c>
      <c r="F4" s="19">
        <f t="shared" si="2"/>
        <v>5536.5403791976969</v>
      </c>
      <c r="G4" s="19">
        <f t="shared" si="2"/>
        <v>5618.2751688574481</v>
      </c>
      <c r="H4" s="19">
        <f t="shared" si="2"/>
        <v>5678.9602115400003</v>
      </c>
      <c r="I4" s="19">
        <f t="shared" si="2"/>
        <v>5643.9080386810301</v>
      </c>
      <c r="J4" s="19">
        <f t="shared" si="2"/>
        <v>5439.2839188104663</v>
      </c>
      <c r="K4" s="19">
        <f t="shared" si="2"/>
        <v>4983.6721793120942</v>
      </c>
      <c r="L4" s="19">
        <f t="shared" si="2"/>
        <v>4976.3304568111016</v>
      </c>
      <c r="M4" s="19">
        <f t="shared" si="2"/>
        <v>4096.8810321899919</v>
      </c>
      <c r="N4" s="19">
        <f t="shared" si="2"/>
        <v>3759.0272142052308</v>
      </c>
      <c r="O4" s="19">
        <f t="shared" si="2"/>
        <v>3157.2659880804231</v>
      </c>
      <c r="P4" s="19">
        <f t="shared" si="2"/>
        <v>3182.1398715384889</v>
      </c>
      <c r="Q4" s="19">
        <f t="shared" si="2"/>
        <v>2780.7335870929987</v>
      </c>
      <c r="R4" s="19">
        <f t="shared" si="2"/>
        <v>2469.9598798696729</v>
      </c>
      <c r="S4" s="19">
        <f t="shared" si="2"/>
        <v>2275.6644263670523</v>
      </c>
      <c r="T4" s="19">
        <f t="shared" si="2"/>
        <v>2597.1242407834238</v>
      </c>
      <c r="U4" s="19">
        <f t="shared" si="2"/>
        <v>2831.0840197936018</v>
      </c>
      <c r="V4" s="19">
        <f t="shared" si="2"/>
        <v>2128.5700550030406</v>
      </c>
      <c r="W4" s="19">
        <f t="shared" si="2"/>
        <v>1537.82634347766</v>
      </c>
      <c r="X4" s="19">
        <f t="shared" si="2"/>
        <v>1801.9917752834638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625.79632500000002</v>
      </c>
      <c r="I5" s="8">
        <f>TI_EHG_E!I5+NRG_E!I5+FC_E!I5</f>
        <v>601.00589419199991</v>
      </c>
      <c r="J5" s="8">
        <f>TI_EHG_E!J5+NRG_E!J5+FC_E!J5</f>
        <v>673.17368580000027</v>
      </c>
      <c r="K5" s="8">
        <f>TI_EHG_E!K5+NRG_E!K5+FC_E!K5</f>
        <v>703.60160389200018</v>
      </c>
      <c r="L5" s="8">
        <f>TI_EHG_E!L5+NRG_E!L5+FC_E!L5</f>
        <v>608.32182391200013</v>
      </c>
      <c r="M5" s="8">
        <f>TI_EHG_E!M5+NRG_E!M5+FC_E!M5</f>
        <v>626.85551253600011</v>
      </c>
      <c r="N5" s="8">
        <f>TI_EHG_E!N5+NRG_E!N5+FC_E!N5</f>
        <v>628.12158354000019</v>
      </c>
      <c r="O5" s="8">
        <f>TI_EHG_E!O5+NRG_E!O5+FC_E!O5</f>
        <v>470.76804125999996</v>
      </c>
      <c r="P5" s="8">
        <f>TI_EHG_E!P5+NRG_E!P5+FC_E!P5</f>
        <v>395.55677469432311</v>
      </c>
      <c r="Q5" s="8">
        <f>TI_EHG_E!Q5+NRG_E!Q5+FC_E!Q5</f>
        <v>501.38207782189824</v>
      </c>
      <c r="R5" s="8">
        <f>TI_EHG_E!R5+NRG_E!R5+FC_E!R5</f>
        <v>266.08658323420963</v>
      </c>
      <c r="S5" s="8">
        <f>TI_EHG_E!S5+NRG_E!S5+FC_E!S5</f>
        <v>381.91319517475631</v>
      </c>
      <c r="T5" s="8">
        <f>TI_EHG_E!T5+NRG_E!T5+FC_E!T5</f>
        <v>410.20128221504882</v>
      </c>
      <c r="U5" s="8">
        <f>TI_EHG_E!U5+NRG_E!U5+FC_E!U5</f>
        <v>405.38820366184484</v>
      </c>
      <c r="V5" s="8">
        <f>TI_EHG_E!V5+NRG_E!V5+FC_E!V5</f>
        <v>335.65098887142835</v>
      </c>
      <c r="W5" s="8">
        <f>TI_EHG_E!W5+NRG_E!W5+FC_E!W5</f>
        <v>343.11078185999997</v>
      </c>
      <c r="X5" s="8">
        <f>TI_EHG_E!X5+NRG_E!X5+FC_E!X5</f>
        <v>277.92065695412288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4938.2021721489964</v>
      </c>
      <c r="D7" s="8">
        <f>TI_EHG_E!D7+NRG_E!D7+FC_E!D7</f>
        <v>5406.3170782601846</v>
      </c>
      <c r="E7" s="8">
        <f>TI_EHG_E!E7+NRG_E!E7+FC_E!E7</f>
        <v>4850.7149085095116</v>
      </c>
      <c r="F7" s="8">
        <f>TI_EHG_E!F7+NRG_E!F7+FC_E!F7</f>
        <v>5536.5403791976969</v>
      </c>
      <c r="G7" s="8">
        <f>TI_EHG_E!G7+NRG_E!G7+FC_E!G7</f>
        <v>5618.2751688574481</v>
      </c>
      <c r="H7" s="8">
        <f>TI_EHG_E!H7+NRG_E!H7+FC_E!H7</f>
        <v>5053.16388654</v>
      </c>
      <c r="I7" s="8">
        <f>TI_EHG_E!I7+NRG_E!I7+FC_E!I7</f>
        <v>5042.9021444890304</v>
      </c>
      <c r="J7" s="8">
        <f>TI_EHG_E!J7+NRG_E!J7+FC_E!J7</f>
        <v>4766.1102330104659</v>
      </c>
      <c r="K7" s="8">
        <f>TI_EHG_E!K7+NRG_E!K7+FC_E!K7</f>
        <v>4280.0705754200935</v>
      </c>
      <c r="L7" s="8">
        <f>TI_EHG_E!L7+NRG_E!L7+FC_E!L7</f>
        <v>4368.008632899101</v>
      </c>
      <c r="M7" s="8">
        <f>TI_EHG_E!M7+NRG_E!M7+FC_E!M7</f>
        <v>3470.025519653992</v>
      </c>
      <c r="N7" s="8">
        <f>TI_EHG_E!N7+NRG_E!N7+FC_E!N7</f>
        <v>3130.9056306652305</v>
      </c>
      <c r="O7" s="8">
        <f>TI_EHG_E!O7+NRG_E!O7+FC_E!O7</f>
        <v>2686.4979468204233</v>
      </c>
      <c r="P7" s="8">
        <f>TI_EHG_E!P7+NRG_E!P7+FC_E!P7</f>
        <v>2786.583096844166</v>
      </c>
      <c r="Q7" s="8">
        <f>TI_EHG_E!Q7+NRG_E!Q7+FC_E!Q7</f>
        <v>2279.3515092711004</v>
      </c>
      <c r="R7" s="8">
        <f>TI_EHG_E!R7+NRG_E!R7+FC_E!R7</f>
        <v>2203.8732966354632</v>
      </c>
      <c r="S7" s="8">
        <f>TI_EHG_E!S7+NRG_E!S7+FC_E!S7</f>
        <v>1893.751231192296</v>
      </c>
      <c r="T7" s="8">
        <f>TI_EHG_E!T7+NRG_E!T7+FC_E!T7</f>
        <v>2186.9229585683752</v>
      </c>
      <c r="U7" s="8">
        <f>TI_EHG_E!U7+NRG_E!U7+FC_E!U7</f>
        <v>2425.6958161317571</v>
      </c>
      <c r="V7" s="8">
        <f>TI_EHG_E!V7+NRG_E!V7+FC_E!V7</f>
        <v>1792.919066131612</v>
      </c>
      <c r="W7" s="8">
        <f>TI_EHG_E!W7+NRG_E!W7+FC_E!W7</f>
        <v>1194.7155616176601</v>
      </c>
      <c r="X7" s="8">
        <f>TI_EHG_E!X7+NRG_E!X7+FC_E!X7</f>
        <v>1524.0711183293408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5148.537557903649</v>
      </c>
      <c r="D8" s="19">
        <f t="shared" ref="D8:X8" si="4">SUM(D9:D10)</f>
        <v>5428.6974077660343</v>
      </c>
      <c r="E8" s="19">
        <f t="shared" si="4"/>
        <v>5039.9885385842754</v>
      </c>
      <c r="F8" s="19">
        <f t="shared" si="4"/>
        <v>5017.5280796633851</v>
      </c>
      <c r="G8" s="19">
        <f t="shared" si="4"/>
        <v>4570.0041991385569</v>
      </c>
      <c r="H8" s="19">
        <f t="shared" si="4"/>
        <v>3796.7299560420315</v>
      </c>
      <c r="I8" s="19">
        <f t="shared" si="4"/>
        <v>3636.0969372996619</v>
      </c>
      <c r="J8" s="19">
        <f t="shared" si="4"/>
        <v>3142.97808113678</v>
      </c>
      <c r="K8" s="19">
        <f t="shared" si="4"/>
        <v>3972.4962855629169</v>
      </c>
      <c r="L8" s="19">
        <f t="shared" si="4"/>
        <v>3764.3201405474383</v>
      </c>
      <c r="M8" s="19">
        <f t="shared" si="4"/>
        <v>3601.4827642548021</v>
      </c>
      <c r="N8" s="19">
        <f t="shared" si="4"/>
        <v>3621.6489629589382</v>
      </c>
      <c r="O8" s="19">
        <f t="shared" si="4"/>
        <v>3319.1623414960341</v>
      </c>
      <c r="P8" s="19">
        <f t="shared" si="4"/>
        <v>3062.8751243337342</v>
      </c>
      <c r="Q8" s="19">
        <f t="shared" si="4"/>
        <v>2828.8091668206484</v>
      </c>
      <c r="R8" s="19">
        <f t="shared" si="4"/>
        <v>2968.9076370563125</v>
      </c>
      <c r="S8" s="19">
        <f t="shared" si="4"/>
        <v>2723.1999230794695</v>
      </c>
      <c r="T8" s="19">
        <f t="shared" si="4"/>
        <v>2635.9739389915699</v>
      </c>
      <c r="U8" s="19">
        <f t="shared" si="4"/>
        <v>2351.0807057834977</v>
      </c>
      <c r="V8" s="19">
        <f t="shared" si="4"/>
        <v>2178.4314984637795</v>
      </c>
      <c r="W8" s="19">
        <f t="shared" si="4"/>
        <v>1945.7194998476757</v>
      </c>
      <c r="X8" s="19">
        <f t="shared" si="4"/>
        <v>1396.4899657172652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5148.537557903649</v>
      </c>
      <c r="D10" s="8">
        <f>TI_EHG_E!D10+NRG_E!D10+FC_E!D10</f>
        <v>5428.6974077660343</v>
      </c>
      <c r="E10" s="8">
        <f>TI_EHG_E!E10+NRG_E!E10+FC_E!E10</f>
        <v>5039.9885385842754</v>
      </c>
      <c r="F10" s="8">
        <f>TI_EHG_E!F10+NRG_E!F10+FC_E!F10</f>
        <v>5017.5280796633851</v>
      </c>
      <c r="G10" s="8">
        <f>TI_EHG_E!G10+NRG_E!G10+FC_E!G10</f>
        <v>4570.0041991385569</v>
      </c>
      <c r="H10" s="8">
        <f>TI_EHG_E!H10+NRG_E!H10+FC_E!H10</f>
        <v>3796.7299560420315</v>
      </c>
      <c r="I10" s="8">
        <f>TI_EHG_E!I10+NRG_E!I10+FC_E!I10</f>
        <v>3636.0969372996619</v>
      </c>
      <c r="J10" s="8">
        <f>TI_EHG_E!J10+NRG_E!J10+FC_E!J10</f>
        <v>3142.97808113678</v>
      </c>
      <c r="K10" s="8">
        <f>TI_EHG_E!K10+NRG_E!K10+FC_E!K10</f>
        <v>3972.4962855629169</v>
      </c>
      <c r="L10" s="8">
        <f>TI_EHG_E!L10+NRG_E!L10+FC_E!L10</f>
        <v>3764.3201405474383</v>
      </c>
      <c r="M10" s="8">
        <f>TI_EHG_E!M10+NRG_E!M10+FC_E!M10</f>
        <v>3601.4827642548021</v>
      </c>
      <c r="N10" s="8">
        <f>TI_EHG_E!N10+NRG_E!N10+FC_E!N10</f>
        <v>3621.6489629589382</v>
      </c>
      <c r="O10" s="8">
        <f>TI_EHG_E!O10+NRG_E!O10+FC_E!O10</f>
        <v>3319.1623414960341</v>
      </c>
      <c r="P10" s="8">
        <f>TI_EHG_E!P10+NRG_E!P10+FC_E!P10</f>
        <v>3062.8751243337342</v>
      </c>
      <c r="Q10" s="8">
        <f>TI_EHG_E!Q10+NRG_E!Q10+FC_E!Q10</f>
        <v>2828.8091668206484</v>
      </c>
      <c r="R10" s="8">
        <f>TI_EHG_E!R10+NRG_E!R10+FC_E!R10</f>
        <v>2968.9076370563125</v>
      </c>
      <c r="S10" s="8">
        <f>TI_EHG_E!S10+NRG_E!S10+FC_E!S10</f>
        <v>2723.1999230794695</v>
      </c>
      <c r="T10" s="8">
        <f>TI_EHG_E!T10+NRG_E!T10+FC_E!T10</f>
        <v>2635.9739389915699</v>
      </c>
      <c r="U10" s="8">
        <f>TI_EHG_E!U10+NRG_E!U10+FC_E!U10</f>
        <v>2351.0807057834977</v>
      </c>
      <c r="V10" s="8">
        <f>TI_EHG_E!V10+NRG_E!V10+FC_E!V10</f>
        <v>2178.4314984637795</v>
      </c>
      <c r="W10" s="8">
        <f>TI_EHG_E!W10+NRG_E!W10+FC_E!W10</f>
        <v>1945.7194998476757</v>
      </c>
      <c r="X10" s="8">
        <f>TI_EHG_E!X10+NRG_E!X10+FC_E!X10</f>
        <v>1396.4899657172652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552.89398861770246</v>
      </c>
      <c r="D11" s="19">
        <f t="shared" ref="D11:X11" si="6">SUM(D12:D16)</f>
        <v>612.97889030400006</v>
      </c>
      <c r="E11" s="19">
        <f t="shared" si="6"/>
        <v>418.23219768000001</v>
      </c>
      <c r="F11" s="19">
        <f t="shared" si="6"/>
        <v>487.13298215999998</v>
      </c>
      <c r="G11" s="19">
        <f t="shared" si="6"/>
        <v>584.9155176480001</v>
      </c>
      <c r="H11" s="19">
        <f t="shared" si="6"/>
        <v>357.60665648399998</v>
      </c>
      <c r="I11" s="19">
        <f t="shared" si="6"/>
        <v>401.40644468115187</v>
      </c>
      <c r="J11" s="19">
        <f t="shared" si="6"/>
        <v>449.14589553636387</v>
      </c>
      <c r="K11" s="19">
        <f t="shared" si="6"/>
        <v>698.09305901938546</v>
      </c>
      <c r="L11" s="19">
        <f t="shared" si="6"/>
        <v>676.06792422462206</v>
      </c>
      <c r="M11" s="19">
        <f t="shared" si="6"/>
        <v>404.0538783886638</v>
      </c>
      <c r="N11" s="19">
        <f t="shared" si="6"/>
        <v>739.02203230191935</v>
      </c>
      <c r="O11" s="19">
        <f t="shared" si="6"/>
        <v>325.25089088667647</v>
      </c>
      <c r="P11" s="19">
        <f t="shared" si="6"/>
        <v>310.02879515434631</v>
      </c>
      <c r="Q11" s="19">
        <f t="shared" si="6"/>
        <v>261.40260669335999</v>
      </c>
      <c r="R11" s="19">
        <f t="shared" si="6"/>
        <v>403.23006849687056</v>
      </c>
      <c r="S11" s="19">
        <f t="shared" si="6"/>
        <v>357.17530046384275</v>
      </c>
      <c r="T11" s="19">
        <f t="shared" si="6"/>
        <v>354.62293807628527</v>
      </c>
      <c r="U11" s="19">
        <f t="shared" si="6"/>
        <v>306.34514063719951</v>
      </c>
      <c r="V11" s="19">
        <f t="shared" si="6"/>
        <v>464.95779446550154</v>
      </c>
      <c r="W11" s="19">
        <f t="shared" si="6"/>
        <v>443.19638279041135</v>
      </c>
      <c r="X11" s="19">
        <f t="shared" si="6"/>
        <v>362.83438100901355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30.997009296000005</v>
      </c>
      <c r="I12" s="8">
        <f>TI_EHG_E!I12+NRG_E!I12+FC_E!I12</f>
        <v>25.831007135999997</v>
      </c>
      <c r="J12" s="8">
        <f>TI_EHG_E!J12+NRG_E!J12+FC_E!J12</f>
        <v>12.915503567999995</v>
      </c>
      <c r="K12" s="8">
        <f>TI_EHG_E!K12+NRG_E!K12+FC_E!K12</f>
        <v>25.831007136</v>
      </c>
      <c r="L12" s="8">
        <f>TI_EHG_E!L12+NRG_E!L12+FC_E!L12</f>
        <v>23.247839999999997</v>
      </c>
      <c r="M12" s="8">
        <f>TI_EHG_E!M12+NRG_E!M12+FC_E!M12</f>
        <v>23.247839999999993</v>
      </c>
      <c r="N12" s="8">
        <f>TI_EHG_E!N12+NRG_E!N12+FC_E!N12</f>
        <v>30.997009296000016</v>
      </c>
      <c r="O12" s="8">
        <f>TI_EHG_E!O12+NRG_E!O12+FC_E!O12</f>
        <v>28.41417427199999</v>
      </c>
      <c r="P12" s="8">
        <f>TI_EHG_E!P12+NRG_E!P12+FC_E!P12</f>
        <v>32.783725709606983</v>
      </c>
      <c r="Q12" s="8">
        <f>TI_EHG_E!Q12+NRG_E!Q12+FC_E!Q12</f>
        <v>24.587640000000011</v>
      </c>
      <c r="R12" s="8">
        <f>TI_EHG_E!R12+NRG_E!R12+FC_E!R12</f>
        <v>21.855817139737987</v>
      </c>
      <c r="S12" s="8">
        <f>TI_EHG_E!S12+NRG_E!S12+FC_E!S12</f>
        <v>24.587882096069855</v>
      </c>
      <c r="T12" s="8">
        <f>TI_EHG_E!T12+NRG_E!T12+FC_E!T12</f>
        <v>30.05201200873362</v>
      </c>
      <c r="U12" s="8">
        <f>TI_EHG_E!U12+NRG_E!U12+FC_E!U12</f>
        <v>30.052012008733595</v>
      </c>
      <c r="V12" s="8">
        <f>TI_EHG_E!V12+NRG_E!V12+FC_E!V12</f>
        <v>24.587882096069844</v>
      </c>
      <c r="W12" s="8">
        <f>TI_EHG_E!W12+NRG_E!W12+FC_E!W12</f>
        <v>19.123752183406104</v>
      </c>
      <c r="X12" s="8">
        <f>TI_EHG_E!X12+NRG_E!X12+FC_E!X12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544.40653434570243</v>
      </c>
      <c r="D13" s="8">
        <f>TI_EHG_E!D13+NRG_E!D13+FC_E!D13</f>
        <v>606.42034252800011</v>
      </c>
      <c r="E13" s="8">
        <f>TI_EHG_E!E13+NRG_E!E13+FC_E!E13</f>
        <v>416.000737152</v>
      </c>
      <c r="F13" s="8">
        <f>TI_EHG_E!F13+NRG_E!F13+FC_E!F13</f>
        <v>485.011118592</v>
      </c>
      <c r="G13" s="8">
        <f>TI_EHG_E!G13+NRG_E!G13+FC_E!G13</f>
        <v>563.69721408000009</v>
      </c>
      <c r="H13" s="8">
        <f>TI_EHG_E!H13+NRG_E!H13+FC_E!H13</f>
        <v>324.48778362000002</v>
      </c>
      <c r="I13" s="8">
        <f>TI_EHG_E!I13+NRG_E!I13+FC_E!I13</f>
        <v>373.4535739771519</v>
      </c>
      <c r="J13" s="8">
        <f>TI_EHG_E!J13+NRG_E!J13+FC_E!J13</f>
        <v>434.10852840036387</v>
      </c>
      <c r="K13" s="8">
        <f>TI_EHG_E!K13+NRG_E!K13+FC_E!K13</f>
        <v>668.84860474738548</v>
      </c>
      <c r="L13" s="8">
        <f>TI_EHG_E!L13+NRG_E!L13+FC_E!L13</f>
        <v>650.62183489662209</v>
      </c>
      <c r="M13" s="8">
        <f>TI_EHG_E!M13+NRG_E!M13+FC_E!M13</f>
        <v>330.6202619566638</v>
      </c>
      <c r="N13" s="8">
        <f>TI_EHG_E!N13+NRG_E!N13+FC_E!N13</f>
        <v>693.91026300591932</v>
      </c>
      <c r="O13" s="8">
        <f>TI_EHG_E!O13+NRG_E!O13+FC_E!O13</f>
        <v>259.1974673186765</v>
      </c>
      <c r="P13" s="8">
        <f>TI_EHG_E!P13+NRG_E!P13+FC_E!P13</f>
        <v>172.74657053644239</v>
      </c>
      <c r="Q13" s="8">
        <f>TI_EHG_E!Q13+NRG_E!Q13+FC_E!Q13</f>
        <v>186.77560677335998</v>
      </c>
      <c r="R13" s="8">
        <f>TI_EHG_E!R13+NRG_E!R13+FC_E!R13</f>
        <v>352.78381331128105</v>
      </c>
      <c r="S13" s="8">
        <f>TI_EHG_E!S13+NRG_E!S13+FC_E!S13</f>
        <v>282.10884768</v>
      </c>
      <c r="T13" s="8">
        <f>TI_EHG_E!T13+NRG_E!T13+FC_E!T13</f>
        <v>271.41192497584859</v>
      </c>
      <c r="U13" s="8">
        <f>TI_EHG_E!U13+NRG_E!U13+FC_E!U13</f>
        <v>242.98708605204672</v>
      </c>
      <c r="V13" s="8">
        <f>TI_EHG_E!V13+NRG_E!V13+FC_E!V13</f>
        <v>365.52018420349293</v>
      </c>
      <c r="W13" s="8">
        <f>TI_EHG_E!W13+NRG_E!W13+FC_E!W13</f>
        <v>345.96500806333717</v>
      </c>
      <c r="X13" s="8">
        <f>TI_EHG_E!X13+NRG_E!X13+FC_E!X13</f>
        <v>242.7187131596686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8.487454271999999</v>
      </c>
      <c r="D16" s="8">
        <f>TI_EHG_E!D16+NRG_E!D16+FC_E!D16</f>
        <v>6.5585477759999975</v>
      </c>
      <c r="E16" s="8">
        <f>TI_EHG_E!E16+NRG_E!E16+FC_E!E16</f>
        <v>2.2314605279999999</v>
      </c>
      <c r="F16" s="8">
        <f>TI_EHG_E!F16+NRG_E!F16+FC_E!F16</f>
        <v>2.1218635679999998</v>
      </c>
      <c r="G16" s="8">
        <f>TI_EHG_E!G16+NRG_E!G16+FC_E!G16</f>
        <v>21.218303568</v>
      </c>
      <c r="H16" s="8">
        <f>TI_EHG_E!H16+NRG_E!H16+FC_E!H16</f>
        <v>2.1218635679999993</v>
      </c>
      <c r="I16" s="8">
        <f>TI_EHG_E!I16+NRG_E!I16+FC_E!I16</f>
        <v>2.1218635679999993</v>
      </c>
      <c r="J16" s="8">
        <f>TI_EHG_E!J16+NRG_E!J16+FC_E!J16</f>
        <v>2.1218635680000006</v>
      </c>
      <c r="K16" s="8">
        <f>TI_EHG_E!K16+NRG_E!K16+FC_E!K16</f>
        <v>3.4134471360000016</v>
      </c>
      <c r="L16" s="8">
        <f>TI_EHG_E!L16+NRG_E!L16+FC_E!L16</f>
        <v>2.1982493279999988</v>
      </c>
      <c r="M16" s="8">
        <f>TI_EHG_E!M16+NRG_E!M16+FC_E!M16</f>
        <v>50.185776432000004</v>
      </c>
      <c r="N16" s="8">
        <f>TI_EHG_E!N16+NRG_E!N16+FC_E!N16</f>
        <v>14.114759999999999</v>
      </c>
      <c r="O16" s="8">
        <f>TI_EHG_E!O16+NRG_E!O16+FC_E!O16</f>
        <v>37.639249295999996</v>
      </c>
      <c r="P16" s="8">
        <f>TI_EHG_E!P16+NRG_E!P16+FC_E!P16</f>
        <v>104.49849890829694</v>
      </c>
      <c r="Q16" s="8">
        <f>TI_EHG_E!Q16+NRG_E!Q16+FC_E!Q16</f>
        <v>50.039359919999995</v>
      </c>
      <c r="R16" s="8">
        <f>TI_EHG_E!R16+NRG_E!R16+FC_E!R16</f>
        <v>28.590438045851524</v>
      </c>
      <c r="S16" s="8">
        <f>TI_EHG_E!S16+NRG_E!S16+FC_E!S16</f>
        <v>50.478570687772915</v>
      </c>
      <c r="T16" s="8">
        <f>TI_EHG_E!T16+NRG_E!T16+FC_E!T16</f>
        <v>53.159001091703047</v>
      </c>
      <c r="U16" s="8">
        <f>TI_EHG_E!U16+NRG_E!U16+FC_E!U16</f>
        <v>33.306042576419195</v>
      </c>
      <c r="V16" s="8">
        <f>TI_EHG_E!V16+NRG_E!V16+FC_E!V16</f>
        <v>74.849728165938771</v>
      </c>
      <c r="W16" s="8">
        <f>TI_EHG_E!W16+NRG_E!W16+FC_E!W16</f>
        <v>78.107622543668086</v>
      </c>
      <c r="X16" s="8">
        <f>TI_EHG_E!X16+NRG_E!X16+FC_E!X16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5428.9999007999995</v>
      </c>
      <c r="D17" s="27">
        <f t="shared" ref="D17:X17" si="8">SUM(D18:D21)</f>
        <v>5555.2243680000001</v>
      </c>
      <c r="E17" s="27">
        <f t="shared" si="8"/>
        <v>5891.9018760000008</v>
      </c>
      <c r="F17" s="27">
        <f t="shared" si="8"/>
        <v>6493.2730415999995</v>
      </c>
      <c r="G17" s="27">
        <f t="shared" si="8"/>
        <v>6337.4390424000012</v>
      </c>
      <c r="H17" s="27">
        <f t="shared" si="8"/>
        <v>6438.3412103999999</v>
      </c>
      <c r="I17" s="27">
        <f t="shared" si="8"/>
        <v>7178.1843384000003</v>
      </c>
      <c r="J17" s="27">
        <f t="shared" si="8"/>
        <v>7002.0038880000002</v>
      </c>
      <c r="K17" s="27">
        <f t="shared" si="8"/>
        <v>6123.1595832000003</v>
      </c>
      <c r="L17" s="27">
        <f t="shared" si="8"/>
        <v>5599.0435248000003</v>
      </c>
      <c r="M17" s="27">
        <f t="shared" si="8"/>
        <v>6576.1309655999985</v>
      </c>
      <c r="N17" s="27">
        <f t="shared" si="8"/>
        <v>6221.5951895999988</v>
      </c>
      <c r="O17" s="27">
        <f t="shared" si="8"/>
        <v>6220.7787815999991</v>
      </c>
      <c r="P17" s="27">
        <f t="shared" si="8"/>
        <v>6235.2803735999996</v>
      </c>
      <c r="Q17" s="27">
        <f t="shared" si="8"/>
        <v>6664.1655744000009</v>
      </c>
      <c r="R17" s="27">
        <f t="shared" si="8"/>
        <v>6316.9789608000001</v>
      </c>
      <c r="S17" s="27">
        <f t="shared" si="8"/>
        <v>6628.7457720000002</v>
      </c>
      <c r="T17" s="27">
        <f t="shared" si="8"/>
        <v>6894.5615063999994</v>
      </c>
      <c r="U17" s="27">
        <f t="shared" si="8"/>
        <v>6869.2929263999995</v>
      </c>
      <c r="V17" s="27">
        <f t="shared" si="8"/>
        <v>5326.1225711999996</v>
      </c>
      <c r="W17" s="27">
        <f t="shared" si="8"/>
        <v>4559.6677535999997</v>
      </c>
      <c r="X17" s="27">
        <f t="shared" si="8"/>
        <v>6537.3286176000001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531.06839999999988</v>
      </c>
      <c r="D19" s="8">
        <f>TI_EHG_E!D19+NRG_E!D19+FC_E!D19</f>
        <v>537.30215999999984</v>
      </c>
      <c r="E19" s="8">
        <f>TI_EHG_E!E19+NRG_E!E19+FC_E!E19</f>
        <v>573.18624</v>
      </c>
      <c r="F19" s="8">
        <f>TI_EHG_E!F19+NRG_E!F19+FC_E!F19</f>
        <v>600.39899999999989</v>
      </c>
      <c r="G19" s="8">
        <f>TI_EHG_E!G19+NRG_E!G19+FC_E!G19</f>
        <v>593.20620000000008</v>
      </c>
      <c r="H19" s="8">
        <f>TI_EHG_E!H19+NRG_E!H19+FC_E!H19</f>
        <v>587.69171999999992</v>
      </c>
      <c r="I19" s="8">
        <f>TI_EHG_E!I19+NRG_E!I19+FC_E!I19</f>
        <v>589.29012000000012</v>
      </c>
      <c r="J19" s="8">
        <f>TI_EHG_E!J19+NRG_E!J19+FC_E!J19</f>
        <v>576.18324000000007</v>
      </c>
      <c r="K19" s="8">
        <f>TI_EHG_E!K19+NRG_E!K19+FC_E!K19</f>
        <v>534.22523999999999</v>
      </c>
      <c r="L19" s="8">
        <f>TI_EHG_E!L19+NRG_E!L19+FC_E!L19</f>
        <v>483.59591999999998</v>
      </c>
      <c r="M19" s="8">
        <f>TI_EHG_E!M19+NRG_E!M19+FC_E!M19</f>
        <v>535.86359999999991</v>
      </c>
      <c r="N19" s="8">
        <f>TI_EHG_E!N19+NRG_E!N19+FC_E!N19</f>
        <v>528.27119999999991</v>
      </c>
      <c r="O19" s="8">
        <f>TI_EHG_E!O19+NRG_E!O19+FC_E!O19</f>
        <v>517.52196000000004</v>
      </c>
      <c r="P19" s="8">
        <f>TI_EHG_E!P19+NRG_E!P19+FC_E!P19</f>
        <v>503.21627999999998</v>
      </c>
      <c r="Q19" s="8">
        <f>TI_EHG_E!Q19+NRG_E!Q19+FC_E!Q19</f>
        <v>516.80268000000001</v>
      </c>
      <c r="R19" s="8">
        <f>TI_EHG_E!R19+NRG_E!R19+FC_E!R19</f>
        <v>545.73372000000006</v>
      </c>
      <c r="S19" s="8">
        <f>TI_EHG_E!S19+NRG_E!S19+FC_E!S19</f>
        <v>545.21424000000002</v>
      </c>
      <c r="T19" s="8">
        <f>TI_EHG_E!T19+NRG_E!T19+FC_E!T19</f>
        <v>506.41307999999992</v>
      </c>
      <c r="U19" s="8">
        <f>TI_EHG_E!U19+NRG_E!U19+FC_E!U19</f>
        <v>534.18528000000003</v>
      </c>
      <c r="V19" s="8">
        <f>TI_EHG_E!V19+NRG_E!V19+FC_E!V19</f>
        <v>458.74079999999998</v>
      </c>
      <c r="W19" s="8">
        <f>TI_EHG_E!W19+NRG_E!W19+FC_E!W19</f>
        <v>380.21940000000001</v>
      </c>
      <c r="X19" s="8">
        <f>TI_EHG_E!X19+NRG_E!X19+FC_E!X19</f>
        <v>493.78571999999997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4698.4597919999997</v>
      </c>
      <c r="D20" s="8">
        <f>TI_EHG_E!D20+NRG_E!D20+FC_E!D20</f>
        <v>4799.3409359999996</v>
      </c>
      <c r="E20" s="8">
        <f>TI_EHG_E!E20+NRG_E!E20+FC_E!E20</f>
        <v>5089.7592720000011</v>
      </c>
      <c r="F20" s="8">
        <f>TI_EHG_E!F20+NRG_E!F20+FC_E!F20</f>
        <v>5640.439895999999</v>
      </c>
      <c r="G20" s="8">
        <f>TI_EHG_E!G20+NRG_E!G20+FC_E!G20</f>
        <v>5497.4406240000008</v>
      </c>
      <c r="H20" s="8">
        <f>TI_EHG_E!H20+NRG_E!H20+FC_E!H20</f>
        <v>5634.9792720000005</v>
      </c>
      <c r="I20" s="8">
        <f>TI_EHG_E!I20+NRG_E!I20+FC_E!I20</f>
        <v>6294.5999999999995</v>
      </c>
      <c r="J20" s="8">
        <f>TI_EHG_E!J20+NRG_E!J20+FC_E!J20</f>
        <v>6083.4786480000002</v>
      </c>
      <c r="K20" s="8">
        <f>TI_EHG_E!K20+NRG_E!K20+FC_E!K20</f>
        <v>5511.2204160000001</v>
      </c>
      <c r="L20" s="8">
        <f>TI_EHG_E!L20+NRG_E!L20+FC_E!L20</f>
        <v>4985.4991680000003</v>
      </c>
      <c r="M20" s="8">
        <f>TI_EHG_E!M20+NRG_E!M20+FC_E!M20</f>
        <v>5877.5595839999987</v>
      </c>
      <c r="N20" s="8">
        <f>TI_EHG_E!N20+NRG_E!N20+FC_E!N20</f>
        <v>5379.9202079999986</v>
      </c>
      <c r="O20" s="8">
        <f>TI_EHG_E!O20+NRG_E!O20+FC_E!O20</f>
        <v>5488.8603119999989</v>
      </c>
      <c r="P20" s="8">
        <f>TI_EHG_E!P20+NRG_E!P20+FC_E!P20</f>
        <v>5451.4203120000002</v>
      </c>
      <c r="Q20" s="8">
        <f>TI_EHG_E!Q20+NRG_E!Q20+FC_E!Q20</f>
        <v>5666.7003120000008</v>
      </c>
      <c r="R20" s="8">
        <f>TI_EHG_E!R20+NRG_E!R20+FC_E!R20</f>
        <v>5210.1391679999997</v>
      </c>
      <c r="S20" s="8">
        <f>TI_EHG_E!S20+NRG_E!S20+FC_E!S20</f>
        <v>5441.7991679999996</v>
      </c>
      <c r="T20" s="8">
        <f>TI_EHG_E!T20+NRG_E!T20+FC_E!T20</f>
        <v>5695.8202079999992</v>
      </c>
      <c r="U20" s="8">
        <f>TI_EHG_E!U20+NRG_E!U20+FC_E!U20</f>
        <v>5671.8997920000002</v>
      </c>
      <c r="V20" s="8">
        <f>TI_EHG_E!V20+NRG_E!V20+FC_E!V20</f>
        <v>4390.3594800000001</v>
      </c>
      <c r="W20" s="8">
        <f>TI_EHG_E!W20+NRG_E!W20+FC_E!W20</f>
        <v>3791.0602079999999</v>
      </c>
      <c r="X20" s="8">
        <f>TI_EHG_E!X20+NRG_E!X20+FC_E!X20</f>
        <v>5480.7994800000006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199.47170879999996</v>
      </c>
      <c r="D21" s="8">
        <f>TI_EHG_E!D21+NRG_E!D21+FC_E!D21</f>
        <v>218.58127200000001</v>
      </c>
      <c r="E21" s="8">
        <f>TI_EHG_E!E21+NRG_E!E21+FC_E!E21</f>
        <v>228.95636400000001</v>
      </c>
      <c r="F21" s="8">
        <f>TI_EHG_E!F21+NRG_E!F21+FC_E!F21</f>
        <v>252.43414560000002</v>
      </c>
      <c r="G21" s="8">
        <f>TI_EHG_E!G21+NRG_E!G21+FC_E!G21</f>
        <v>246.79221839999994</v>
      </c>
      <c r="H21" s="8">
        <f>TI_EHG_E!H21+NRG_E!H21+FC_E!H21</f>
        <v>215.67021839999998</v>
      </c>
      <c r="I21" s="8">
        <f>TI_EHG_E!I21+NRG_E!I21+FC_E!I21</f>
        <v>294.29421839999998</v>
      </c>
      <c r="J21" s="8">
        <f>TI_EHG_E!J21+NRG_E!J21+FC_E!J21</f>
        <v>342.34200000000004</v>
      </c>
      <c r="K21" s="8">
        <f>TI_EHG_E!K21+NRG_E!K21+FC_E!K21</f>
        <v>77.713927200000001</v>
      </c>
      <c r="L21" s="8">
        <f>TI_EHG_E!L21+NRG_E!L21+FC_E!L21</f>
        <v>129.9484368</v>
      </c>
      <c r="M21" s="8">
        <f>TI_EHG_E!M21+NRG_E!M21+FC_E!M21</f>
        <v>162.70778159999998</v>
      </c>
      <c r="N21" s="8">
        <f>TI_EHG_E!N21+NRG_E!N21+FC_E!N21</f>
        <v>313.40378159999995</v>
      </c>
      <c r="O21" s="8">
        <f>TI_EHG_E!O21+NRG_E!O21+FC_E!O21</f>
        <v>214.3965096</v>
      </c>
      <c r="P21" s="8">
        <f>TI_EHG_E!P21+NRG_E!P21+FC_E!P21</f>
        <v>280.64378159999995</v>
      </c>
      <c r="Q21" s="8">
        <f>TI_EHG_E!Q21+NRG_E!Q21+FC_E!Q21</f>
        <v>480.66258240000002</v>
      </c>
      <c r="R21" s="8">
        <f>TI_EHG_E!R21+NRG_E!R21+FC_E!R21</f>
        <v>561.10607280000011</v>
      </c>
      <c r="S21" s="8">
        <f>TI_EHG_E!S21+NRG_E!S21+FC_E!S21</f>
        <v>641.73236399999996</v>
      </c>
      <c r="T21" s="8">
        <f>TI_EHG_E!T21+NRG_E!T21+FC_E!T21</f>
        <v>692.32821839999997</v>
      </c>
      <c r="U21" s="8">
        <f>TI_EHG_E!U21+NRG_E!U21+FC_E!U21</f>
        <v>663.20785439999997</v>
      </c>
      <c r="V21" s="8">
        <f>TI_EHG_E!V21+NRG_E!V21+FC_E!V21</f>
        <v>477.02229120000004</v>
      </c>
      <c r="W21" s="8">
        <f>TI_EHG_E!W21+NRG_E!W21+FC_E!W21</f>
        <v>388.38814560000003</v>
      </c>
      <c r="X21" s="8">
        <f>TI_EHG_E!X21+NRG_E!X21+FC_E!X21</f>
        <v>562.74341760000004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5406.2871825599987</v>
      </c>
      <c r="D26" s="27">
        <f t="shared" ref="D26:X26" si="12">SUM(D27,D33)</f>
        <v>7216.9643826000001</v>
      </c>
      <c r="E26" s="27">
        <f t="shared" si="12"/>
        <v>8291.5806301199991</v>
      </c>
      <c r="F26" s="27">
        <f t="shared" si="12"/>
        <v>7603.1435174400012</v>
      </c>
      <c r="G26" s="27">
        <f t="shared" si="12"/>
        <v>7610.6274515999994</v>
      </c>
      <c r="H26" s="27">
        <f t="shared" si="12"/>
        <v>8400.4832322000002</v>
      </c>
      <c r="I26" s="27">
        <f t="shared" si="12"/>
        <v>8189.5153557600006</v>
      </c>
      <c r="J26" s="27">
        <f t="shared" si="12"/>
        <v>8025.8742900000007</v>
      </c>
      <c r="K26" s="27">
        <f t="shared" si="12"/>
        <v>8401.9843792800002</v>
      </c>
      <c r="L26" s="27">
        <f t="shared" si="12"/>
        <v>7806.7653137999987</v>
      </c>
      <c r="M26" s="27">
        <f t="shared" si="12"/>
        <v>8656.3999216800003</v>
      </c>
      <c r="N26" s="27">
        <f t="shared" si="12"/>
        <v>8503.6236317999992</v>
      </c>
      <c r="O26" s="27">
        <f t="shared" si="12"/>
        <v>8338.8968827200024</v>
      </c>
      <c r="P26" s="27">
        <f t="shared" si="12"/>
        <v>8090.0074159200012</v>
      </c>
      <c r="Q26" s="27">
        <f t="shared" si="12"/>
        <v>7907.2701307200014</v>
      </c>
      <c r="R26" s="27">
        <f t="shared" si="12"/>
        <v>7990.7690883600008</v>
      </c>
      <c r="S26" s="27">
        <f t="shared" si="12"/>
        <v>8652.2541159599987</v>
      </c>
      <c r="T26" s="27">
        <f t="shared" si="12"/>
        <v>9808.1573511599981</v>
      </c>
      <c r="U26" s="27">
        <f t="shared" si="12"/>
        <v>9582.8440741199993</v>
      </c>
      <c r="V26" s="27">
        <f t="shared" si="12"/>
        <v>9426.2700401999991</v>
      </c>
      <c r="W26" s="27">
        <f t="shared" si="12"/>
        <v>8849.0330586000018</v>
      </c>
      <c r="X26" s="27">
        <f t="shared" si="12"/>
        <v>9415.5977444399996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5406.2871825599987</v>
      </c>
      <c r="D33" s="19">
        <f t="shared" ref="D33:X33" si="16">SUM(D34:D50)</f>
        <v>7216.9643826000001</v>
      </c>
      <c r="E33" s="19">
        <f t="shared" si="16"/>
        <v>8291.5806301199991</v>
      </c>
      <c r="F33" s="19">
        <f t="shared" si="16"/>
        <v>7603.1435174400012</v>
      </c>
      <c r="G33" s="19">
        <f t="shared" si="16"/>
        <v>7610.6274515999994</v>
      </c>
      <c r="H33" s="19">
        <f t="shared" si="16"/>
        <v>8400.4832322000002</v>
      </c>
      <c r="I33" s="19">
        <f t="shared" si="16"/>
        <v>8189.5153557600006</v>
      </c>
      <c r="J33" s="19">
        <f t="shared" si="16"/>
        <v>8025.8742900000007</v>
      </c>
      <c r="K33" s="19">
        <f t="shared" si="16"/>
        <v>8401.9843792800002</v>
      </c>
      <c r="L33" s="19">
        <f t="shared" si="16"/>
        <v>7806.7653137999987</v>
      </c>
      <c r="M33" s="19">
        <f t="shared" si="16"/>
        <v>8656.3999216800003</v>
      </c>
      <c r="N33" s="19">
        <f t="shared" si="16"/>
        <v>8503.6236317999992</v>
      </c>
      <c r="O33" s="19">
        <f t="shared" si="16"/>
        <v>8338.8968827200024</v>
      </c>
      <c r="P33" s="19">
        <f t="shared" si="16"/>
        <v>8090.0074159200012</v>
      </c>
      <c r="Q33" s="19">
        <f t="shared" si="16"/>
        <v>7907.2701307200014</v>
      </c>
      <c r="R33" s="19">
        <f t="shared" si="16"/>
        <v>7990.7690883600008</v>
      </c>
      <c r="S33" s="19">
        <f t="shared" si="16"/>
        <v>8652.2541159599987</v>
      </c>
      <c r="T33" s="19">
        <f t="shared" si="16"/>
        <v>9808.1573511599981</v>
      </c>
      <c r="U33" s="19">
        <f t="shared" si="16"/>
        <v>9582.8440741199993</v>
      </c>
      <c r="V33" s="19">
        <f t="shared" si="16"/>
        <v>9426.2700401999991</v>
      </c>
      <c r="W33" s="19">
        <f t="shared" si="16"/>
        <v>8849.0330586000018</v>
      </c>
      <c r="X33" s="19">
        <f t="shared" si="16"/>
        <v>9415.5977444399996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242.35199999999995</v>
      </c>
      <c r="D34" s="8">
        <f>TI_EHG_E!D34+NRG_E!D34+FC_E!D34</f>
        <v>992.21759999999995</v>
      </c>
      <c r="E34" s="8">
        <f>TI_EHG_E!E34+NRG_E!E34+FC_E!E34</f>
        <v>983.6640000000001</v>
      </c>
      <c r="F34" s="8">
        <f>TI_EHG_E!F34+NRG_E!F34+FC_E!F34</f>
        <v>989.36640000000011</v>
      </c>
      <c r="G34" s="8">
        <f>TI_EHG_E!G34+NRG_E!G34+FC_E!G34</f>
        <v>1123.3727999999999</v>
      </c>
      <c r="H34" s="8">
        <f>TI_EHG_E!H34+NRG_E!H34+FC_E!H34</f>
        <v>1126.2240000000002</v>
      </c>
      <c r="I34" s="8">
        <f>TI_EHG_E!I34+NRG_E!I34+FC_E!I34</f>
        <v>1134.7776000000001</v>
      </c>
      <c r="J34" s="8">
        <f>TI_EHG_E!J34+NRG_E!J34+FC_E!J34</f>
        <v>711.91872000000012</v>
      </c>
      <c r="K34" s="8">
        <f>TI_EHG_E!K34+NRG_E!K34+FC_E!K34</f>
        <v>657.27936000000022</v>
      </c>
      <c r="L34" s="8">
        <f>TI_EHG_E!L34+NRG_E!L34+FC_E!L34</f>
        <v>642.81600000000003</v>
      </c>
      <c r="M34" s="8">
        <f>TI_EHG_E!M34+NRG_E!M34+FC_E!M34</f>
        <v>594.60480000000007</v>
      </c>
      <c r="N34" s="8">
        <f>TI_EHG_E!N34+NRG_E!N34+FC_E!N34</f>
        <v>678.17088000000012</v>
      </c>
      <c r="O34" s="8">
        <f>TI_EHG_E!O34+NRG_E!O34+FC_E!O34</f>
        <v>515.85984000000008</v>
      </c>
      <c r="P34" s="8">
        <f>TI_EHG_E!P34+NRG_E!P34+FC_E!P34</f>
        <v>726.38207999999986</v>
      </c>
      <c r="Q34" s="8">
        <f>TI_EHG_E!Q34+NRG_E!Q34+FC_E!Q34</f>
        <v>874.05122304000008</v>
      </c>
      <c r="R34" s="8">
        <f>TI_EHG_E!R34+NRG_E!R34+FC_E!R34</f>
        <v>869.4086400000001</v>
      </c>
      <c r="S34" s="8">
        <f>TI_EHG_E!S34+NRG_E!S34+FC_E!S34</f>
        <v>882.26496000000031</v>
      </c>
      <c r="T34" s="8">
        <f>TI_EHG_E!T34+NRG_E!T34+FC_E!T34</f>
        <v>1079.0207769600001</v>
      </c>
      <c r="U34" s="8">
        <f>TI_EHG_E!U34+NRG_E!U34+FC_E!U34</f>
        <v>848.51711999999998</v>
      </c>
      <c r="V34" s="8">
        <f>TI_EHG_E!V34+NRG_E!V34+FC_E!V34</f>
        <v>793.87776000000019</v>
      </c>
      <c r="W34" s="8">
        <f>TI_EHG_E!W34+NRG_E!W34+FC_E!W34</f>
        <v>809.94816000000014</v>
      </c>
      <c r="X34" s="8">
        <f>TI_EHG_E!X34+NRG_E!X34+FC_E!X34</f>
        <v>893.51424000000009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37.157218560000018</v>
      </c>
      <c r="H35" s="8">
        <f>TI_EHG_E!H35+NRG_E!H35+FC_E!H35</f>
        <v>40.015261439999996</v>
      </c>
      <c r="I35" s="8">
        <f>TI_EHG_E!I35+NRG_E!I35+FC_E!I35</f>
        <v>11.433058559999999</v>
      </c>
      <c r="J35" s="8">
        <f>TI_EHG_E!J35+NRG_E!J35+FC_E!J35</f>
        <v>20.438953919999999</v>
      </c>
      <c r="K35" s="8">
        <f>TI_EHG_E!K35+NRG_E!K35+FC_E!K35</f>
        <v>26.278560000000009</v>
      </c>
      <c r="L35" s="8">
        <f>TI_EHG_E!L35+NRG_E!L35+FC_E!L35</f>
        <v>43.797600000000003</v>
      </c>
      <c r="M35" s="8">
        <f>TI_EHG_E!M35+NRG_E!M35+FC_E!M35</f>
        <v>46.717513920000016</v>
      </c>
      <c r="N35" s="8">
        <f>TI_EHG_E!N35+NRG_E!N35+FC_E!N35</f>
        <v>46.717513920000016</v>
      </c>
      <c r="O35" s="8">
        <f>TI_EHG_E!O35+NRG_E!O35+FC_E!O35</f>
        <v>46.717513920000016</v>
      </c>
      <c r="P35" s="8">
        <f>TI_EHG_E!P35+NRG_E!P35+FC_E!P35</f>
        <v>49.637206080000013</v>
      </c>
      <c r="Q35" s="8">
        <f>TI_EHG_E!Q35+NRG_E!Q35+FC_E!Q35</f>
        <v>67.156246080000003</v>
      </c>
      <c r="R35" s="8">
        <f>TI_EHG_E!R35+NRG_E!R35+FC_E!R35</f>
        <v>102.19432608000002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87.097005720000013</v>
      </c>
      <c r="D36" s="8">
        <f>TI_EHG_E!D36+NRG_E!D36+FC_E!D36</f>
        <v>98.688299040000004</v>
      </c>
      <c r="E36" s="8">
        <f>TI_EHG_E!E36+NRG_E!E36+FC_E!E36</f>
        <v>261.23422715999999</v>
      </c>
      <c r="F36" s="8">
        <f>TI_EHG_E!F36+NRG_E!F36+FC_E!F36</f>
        <v>156.74062716000003</v>
      </c>
      <c r="G36" s="8">
        <f>TI_EHG_E!G36+NRG_E!G36+FC_E!G36</f>
        <v>145.13002524000007</v>
      </c>
      <c r="H36" s="8">
        <f>TI_EHG_E!H36+NRG_E!H36+FC_E!H36</f>
        <v>165.44835144000001</v>
      </c>
      <c r="I36" s="8">
        <f>TI_EHG_E!I36+NRG_E!I36+FC_E!I36</f>
        <v>139.32495143999995</v>
      </c>
      <c r="J36" s="8">
        <f>TI_EHG_E!J36+NRG_E!J36+FC_E!J36</f>
        <v>78.370427159999977</v>
      </c>
      <c r="K36" s="8">
        <f>TI_EHG_E!K36+NRG_E!K36+FC_E!K36</f>
        <v>150.93532620000005</v>
      </c>
      <c r="L36" s="8">
        <f>TI_EHG_E!L36+NRG_E!L36+FC_E!L36</f>
        <v>165.44835144000001</v>
      </c>
      <c r="M36" s="8">
        <f>TI_EHG_E!M36+NRG_E!M36+FC_E!M36</f>
        <v>110.29890095999998</v>
      </c>
      <c r="N36" s="8">
        <f>TI_EHG_E!N36+NRG_E!N36+FC_E!N36</f>
        <v>119.00707955999999</v>
      </c>
      <c r="O36" s="8">
        <f>TI_EHG_E!O36+NRG_E!O36+FC_E!O36</f>
        <v>165.44857859999996</v>
      </c>
      <c r="P36" s="8">
        <f>TI_EHG_E!P36+NRG_E!P36+FC_E!P36</f>
        <v>162.54592812000001</v>
      </c>
      <c r="Q36" s="8">
        <f>TI_EHG_E!Q36+NRG_E!Q36+FC_E!Q36</f>
        <v>136.42230096000003</v>
      </c>
      <c r="R36" s="8">
        <f>TI_EHG_E!R36+NRG_E!R36+FC_E!R36</f>
        <v>142.22737476</v>
      </c>
      <c r="S36" s="8">
        <f>TI_EHG_E!S36+NRG_E!S36+FC_E!S36</f>
        <v>148.03290287999999</v>
      </c>
      <c r="T36" s="8">
        <f>TI_EHG_E!T36+NRG_E!T36+FC_E!T36</f>
        <v>142.22760191999998</v>
      </c>
      <c r="U36" s="8">
        <f>TI_EHG_E!U36+NRG_E!U36+FC_E!U36</f>
        <v>136.42230096000003</v>
      </c>
      <c r="V36" s="8">
        <f>TI_EHG_E!V36+NRG_E!V36+FC_E!V36</f>
        <v>130.61722716000003</v>
      </c>
      <c r="W36" s="8">
        <f>TI_EHG_E!W36+NRG_E!W36+FC_E!W36</f>
        <v>130.61745432000001</v>
      </c>
      <c r="X36" s="8">
        <f>TI_EHG_E!X36+NRG_E!X36+FC_E!X36</f>
        <v>150.93532619999999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1806.4153245599998</v>
      </c>
      <c r="D37" s="8">
        <f>TI_EHG_E!D37+NRG_E!D37+FC_E!D37</f>
        <v>1852.8994360800002</v>
      </c>
      <c r="E37" s="8">
        <f>TI_EHG_E!E37+NRG_E!E37+FC_E!E37</f>
        <v>2189.0138608799994</v>
      </c>
      <c r="F37" s="8">
        <f>TI_EHG_E!F37+NRG_E!F37+FC_E!F37</f>
        <v>2027.6072863200004</v>
      </c>
      <c r="G37" s="8">
        <f>TI_EHG_E!G37+NRG_E!G37+FC_E!G37</f>
        <v>1861.9967242800001</v>
      </c>
      <c r="H37" s="8">
        <f>TI_EHG_E!H37+NRG_E!H37+FC_E!H37</f>
        <v>1949.9411685600001</v>
      </c>
      <c r="I37" s="8">
        <f>TI_EHG_E!I37+NRG_E!I37+FC_E!I37</f>
        <v>1833.3035305199999</v>
      </c>
      <c r="J37" s="8">
        <f>TI_EHG_E!J37+NRG_E!J37+FC_E!J37</f>
        <v>1859.00670648</v>
      </c>
      <c r="K37" s="8">
        <f>TI_EHG_E!K37+NRG_E!K37+FC_E!K37</f>
        <v>1970.8089231599999</v>
      </c>
      <c r="L37" s="8">
        <f>TI_EHG_E!L37+NRG_E!L37+FC_E!L37</f>
        <v>1771.3434261599998</v>
      </c>
      <c r="M37" s="8">
        <f>TI_EHG_E!M37+NRG_E!M37+FC_E!M37</f>
        <v>1742.4516463199998</v>
      </c>
      <c r="N37" s="8">
        <f>TI_EHG_E!N37+NRG_E!N37+FC_E!N37</f>
        <v>1659.5728934399995</v>
      </c>
      <c r="O37" s="8">
        <f>TI_EHG_E!O37+NRG_E!O37+FC_E!O37</f>
        <v>1618.6511880000003</v>
      </c>
      <c r="P37" s="8">
        <f>TI_EHG_E!P37+NRG_E!P37+FC_E!P37</f>
        <v>1641.7258426799999</v>
      </c>
      <c r="Q37" s="8">
        <f>TI_EHG_E!Q37+NRG_E!Q37+FC_E!Q37</f>
        <v>1609.54417008</v>
      </c>
      <c r="R37" s="8">
        <f>TI_EHG_E!R37+NRG_E!R37+FC_E!R37</f>
        <v>1676.6343316800001</v>
      </c>
      <c r="S37" s="8">
        <f>TI_EHG_E!S37+NRG_E!S37+FC_E!S37</f>
        <v>1770.9238008</v>
      </c>
      <c r="T37" s="8">
        <f>TI_EHG_E!T37+NRG_E!T37+FC_E!T37</f>
        <v>1767.5186482799998</v>
      </c>
      <c r="U37" s="8">
        <f>TI_EHG_E!U37+NRG_E!U37+FC_E!U37</f>
        <v>1656.2767636799997</v>
      </c>
      <c r="V37" s="8">
        <f>TI_EHG_E!V37+NRG_E!V37+FC_E!V37</f>
        <v>1598.4288381600002</v>
      </c>
      <c r="W37" s="8">
        <f>TI_EHG_E!W37+NRG_E!W37+FC_E!W37</f>
        <v>1464.3984524400003</v>
      </c>
      <c r="X37" s="8">
        <f>TI_EHG_E!X37+NRG_E!X37+FC_E!X37</f>
        <v>1491.6631237199999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3.0504600000000015</v>
      </c>
      <c r="H38" s="8">
        <f>TI_EHG_E!H38+NRG_E!H38+FC_E!H38</f>
        <v>36.605520000000006</v>
      </c>
      <c r="I38" s="8">
        <f>TI_EHG_E!I38+NRG_E!I38+FC_E!I38</f>
        <v>9.1513800000000014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0</v>
      </c>
      <c r="T40" s="8">
        <f>TI_EHG_E!T40+NRG_E!T40+FC_E!T40</f>
        <v>0</v>
      </c>
      <c r="U40" s="8">
        <f>TI_EHG_E!U40+NRG_E!U40+FC_E!U40</f>
        <v>0</v>
      </c>
      <c r="V40" s="8">
        <f>TI_EHG_E!V40+NRG_E!V40+FC_E!V40</f>
        <v>0</v>
      </c>
      <c r="W40" s="8">
        <f>TI_EHG_E!W40+NRG_E!W40+FC_E!W40</f>
        <v>0</v>
      </c>
      <c r="X40" s="8">
        <f>TI_EHG_E!X40+NRG_E!X40+FC_E!X40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3.1133275199999986</v>
      </c>
      <c r="D41" s="8">
        <f>TI_EHG_E!D41+NRG_E!D41+FC_E!D41</f>
        <v>3.09158496</v>
      </c>
      <c r="E41" s="8">
        <f>TI_EHG_E!E41+NRG_E!E41+FC_E!E41</f>
        <v>6.18342876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3.1133275199999986</v>
      </c>
      <c r="K41" s="8">
        <f>TI_EHG_E!K41+NRG_E!K41+FC_E!K41</f>
        <v>6.2266550399999998</v>
      </c>
      <c r="L41" s="8">
        <f>TI_EHG_E!L41+NRG_E!L41+FC_E!L41</f>
        <v>3.1133275199999986</v>
      </c>
      <c r="M41" s="8">
        <f>TI_EHG_E!M41+NRG_E!M41+FC_E!M41</f>
        <v>0</v>
      </c>
      <c r="N41" s="8">
        <f>TI_EHG_E!N41+NRG_E!N41+FC_E!N41</f>
        <v>9.2750137200000005</v>
      </c>
      <c r="O41" s="8">
        <f>TI_EHG_E!O41+NRG_E!O41+FC_E!O41</f>
        <v>3.1275637200000008</v>
      </c>
      <c r="P41" s="8">
        <f>TI_EHG_E!P41+NRG_E!P41+FC_E!P41</f>
        <v>3.1273048800000001</v>
      </c>
      <c r="Q41" s="8">
        <f>TI_EHG_E!Q41+NRG_E!Q41+FC_E!Q41</f>
        <v>3.1275637200000008</v>
      </c>
      <c r="R41" s="8">
        <f>TI_EHG_E!R41+NRG_E!R41+FC_E!R41</f>
        <v>3.1275637200000008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2666.9328332399991</v>
      </c>
      <c r="D43" s="8">
        <f>TI_EHG_E!D43+NRG_E!D43+FC_E!D43</f>
        <v>2679.67729224</v>
      </c>
      <c r="E43" s="8">
        <f>TI_EHG_E!E43+NRG_E!E43+FC_E!E43</f>
        <v>3275.5156293600003</v>
      </c>
      <c r="F43" s="8">
        <f>TI_EHG_E!F43+NRG_E!F43+FC_E!F43</f>
        <v>2854.9244739599999</v>
      </c>
      <c r="G43" s="8">
        <f>TI_EHG_E!G43+NRG_E!G43+FC_E!G43</f>
        <v>3068.4066332400002</v>
      </c>
      <c r="H43" s="8">
        <f>TI_EHG_E!H43+NRG_E!H43+FC_E!H43</f>
        <v>3466.6937182799998</v>
      </c>
      <c r="I43" s="8">
        <f>TI_EHG_E!I43+NRG_E!I43+FC_E!I43</f>
        <v>3594.1460443199999</v>
      </c>
      <c r="J43" s="8">
        <f>TI_EHG_E!J43+NRG_E!J43+FC_E!J43</f>
        <v>4065.7185035999996</v>
      </c>
      <c r="K43" s="8">
        <f>TI_EHG_E!K43+NRG_E!K43+FC_E!K43</f>
        <v>4397.0936443199989</v>
      </c>
      <c r="L43" s="8">
        <f>TI_EHG_E!L43+NRG_E!L43+FC_E!L43</f>
        <v>3868.1680517999989</v>
      </c>
      <c r="M43" s="8">
        <f>TI_EHG_E!M43+NRG_E!M43+FC_E!M43</f>
        <v>4776.2631071999995</v>
      </c>
      <c r="N43" s="8">
        <f>TI_EHG_E!N43+NRG_E!N43+FC_E!N43</f>
        <v>4661.5563071999995</v>
      </c>
      <c r="O43" s="8">
        <f>TI_EHG_E!O43+NRG_E!O43+FC_E!O43</f>
        <v>4531.7668968000025</v>
      </c>
      <c r="P43" s="8">
        <f>TI_EHG_E!P43+NRG_E!P43+FC_E!P43</f>
        <v>4462.9681590000018</v>
      </c>
      <c r="Q43" s="8">
        <f>TI_EHG_E!Q43+NRG_E!Q43+FC_E!Q43</f>
        <v>4395.060666360002</v>
      </c>
      <c r="R43" s="8">
        <f>TI_EHG_E!R43+NRG_E!R43+FC_E!R43</f>
        <v>4192.0245619200014</v>
      </c>
      <c r="S43" s="8">
        <f>TI_EHG_E!S43+NRG_E!S43+FC_E!S43</f>
        <v>4731.687777959999</v>
      </c>
      <c r="T43" s="8">
        <f>TI_EHG_E!T43+NRG_E!T43+FC_E!T43</f>
        <v>5771.8586437200001</v>
      </c>
      <c r="U43" s="8">
        <f>TI_EHG_E!U43+NRG_E!U43+FC_E!U43</f>
        <v>5863.4184117599989</v>
      </c>
      <c r="V43" s="8">
        <f>TI_EHG_E!V43+NRG_E!V43+FC_E!V43</f>
        <v>5882.1412291199995</v>
      </c>
      <c r="W43" s="8">
        <f>TI_EHG_E!W43+NRG_E!W43+FC_E!W43</f>
        <v>5404.4866418400006</v>
      </c>
      <c r="X43" s="8">
        <f>TI_EHG_E!X43+NRG_E!X43+FC_E!X43</f>
        <v>5783.1340553999989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600.37669152000012</v>
      </c>
      <c r="D44" s="8">
        <f>TI_EHG_E!D44+NRG_E!D44+FC_E!D44</f>
        <v>1235.1489832800003</v>
      </c>
      <c r="E44" s="8">
        <f>TI_EHG_E!E44+NRG_E!E44+FC_E!E44</f>
        <v>1166.35611096</v>
      </c>
      <c r="F44" s="8">
        <f>TI_EHG_E!F44+NRG_E!F44+FC_E!F44</f>
        <v>1238.2761600000003</v>
      </c>
      <c r="G44" s="8">
        <f>TI_EHG_E!G44+NRG_E!G44+FC_E!G44</f>
        <v>994.37309424</v>
      </c>
      <c r="H44" s="8">
        <f>TI_EHG_E!H44+NRG_E!H44+FC_E!H44</f>
        <v>1244.5296775200002</v>
      </c>
      <c r="I44" s="8">
        <f>TI_EHG_E!I44+NRG_E!I44+FC_E!I44</f>
        <v>1138.21347096</v>
      </c>
      <c r="J44" s="8">
        <f>TI_EHG_E!J44+NRG_E!J44+FC_E!J44</f>
        <v>1022.0860713600002</v>
      </c>
      <c r="K44" s="8">
        <f>TI_EHG_E!K44+NRG_E!K44+FC_E!K44</f>
        <v>953.01957456000002</v>
      </c>
      <c r="L44" s="8">
        <f>TI_EHG_E!L44+NRG_E!L44+FC_E!L44</f>
        <v>1005.6173328000001</v>
      </c>
      <c r="M44" s="8">
        <f>TI_EHG_E!M44+NRG_E!M44+FC_E!M44</f>
        <v>1135.0584302400002</v>
      </c>
      <c r="N44" s="8">
        <f>TI_EHG_E!N44+NRG_E!N44+FC_E!N44</f>
        <v>1000.67676696</v>
      </c>
      <c r="O44" s="8">
        <f>TI_EHG_E!O44+NRG_E!O44+FC_E!O44</f>
        <v>1103.9262616799997</v>
      </c>
      <c r="P44" s="8">
        <f>TI_EHG_E!P44+NRG_E!P44+FC_E!P44</f>
        <v>691.10939880000001</v>
      </c>
      <c r="Q44" s="8">
        <f>TI_EHG_E!Q44+NRG_E!Q44+FC_E!Q44</f>
        <v>506.56752000000006</v>
      </c>
      <c r="R44" s="8">
        <f>TI_EHG_E!R44+NRG_E!R44+FC_E!R44</f>
        <v>641.02664520000008</v>
      </c>
      <c r="S44" s="8">
        <f>TI_EHG_E!S44+NRG_E!S44+FC_E!S44</f>
        <v>744.21623232000024</v>
      </c>
      <c r="T44" s="8">
        <f>TI_EHG_E!T44+NRG_E!T44+FC_E!T44</f>
        <v>672.29618328000004</v>
      </c>
      <c r="U44" s="8">
        <f>TI_EHG_E!U44+NRG_E!U44+FC_E!U44</f>
        <v>706.69317672000011</v>
      </c>
      <c r="V44" s="8">
        <f>TI_EHG_E!V44+NRG_E!V44+FC_E!V44</f>
        <v>694.18530576000012</v>
      </c>
      <c r="W44" s="8">
        <f>TI_EHG_E!W44+NRG_E!W44+FC_E!W44</f>
        <v>675.42336000000012</v>
      </c>
      <c r="X44" s="8">
        <f>TI_EHG_E!X44+NRG_E!X44+FC_E!X44</f>
        <v>694.18502711999986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275.68136700000002</v>
      </c>
      <c r="E48" s="8">
        <f>TI_EHG_E!E48+NRG_E!E48+FC_E!E48</f>
        <v>294.69363299999998</v>
      </c>
      <c r="F48" s="8">
        <f>TI_EHG_E!F48+NRG_E!F48+FC_E!F48</f>
        <v>256.66874999999999</v>
      </c>
      <c r="G48" s="8">
        <f>TI_EHG_E!G48+NRG_E!G48+FC_E!G48</f>
        <v>335.88734399999998</v>
      </c>
      <c r="H48" s="8">
        <f>TI_EHG_E!H48+NRG_E!H48+FC_E!H48</f>
        <v>332.71886700000005</v>
      </c>
      <c r="I48" s="8">
        <f>TI_EHG_E!I48+NRG_E!I48+FC_E!I48</f>
        <v>282.01867200000004</v>
      </c>
      <c r="J48" s="8">
        <f>TI_EHG_E!J48+NRG_E!J48+FC_E!J48</f>
        <v>254.22649200000004</v>
      </c>
      <c r="K48" s="8">
        <f>TI_EHG_E!K48+NRG_E!K48+FC_E!K48</f>
        <v>240.34233599999999</v>
      </c>
      <c r="L48" s="8">
        <f>TI_EHG_E!L48+NRG_E!L48+FC_E!L48</f>
        <v>275.67540000000002</v>
      </c>
      <c r="M48" s="8">
        <f>TI_EHG_E!M48+NRG_E!M48+FC_E!M48</f>
        <v>235.61261100000002</v>
      </c>
      <c r="N48" s="8">
        <f>TI_EHG_E!N48+NRG_E!N48+FC_E!N48</f>
        <v>315.45317699999998</v>
      </c>
      <c r="O48" s="8">
        <f>TI_EHG_E!O48+NRG_E!O48+FC_E!O48</f>
        <v>346.80204000000003</v>
      </c>
      <c r="P48" s="8">
        <f>TI_EHG_E!P48+NRG_E!P48+FC_E!P48</f>
        <v>340.05055499999997</v>
      </c>
      <c r="Q48" s="8">
        <f>TI_EHG_E!Q48+NRG_E!Q48+FC_E!Q48</f>
        <v>299.93090399999994</v>
      </c>
      <c r="R48" s="8">
        <f>TI_EHG_E!R48+NRG_E!R48+FC_E!R48</f>
        <v>364.12564499999996</v>
      </c>
      <c r="S48" s="8">
        <f>TI_EHG_E!S48+NRG_E!S48+FC_E!S48</f>
        <v>375.12844200000001</v>
      </c>
      <c r="T48" s="8">
        <f>TI_EHG_E!T48+NRG_E!T48+FC_E!T48</f>
        <v>375.23549700000001</v>
      </c>
      <c r="U48" s="8">
        <f>TI_EHG_E!U48+NRG_E!U48+FC_E!U48</f>
        <v>371.516301</v>
      </c>
      <c r="V48" s="8">
        <f>TI_EHG_E!V48+NRG_E!V48+FC_E!V48</f>
        <v>327.01967999999999</v>
      </c>
      <c r="W48" s="8">
        <f>TI_EHG_E!W48+NRG_E!W48+FC_E!W48</f>
        <v>364.15899000000002</v>
      </c>
      <c r="X48" s="8">
        <f>TI_EHG_E!X48+NRG_E!X48+FC_E!X48</f>
        <v>402.16597200000001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79.559820000000016</v>
      </c>
      <c r="E50" s="8">
        <f>TI_EHG_E!E50+NRG_E!E50+FC_E!E50</f>
        <v>114.91973999999998</v>
      </c>
      <c r="F50" s="8">
        <f>TI_EHG_E!F50+NRG_E!F50+FC_E!F50</f>
        <v>79.559820000000016</v>
      </c>
      <c r="G50" s="8">
        <f>TI_EHG_E!G50+NRG_E!G50+FC_E!G50</f>
        <v>41.253152039999989</v>
      </c>
      <c r="H50" s="8">
        <f>TI_EHG_E!H50+NRG_E!H50+FC_E!H50</f>
        <v>38.306667960000006</v>
      </c>
      <c r="I50" s="8">
        <f>TI_EHG_E!I50+NRG_E!I50+FC_E!I50</f>
        <v>47.14664796000001</v>
      </c>
      <c r="J50" s="8">
        <f>TI_EHG_E!J50+NRG_E!J50+FC_E!J50</f>
        <v>10.995087959999999</v>
      </c>
      <c r="K50" s="8">
        <f>TI_EHG_E!K50+NRG_E!K50+FC_E!K50</f>
        <v>0</v>
      </c>
      <c r="L50" s="8">
        <f>TI_EHG_E!L50+NRG_E!L50+FC_E!L50</f>
        <v>30.785824080000008</v>
      </c>
      <c r="M50" s="8">
        <f>TI_EHG_E!M50+NRG_E!M50+FC_E!M50</f>
        <v>15.392912039999999</v>
      </c>
      <c r="N50" s="8">
        <f>TI_EHG_E!N50+NRG_E!N50+FC_E!N50</f>
        <v>13.194000000000001</v>
      </c>
      <c r="O50" s="8">
        <f>TI_EHG_E!O50+NRG_E!O50+FC_E!O50</f>
        <v>6.5969999999999986</v>
      </c>
      <c r="P50" s="8">
        <f>TI_EHG_E!P50+NRG_E!P50+FC_E!P50</f>
        <v>12.46094136</v>
      </c>
      <c r="Q50" s="8">
        <f>TI_EHG_E!Q50+NRG_E!Q50+FC_E!Q50</f>
        <v>15.40953648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13186.473300000001</v>
      </c>
      <c r="D51" s="27">
        <f>TI_EHG_E!D51+NRG_E!D51+FC_E!D51</f>
        <v>13344.052589999999</v>
      </c>
      <c r="E51" s="27">
        <f>TI_EHG_E!E51+NRG_E!E51+FC_E!E51</f>
        <v>12517.733250000001</v>
      </c>
      <c r="F51" s="27">
        <f>TI_EHG_E!F51+NRG_E!F51+FC_E!F51</f>
        <v>12066.807060000001</v>
      </c>
      <c r="G51" s="27">
        <f>TI_EHG_E!G51+NRG_E!G51+FC_E!G51</f>
        <v>11486.575980000001</v>
      </c>
      <c r="H51" s="27">
        <f>TI_EHG_E!H51+NRG_E!H51+FC_E!H51</f>
        <v>12616.39071</v>
      </c>
      <c r="I51" s="27">
        <f>TI_EHG_E!I51+NRG_E!I51+FC_E!I51</f>
        <v>11523.231720000003</v>
      </c>
      <c r="J51" s="27">
        <f>TI_EHG_E!J51+NRG_E!J51+FC_E!J51</f>
        <v>10797.53895</v>
      </c>
      <c r="K51" s="27">
        <f>TI_EHG_E!K51+NRG_E!K51+FC_E!K51</f>
        <v>10794.963960000001</v>
      </c>
      <c r="L51" s="27">
        <f>TI_EHG_E!L51+NRG_E!L51+FC_E!L51</f>
        <v>9389.0699100000002</v>
      </c>
      <c r="M51" s="27">
        <f>TI_EHG_E!M51+NRG_E!M51+FC_E!M51</f>
        <v>10881.806760000001</v>
      </c>
      <c r="N51" s="27">
        <f>TI_EHG_E!N51+NRG_E!N51+FC_E!N51</f>
        <v>9568.9152900000008</v>
      </c>
      <c r="O51" s="27">
        <f>TI_EHG_E!O51+NRG_E!O51+FC_E!O51</f>
        <v>9150.8580900000015</v>
      </c>
      <c r="P51" s="27">
        <f>TI_EHG_E!P51+NRG_E!P51+FC_E!P51</f>
        <v>9363.269519999998</v>
      </c>
      <c r="Q51" s="27">
        <f>TI_EHG_E!Q51+NRG_E!Q51+FC_E!Q51</f>
        <v>7592.1308099999987</v>
      </c>
      <c r="R51" s="27">
        <f>TI_EHG_E!R51+NRG_E!R51+FC_E!R51</f>
        <v>7604.7533100000001</v>
      </c>
      <c r="S51" s="27">
        <f>TI_EHG_E!S51+NRG_E!S51+FC_E!S51</f>
        <v>7769.8556099999987</v>
      </c>
      <c r="T51" s="27">
        <f>TI_EHG_E!T51+NRG_E!T51+FC_E!T51</f>
        <v>8207.7553800000005</v>
      </c>
      <c r="U51" s="27">
        <f>TI_EHG_E!U51+NRG_E!U51+FC_E!U51</f>
        <v>7962.1629318000023</v>
      </c>
      <c r="V51" s="27">
        <f>TI_EHG_E!V51+NRG_E!V51+FC_E!V51</f>
        <v>8192.4765001199994</v>
      </c>
      <c r="W51" s="27">
        <f>TI_EHG_E!W51+NRG_E!W51+FC_E!W51</f>
        <v>8138.0717074800004</v>
      </c>
      <c r="X51" s="27">
        <f>TI_EHG_E!X51+NRG_E!X51+FC_E!X51</f>
        <v>9123.9957943200025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1926.6395148000001</v>
      </c>
      <c r="D52" s="27">
        <f t="shared" ref="D52:X52" si="18">SUM(D53:D54)</f>
        <v>252.69449100238032</v>
      </c>
      <c r="E52" s="27">
        <f t="shared" si="18"/>
        <v>295.68944509275917</v>
      </c>
      <c r="F52" s="27">
        <f t="shared" si="18"/>
        <v>146.27536953586664</v>
      </c>
      <c r="G52" s="27">
        <f t="shared" si="18"/>
        <v>196.8349404347243</v>
      </c>
      <c r="H52" s="27">
        <f t="shared" si="18"/>
        <v>262.94593671434626</v>
      </c>
      <c r="I52" s="27">
        <f t="shared" si="18"/>
        <v>191.22018368907931</v>
      </c>
      <c r="J52" s="27">
        <f t="shared" si="18"/>
        <v>220.61941756409402</v>
      </c>
      <c r="K52" s="27">
        <f t="shared" si="18"/>
        <v>237.28408012252291</v>
      </c>
      <c r="L52" s="27">
        <f t="shared" si="18"/>
        <v>238.73213659688059</v>
      </c>
      <c r="M52" s="27">
        <f t="shared" si="18"/>
        <v>164.81855535930424</v>
      </c>
      <c r="N52" s="27">
        <f t="shared" si="18"/>
        <v>193.18790215175866</v>
      </c>
      <c r="O52" s="27">
        <f t="shared" si="18"/>
        <v>231.31547840466246</v>
      </c>
      <c r="P52" s="27">
        <f t="shared" si="18"/>
        <v>722.68199379492148</v>
      </c>
      <c r="Q52" s="27">
        <f t="shared" si="18"/>
        <v>838.25141243374742</v>
      </c>
      <c r="R52" s="27">
        <f t="shared" si="18"/>
        <v>1084.6392460730033</v>
      </c>
      <c r="S52" s="27">
        <f t="shared" si="18"/>
        <v>1169.6417476474842</v>
      </c>
      <c r="T52" s="27">
        <f t="shared" si="18"/>
        <v>1172.2828775856401</v>
      </c>
      <c r="U52" s="27">
        <f t="shared" si="18"/>
        <v>1077.144236711888</v>
      </c>
      <c r="V52" s="27">
        <f t="shared" si="18"/>
        <v>1214.7943208762563</v>
      </c>
      <c r="W52" s="27">
        <f t="shared" si="18"/>
        <v>1342.4855089007999</v>
      </c>
      <c r="X52" s="27">
        <f t="shared" si="18"/>
        <v>1350.0286496390365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1926.6395148000001</v>
      </c>
      <c r="D53" s="8">
        <f>TI_EHG_E!D53+NRG_E!D53+FC_E!D53</f>
        <v>206.9207712000001</v>
      </c>
      <c r="E53" s="8">
        <f>TI_EHG_E!E53+NRG_E!E53+FC_E!E53</f>
        <v>288.00228600000003</v>
      </c>
      <c r="F53" s="8">
        <f>TI_EHG_E!F53+NRG_E!F53+FC_E!F53</f>
        <v>98.241343199999989</v>
      </c>
      <c r="G53" s="8">
        <f>TI_EHG_E!G53+NRG_E!G53+FC_E!G53</f>
        <v>143.28634319999995</v>
      </c>
      <c r="H53" s="8">
        <f>TI_EHG_E!H53+NRG_E!H53+FC_E!H53</f>
        <v>197.76968640000004</v>
      </c>
      <c r="I53" s="8">
        <f>TI_EHG_E!I53+NRG_E!I53+FC_E!I53</f>
        <v>113.11288560000001</v>
      </c>
      <c r="J53" s="8">
        <f>TI_EHG_E!J53+NRG_E!J53+FC_E!J53</f>
        <v>149.00577120000003</v>
      </c>
      <c r="K53" s="8">
        <f>TI_EHG_E!K53+NRG_E!K53+FC_E!K53</f>
        <v>159.30177120000002</v>
      </c>
      <c r="L53" s="8">
        <f>TI_EHG_E!L53+NRG_E!L53+FC_E!L53</f>
        <v>165.16482839999998</v>
      </c>
      <c r="M53" s="8">
        <f>TI_EHG_E!M53+NRG_E!M53+FC_E!M53</f>
        <v>102.38805720000001</v>
      </c>
      <c r="N53" s="8">
        <f>TI_EHG_E!N53+NRG_E!N53+FC_E!N53</f>
        <v>133.84799999999996</v>
      </c>
      <c r="O53" s="8">
        <f>TI_EHG_E!O53+NRG_E!O53+FC_E!O53</f>
        <v>175.31822880000001</v>
      </c>
      <c r="P53" s="8">
        <f>TI_EHG_E!P53+NRG_E!P53+FC_E!P53</f>
        <v>682.25259959999983</v>
      </c>
      <c r="Q53" s="8">
        <f>TI_EHG_E!Q53+NRG_E!Q53+FC_E!Q53</f>
        <v>729.58640039999989</v>
      </c>
      <c r="R53" s="8">
        <f>TI_EHG_E!R53+NRG_E!R53+FC_E!R53</f>
        <v>992.27699999999982</v>
      </c>
      <c r="S53" s="8">
        <f>TI_EHG_E!S53+NRG_E!S53+FC_E!S53</f>
        <v>1100.9574576</v>
      </c>
      <c r="T53" s="8">
        <f>TI_EHG_E!T53+NRG_E!T53+FC_E!T53</f>
        <v>1080.9368856000001</v>
      </c>
      <c r="U53" s="8">
        <f>TI_EHG_E!U53+NRG_E!U53+FC_E!U53</f>
        <v>1024.7382287999999</v>
      </c>
      <c r="V53" s="8">
        <f>TI_EHG_E!V53+NRG_E!V53+FC_E!V53</f>
        <v>1107.5350572</v>
      </c>
      <c r="W53" s="8">
        <f>TI_EHG_E!W53+NRG_E!W53+FC_E!W53</f>
        <v>1235.8062287999999</v>
      </c>
      <c r="X53" s="8">
        <f>TI_EHG_E!X53+NRG_E!X53+FC_E!X53</f>
        <v>1219.6471715999996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45.773719802380207</v>
      </c>
      <c r="E54" s="45">
        <f>TI_EHG_E!E54+NRG_E!E54+FC_E!E54</f>
        <v>7.687159092759134</v>
      </c>
      <c r="F54" s="45">
        <f>TI_EHG_E!F54+NRG_E!F54+FC_E!F54</f>
        <v>48.034026335866656</v>
      </c>
      <c r="G54" s="45">
        <f>TI_EHG_E!G54+NRG_E!G54+FC_E!G54</f>
        <v>53.548597234724355</v>
      </c>
      <c r="H54" s="45">
        <f>TI_EHG_E!H54+NRG_E!H54+FC_E!H54</f>
        <v>65.176250314346206</v>
      </c>
      <c r="I54" s="45">
        <f>TI_EHG_E!I54+NRG_E!I54+FC_E!I54</f>
        <v>78.107298089079293</v>
      </c>
      <c r="J54" s="45">
        <f>TI_EHG_E!J54+NRG_E!J54+FC_E!J54</f>
        <v>71.613646364093981</v>
      </c>
      <c r="K54" s="45">
        <f>TI_EHG_E!K54+NRG_E!K54+FC_E!K54</f>
        <v>77.98230892252289</v>
      </c>
      <c r="L54" s="45">
        <f>TI_EHG_E!L54+NRG_E!L54+FC_E!L54</f>
        <v>73.567308196880603</v>
      </c>
      <c r="M54" s="45">
        <f>TI_EHG_E!M54+NRG_E!M54+FC_E!M54</f>
        <v>62.430498159304221</v>
      </c>
      <c r="N54" s="45">
        <f>TI_EHG_E!N54+NRG_E!N54+FC_E!N54</f>
        <v>59.339902151758707</v>
      </c>
      <c r="O54" s="45">
        <f>TI_EHG_E!O54+NRG_E!O54+FC_E!O54</f>
        <v>55.997249604662436</v>
      </c>
      <c r="P54" s="45">
        <f>TI_EHG_E!P54+NRG_E!P54+FC_E!P54</f>
        <v>40.429394194921713</v>
      </c>
      <c r="Q54" s="45">
        <f>TI_EHG_E!Q54+NRG_E!Q54+FC_E!Q54</f>
        <v>108.66501203374753</v>
      </c>
      <c r="R54" s="45">
        <f>TI_EHG_E!R54+NRG_E!R54+FC_E!R54</f>
        <v>92.36224607300349</v>
      </c>
      <c r="S54" s="45">
        <f>TI_EHG_E!S54+NRG_E!S54+FC_E!S54</f>
        <v>68.684290047484211</v>
      </c>
      <c r="T54" s="45">
        <f>TI_EHG_E!T54+NRG_E!T54+FC_E!T54</f>
        <v>91.345991985640126</v>
      </c>
      <c r="U54" s="45">
        <f>TI_EHG_E!U54+NRG_E!U54+FC_E!U54</f>
        <v>52.406007911888132</v>
      </c>
      <c r="V54" s="45">
        <f>TI_EHG_E!V54+NRG_E!V54+FC_E!V54</f>
        <v>107.25926367625632</v>
      </c>
      <c r="W54" s="45">
        <f>TI_EHG_E!W54+NRG_E!W54+FC_E!W54</f>
        <v>106.67928010080003</v>
      </c>
      <c r="X54" s="45">
        <f>TI_EHG_E!X54+NRG_E!X54+FC_E!X54</f>
        <v>130.38147803903698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428.17622399999993</v>
      </c>
      <c r="D61" s="49">
        <f t="shared" si="19"/>
        <v>1502.9502911999996</v>
      </c>
      <c r="E61" s="49">
        <f t="shared" si="19"/>
        <v>1314.5597856000002</v>
      </c>
      <c r="F61" s="49">
        <f t="shared" si="19"/>
        <v>1569.91548384</v>
      </c>
      <c r="G61" s="49">
        <f t="shared" si="19"/>
        <v>1703.3604199199999</v>
      </c>
      <c r="H61" s="49">
        <f t="shared" si="19"/>
        <v>1844.3997640799996</v>
      </c>
      <c r="I61" s="49">
        <f t="shared" si="19"/>
        <v>1986.12683208</v>
      </c>
      <c r="J61" s="49">
        <f t="shared" si="19"/>
        <v>2440.0559865599998</v>
      </c>
      <c r="K61" s="49">
        <f t="shared" si="19"/>
        <v>2563.5417047999995</v>
      </c>
      <c r="L61" s="49">
        <f t="shared" si="19"/>
        <v>3302.4709620000003</v>
      </c>
      <c r="M61" s="49">
        <f t="shared" si="19"/>
        <v>7157.2968957599987</v>
      </c>
      <c r="N61" s="49">
        <f t="shared" si="19"/>
        <v>7173.4192970399999</v>
      </c>
      <c r="O61" s="49">
        <f t="shared" si="19"/>
        <v>7694.1537811200014</v>
      </c>
      <c r="P61" s="49">
        <f t="shared" si="19"/>
        <v>7308.4029494400011</v>
      </c>
      <c r="Q61" s="49">
        <f t="shared" si="19"/>
        <v>5938.7085338400002</v>
      </c>
      <c r="R61" s="49">
        <f t="shared" si="19"/>
        <v>7695.0195076800001</v>
      </c>
      <c r="S61" s="49">
        <f t="shared" si="19"/>
        <v>7817.5859176799968</v>
      </c>
      <c r="T61" s="49">
        <f t="shared" si="19"/>
        <v>7785.5143593599996</v>
      </c>
      <c r="U61" s="49">
        <f t="shared" si="19"/>
        <v>7317.6284858399995</v>
      </c>
      <c r="V61" s="49">
        <f t="shared" si="19"/>
        <v>7410.0985675199972</v>
      </c>
      <c r="W61" s="49">
        <f t="shared" si="19"/>
        <v>7052.085272880001</v>
      </c>
      <c r="X61" s="49">
        <f t="shared" si="19"/>
        <v>7899.4890720000003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428.17622399999993</v>
      </c>
      <c r="D62" s="52">
        <f>TI_EHG_E!D62+NRG_E!D62+FC_E!D62</f>
        <v>1342.6564031999997</v>
      </c>
      <c r="E62" s="52">
        <f>TI_EHG_E!E62+NRG_E!E62+FC_E!E62</f>
        <v>1289.5678656</v>
      </c>
      <c r="F62" s="52">
        <f>TI_EHG_E!F62+NRG_E!F62+FC_E!F62</f>
        <v>1501.6966272</v>
      </c>
      <c r="G62" s="52">
        <f>TI_EHG_E!G62+NRG_E!G62+FC_E!G62</f>
        <v>1626.8007167999999</v>
      </c>
      <c r="H62" s="52">
        <f>TI_EHG_E!H62+NRG_E!H62+FC_E!H62</f>
        <v>1720.2084479999996</v>
      </c>
      <c r="I62" s="52">
        <f>TI_EHG_E!I62+NRG_E!I62+FC_E!I62</f>
        <v>1749.7763135999999</v>
      </c>
      <c r="J62" s="52">
        <f>TI_EHG_E!J62+NRG_E!J62+FC_E!J62</f>
        <v>2161.8241343999998</v>
      </c>
      <c r="K62" s="52">
        <f>TI_EHG_E!K62+NRG_E!K62+FC_E!K62</f>
        <v>2217.7124927999994</v>
      </c>
      <c r="L62" s="52">
        <f>TI_EHG_E!L62+NRG_E!L62+FC_E!L62</f>
        <v>2909.2000896</v>
      </c>
      <c r="M62" s="52">
        <f>TI_EHG_E!M62+NRG_E!M62+FC_E!M62</f>
        <v>6744.8642687999982</v>
      </c>
      <c r="N62" s="52">
        <f>TI_EHG_E!N62+NRG_E!N62+FC_E!N62</f>
        <v>6705.6647616000009</v>
      </c>
      <c r="O62" s="52">
        <f>TI_EHG_E!O62+NRG_E!O62+FC_E!O62</f>
        <v>7205.5194624000014</v>
      </c>
      <c r="P62" s="52">
        <f>TI_EHG_E!P62+NRG_E!P62+FC_E!P62</f>
        <v>6820.9122240000006</v>
      </c>
      <c r="Q62" s="52">
        <f>TI_EHG_E!Q62+NRG_E!Q62+FC_E!Q62</f>
        <v>5273.6330304000003</v>
      </c>
      <c r="R62" s="52">
        <f>TI_EHG_E!R62+NRG_E!R62+FC_E!R62</f>
        <v>6866.1593280000006</v>
      </c>
      <c r="S62" s="52">
        <f>TI_EHG_E!S62+NRG_E!S62+FC_E!S62</f>
        <v>6959.9045375999967</v>
      </c>
      <c r="T62" s="52">
        <f>TI_EHG_E!T62+NRG_E!T62+FC_E!T62</f>
        <v>6858.3203135999993</v>
      </c>
      <c r="U62" s="52">
        <f>TI_EHG_E!U62+NRG_E!U62+FC_E!U62</f>
        <v>6457.3596864000001</v>
      </c>
      <c r="V62" s="52">
        <f>TI_EHG_E!V62+NRG_E!V62+FC_E!V62</f>
        <v>6482.6713727999977</v>
      </c>
      <c r="W62" s="52">
        <f>TI_EHG_E!W62+NRG_E!W62+FC_E!W62</f>
        <v>6156.1930752000007</v>
      </c>
      <c r="X62" s="52">
        <f>TI_EHG_E!X62+NRG_E!X62+FC_E!X62</f>
        <v>6957.7768512000002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6.8991551999999974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2.9675520000000009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16.1784</v>
      </c>
      <c r="U63" s="52">
        <f>TI_EHG_E!U63+NRG_E!U63+FC_E!U63</f>
        <v>12.94272</v>
      </c>
      <c r="V63" s="52">
        <f>TI_EHG_E!V63+NRG_E!V63+FC_E!V63</f>
        <v>3.2356799999999981</v>
      </c>
      <c r="W63" s="52">
        <f>TI_EHG_E!W63+NRG_E!W63+FC_E!W63</f>
        <v>3.2356800000000012</v>
      </c>
      <c r="X63" s="52">
        <f>TI_EHG_E!X63+NRG_E!X63+FC_E!X63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12.066425280000002</v>
      </c>
      <c r="E64" s="52">
        <f>TI_EHG_E!E64+NRG_E!E64+FC_E!E64</f>
        <v>7.3710000000000004</v>
      </c>
      <c r="F64" s="52">
        <f>TI_EHG_E!F64+NRG_E!F64+FC_E!F64</f>
        <v>8.5719815999999991</v>
      </c>
      <c r="G64" s="52">
        <f>TI_EHG_E!G64+NRG_E!G64+FC_E!G64</f>
        <v>13.48617816</v>
      </c>
      <c r="H64" s="52">
        <f>TI_EHG_E!H64+NRG_E!H64+FC_E!H64</f>
        <v>11.193109200000002</v>
      </c>
      <c r="I64" s="52">
        <f>TI_EHG_E!I64+NRG_E!I64+FC_E!I64</f>
        <v>16.816690799999996</v>
      </c>
      <c r="J64" s="52">
        <f>TI_EHG_E!J64+NRG_E!J64+FC_E!J64</f>
        <v>16.707599999999999</v>
      </c>
      <c r="K64" s="52">
        <f>TI_EHG_E!K64+NRG_E!K64+FC_E!K64</f>
        <v>22.549756320000007</v>
      </c>
      <c r="L64" s="52">
        <f>TI_EHG_E!L64+NRG_E!L64+FC_E!L64</f>
        <v>36.964090799999994</v>
      </c>
      <c r="M64" s="52">
        <f>TI_EHG_E!M64+NRG_E!M64+FC_E!M64</f>
        <v>32.760065520000005</v>
      </c>
      <c r="N64" s="52">
        <f>TI_EHG_E!N64+NRG_E!N64+FC_E!N64</f>
        <v>104.66800344000004</v>
      </c>
      <c r="O64" s="52">
        <f>TI_EHG_E!O64+NRG_E!O64+FC_E!O64</f>
        <v>141.57784368</v>
      </c>
      <c r="P64" s="52">
        <f>TI_EHG_E!P64+NRG_E!P64+FC_E!P64</f>
        <v>125.58021840000001</v>
      </c>
      <c r="Q64" s="52">
        <f>TI_EHG_E!Q64+NRG_E!Q64+FC_E!Q64</f>
        <v>219.76489080000005</v>
      </c>
      <c r="R64" s="52">
        <f>TI_EHG_E!R64+NRG_E!R64+FC_E!R64</f>
        <v>339.77597472000002</v>
      </c>
      <c r="S64" s="52">
        <f>TI_EHG_E!S64+NRG_E!S64+FC_E!S64</f>
        <v>347.09213448000003</v>
      </c>
      <c r="T64" s="52">
        <f>TI_EHG_E!T64+NRG_E!T64+FC_E!T64</f>
        <v>348.56613792000002</v>
      </c>
      <c r="U64" s="52">
        <f>TI_EHG_E!U64+NRG_E!U64+FC_E!U64</f>
        <v>340.04899656000009</v>
      </c>
      <c r="V64" s="52">
        <f>TI_EHG_E!V64+NRG_E!V64+FC_E!V64</f>
        <v>326.72635632000004</v>
      </c>
      <c r="W64" s="52">
        <f>TI_EHG_E!W64+NRG_E!W64+FC_E!W64</f>
        <v>299.15311608000002</v>
      </c>
      <c r="X64" s="52">
        <f>TI_EHG_E!X64+NRG_E!X64+FC_E!X64</f>
        <v>298.77120000000002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51.400079999999988</v>
      </c>
      <c r="E65" s="52">
        <f>TI_EHG_E!E65+NRG_E!E65+FC_E!E65</f>
        <v>8.7001200000000001</v>
      </c>
      <c r="F65" s="52">
        <f>TI_EHG_E!F65+NRG_E!F65+FC_E!F65</f>
        <v>53.699760000000005</v>
      </c>
      <c r="G65" s="52">
        <f>TI_EHG_E!G65+NRG_E!G65+FC_E!G65</f>
        <v>60.09984</v>
      </c>
      <c r="H65" s="52">
        <f>TI_EHG_E!H65+NRG_E!H65+FC_E!H65</f>
        <v>73.000079999999969</v>
      </c>
      <c r="I65" s="52">
        <f>TI_EHG_E!I65+NRG_E!I65+FC_E!I65</f>
        <v>88.000199999999978</v>
      </c>
      <c r="J65" s="52">
        <f>TI_EHG_E!J65+NRG_E!J65+FC_E!J65</f>
        <v>80.500319999999988</v>
      </c>
      <c r="K65" s="52">
        <f>TI_EHG_E!K65+NRG_E!K65+FC_E!K65</f>
        <v>103.5</v>
      </c>
      <c r="L65" s="52">
        <f>TI_EHG_E!L65+NRG_E!L65+FC_E!L65</f>
        <v>105.20027999999998</v>
      </c>
      <c r="M65" s="52">
        <f>TI_EHG_E!M65+NRG_E!M65+FC_E!M65</f>
        <v>90.10008000000002</v>
      </c>
      <c r="N65" s="52">
        <f>TI_EHG_E!N65+NRG_E!N65+FC_E!N65</f>
        <v>73.600200000000015</v>
      </c>
      <c r="O65" s="52">
        <f>TI_EHG_E!O65+NRG_E!O65+FC_E!O65</f>
        <v>77.499719999999996</v>
      </c>
      <c r="P65" s="52">
        <f>TI_EHG_E!P65+NRG_E!P65+FC_E!P65</f>
        <v>65.300039999999967</v>
      </c>
      <c r="Q65" s="52">
        <f>TI_EHG_E!Q65+NRG_E!Q65+FC_E!Q65</f>
        <v>48.499919999999982</v>
      </c>
      <c r="R65" s="52">
        <f>TI_EHG_E!R65+NRG_E!R65+FC_E!R65</f>
        <v>62.499959999999987</v>
      </c>
      <c r="S65" s="52">
        <f>TI_EHG_E!S65+NRG_E!S65+FC_E!S65</f>
        <v>81.500039999999984</v>
      </c>
      <c r="T65" s="52">
        <f>TI_EHG_E!T65+NRG_E!T65+FC_E!T65</f>
        <v>119.39975999999999</v>
      </c>
      <c r="U65" s="52">
        <f>TI_EHG_E!U65+NRG_E!U65+FC_E!U65</f>
        <v>62.899919999999966</v>
      </c>
      <c r="V65" s="52">
        <f>TI_EHG_E!V65+NRG_E!V65+FC_E!V65</f>
        <v>132.19955999999996</v>
      </c>
      <c r="W65" s="52">
        <f>TI_EHG_E!W65+NRG_E!W65+FC_E!W65</f>
        <v>133.29972000000004</v>
      </c>
      <c r="X65" s="52">
        <f>TI_EHG_E!X65+NRG_E!X65+FC_E!X65</f>
        <v>160.99992000000003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3.0159950399999991</v>
      </c>
      <c r="J67" s="52">
        <f>TI_EHG_E!J67+NRG_E!J67+FC_E!J67</f>
        <v>31.668839999999996</v>
      </c>
      <c r="K67" s="52">
        <f>TI_EHG_E!K67+NRG_E!K67+FC_E!K67</f>
        <v>34.986103199999995</v>
      </c>
      <c r="L67" s="52">
        <f>TI_EHG_E!L67+NRG_E!L67+FC_E!L67</f>
        <v>73.766604959999995</v>
      </c>
      <c r="M67" s="52">
        <f>TI_EHG_E!M67+NRG_E!M67+FC_E!M67</f>
        <v>70.651716480000005</v>
      </c>
      <c r="N67" s="52">
        <f>TI_EHG_E!N67+NRG_E!N67+FC_E!N67</f>
        <v>59.285852640000002</v>
      </c>
      <c r="O67" s="52">
        <f>TI_EHG_E!O67+NRG_E!O67+FC_E!O67</f>
        <v>52.781315039999988</v>
      </c>
      <c r="P67" s="52">
        <f>TI_EHG_E!P67+NRG_E!P67+FC_E!P67</f>
        <v>52.781315039999981</v>
      </c>
      <c r="Q67" s="52">
        <f>TI_EHG_E!Q67+NRG_E!Q67+FC_E!Q67</f>
        <v>72.861780960000004</v>
      </c>
      <c r="R67" s="52">
        <f>TI_EHG_E!R67+NRG_E!R67+FC_E!R67</f>
        <v>67.968084959999999</v>
      </c>
      <c r="S67" s="52">
        <f>TI_EHG_E!S67+NRG_E!S67+FC_E!S67</f>
        <v>46.090715039999992</v>
      </c>
      <c r="T67" s="52">
        <f>TI_EHG_E!T67+NRG_E!T67+FC_E!T67</f>
        <v>57.985200000000013</v>
      </c>
      <c r="U67" s="52">
        <f>TI_EHG_E!U67+NRG_E!U67+FC_E!U67</f>
        <v>52.038084960000006</v>
      </c>
      <c r="V67" s="52">
        <f>TI_EHG_E!V67+NRG_E!V67+FC_E!V67</f>
        <v>58.813560000000003</v>
      </c>
      <c r="W67" s="52">
        <f>TI_EHG_E!W67+NRG_E!W67+FC_E!W67</f>
        <v>76.910039999999981</v>
      </c>
      <c r="X67" s="52">
        <f>TI_EHG_E!X67+NRG_E!X67+FC_E!X67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96.827382720000031</v>
      </c>
      <c r="E69" s="52">
        <f>TI_EHG_E!E69+NRG_E!E69+FC_E!E69</f>
        <v>8.9208000000000016</v>
      </c>
      <c r="F69" s="52">
        <f>TI_EHG_E!F69+NRG_E!F69+FC_E!F69</f>
        <v>5.9471150399999981</v>
      </c>
      <c r="G69" s="52">
        <f>TI_EHG_E!G69+NRG_E!G69+FC_E!G69</f>
        <v>2.973684959999999</v>
      </c>
      <c r="H69" s="52">
        <f>TI_EHG_E!H69+NRG_E!H69+FC_E!H69</f>
        <v>33.098971680000005</v>
      </c>
      <c r="I69" s="52">
        <f>TI_EHG_E!I69+NRG_E!I69+FC_E!I69</f>
        <v>128.51763264000004</v>
      </c>
      <c r="J69" s="52">
        <f>TI_EHG_E!J69+NRG_E!J69+FC_E!J69</f>
        <v>149.35509215999997</v>
      </c>
      <c r="K69" s="52">
        <f>TI_EHG_E!K69+NRG_E!K69+FC_E!K69</f>
        <v>184.79335247999998</v>
      </c>
      <c r="L69" s="52">
        <f>TI_EHG_E!L69+NRG_E!L69+FC_E!L69</f>
        <v>177.33989664000001</v>
      </c>
      <c r="M69" s="52">
        <f>TI_EHG_E!M69+NRG_E!M69+FC_E!M69</f>
        <v>218.92076495999996</v>
      </c>
      <c r="N69" s="52">
        <f>TI_EHG_E!N69+NRG_E!N69+FC_E!N69</f>
        <v>230.20047935999997</v>
      </c>
      <c r="O69" s="52">
        <f>TI_EHG_E!O69+NRG_E!O69+FC_E!O69</f>
        <v>216.77543999999997</v>
      </c>
      <c r="P69" s="52">
        <f>TI_EHG_E!P69+NRG_E!P69+FC_E!P69</f>
        <v>240.86160000000001</v>
      </c>
      <c r="Q69" s="52">
        <f>TI_EHG_E!Q69+NRG_E!Q69+FC_E!Q69</f>
        <v>323.94891167999992</v>
      </c>
      <c r="R69" s="52">
        <f>TI_EHG_E!R69+NRG_E!R69+FC_E!R69</f>
        <v>358.61615999999992</v>
      </c>
      <c r="S69" s="52">
        <f>TI_EHG_E!S69+NRG_E!S69+FC_E!S69</f>
        <v>382.99849056000016</v>
      </c>
      <c r="T69" s="52">
        <f>TI_EHG_E!T69+NRG_E!T69+FC_E!T69</f>
        <v>385.06454784000016</v>
      </c>
      <c r="U69" s="52">
        <f>TI_EHG_E!U69+NRG_E!U69+FC_E!U69</f>
        <v>392.33907792000002</v>
      </c>
      <c r="V69" s="52">
        <f>TI_EHG_E!V69+NRG_E!V69+FC_E!V69</f>
        <v>406.45203840000011</v>
      </c>
      <c r="W69" s="52">
        <f>TI_EHG_E!W69+NRG_E!W69+FC_E!W69</f>
        <v>383.29364159999994</v>
      </c>
      <c r="X69" s="52">
        <f>TI_EHG_E!X69+NRG_E!X69+FC_E!X69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11458.693717789596</v>
      </c>
      <c r="D2" s="21">
        <f t="shared" ref="D2:X2" si="0">SUM(D3,D17,D22,D25,D26,D51,D52)</f>
        <v>12385.739572826264</v>
      </c>
      <c r="E2" s="21">
        <f t="shared" si="0"/>
        <v>10770.805444033665</v>
      </c>
      <c r="F2" s="21">
        <f t="shared" si="0"/>
        <v>12279.548379708944</v>
      </c>
      <c r="G2" s="21">
        <f t="shared" si="0"/>
        <v>11615.263915457068</v>
      </c>
      <c r="H2" s="21">
        <f t="shared" si="0"/>
        <v>11072.337534522874</v>
      </c>
      <c r="I2" s="21">
        <f t="shared" si="0"/>
        <v>10219.566816884852</v>
      </c>
      <c r="J2" s="21">
        <f t="shared" si="0"/>
        <v>9067.8502203976077</v>
      </c>
      <c r="K2" s="21">
        <f t="shared" si="0"/>
        <v>8981.5001130507644</v>
      </c>
      <c r="L2" s="21">
        <f t="shared" si="0"/>
        <v>8633.018448854129</v>
      </c>
      <c r="M2" s="21">
        <f t="shared" si="0"/>
        <v>8994.3627384620322</v>
      </c>
      <c r="N2" s="21">
        <f t="shared" si="0"/>
        <v>8912.0150079368377</v>
      </c>
      <c r="O2" s="21">
        <f t="shared" si="0"/>
        <v>8382.8032251829682</v>
      </c>
      <c r="P2" s="21">
        <f t="shared" si="0"/>
        <v>7724.5602866037907</v>
      </c>
      <c r="Q2" s="21">
        <f t="shared" si="0"/>
        <v>6646.8149237483522</v>
      </c>
      <c r="R2" s="21">
        <f t="shared" si="0"/>
        <v>6794.3246998122722</v>
      </c>
      <c r="S2" s="21">
        <f t="shared" si="0"/>
        <v>6608.6931040028348</v>
      </c>
      <c r="T2" s="21">
        <f t="shared" si="0"/>
        <v>6798.4926920812877</v>
      </c>
      <c r="U2" s="21">
        <f t="shared" si="0"/>
        <v>6171.9847758266887</v>
      </c>
      <c r="V2" s="21">
        <f t="shared" si="0"/>
        <v>5634.0016329265263</v>
      </c>
      <c r="W2" s="21">
        <f t="shared" si="0"/>
        <v>5359.6308965782109</v>
      </c>
      <c r="X2" s="21">
        <f t="shared" si="0"/>
        <v>5622.8339226720482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6921.1749724695956</v>
      </c>
      <c r="D3" s="24">
        <f t="shared" ref="D3:X3" si="2">SUM(D4,D8,D11)</f>
        <v>7969.1618390974363</v>
      </c>
      <c r="E3" s="24">
        <f t="shared" si="2"/>
        <v>6683.1563345409058</v>
      </c>
      <c r="F3" s="24">
        <f t="shared" si="2"/>
        <v>8143.8885361330777</v>
      </c>
      <c r="G3" s="24">
        <f t="shared" si="2"/>
        <v>7471.9672279023425</v>
      </c>
      <c r="H3" s="24">
        <f t="shared" si="2"/>
        <v>7120.5051390085273</v>
      </c>
      <c r="I3" s="24">
        <f t="shared" si="2"/>
        <v>6799.2901673557726</v>
      </c>
      <c r="J3" s="24">
        <f t="shared" si="2"/>
        <v>6012.0771404335146</v>
      </c>
      <c r="K3" s="24">
        <f t="shared" si="2"/>
        <v>5995.585316429524</v>
      </c>
      <c r="L3" s="24">
        <f t="shared" si="2"/>
        <v>5231.2929732863122</v>
      </c>
      <c r="M3" s="24">
        <f t="shared" si="2"/>
        <v>5147.5304133689542</v>
      </c>
      <c r="N3" s="24">
        <f t="shared" si="2"/>
        <v>5074.920303639421</v>
      </c>
      <c r="O3" s="24">
        <f t="shared" si="2"/>
        <v>4754.2366286207471</v>
      </c>
      <c r="P3" s="24">
        <f t="shared" si="2"/>
        <v>4440.6550941993537</v>
      </c>
      <c r="Q3" s="24">
        <f t="shared" si="2"/>
        <v>4014.8313503175464</v>
      </c>
      <c r="R3" s="24">
        <f t="shared" si="2"/>
        <v>3990.4424804157884</v>
      </c>
      <c r="S3" s="24">
        <f t="shared" si="2"/>
        <v>3802.746583114048</v>
      </c>
      <c r="T3" s="24">
        <f t="shared" si="2"/>
        <v>3908.967696816535</v>
      </c>
      <c r="U3" s="24">
        <f t="shared" si="2"/>
        <v>3739.0953566854178</v>
      </c>
      <c r="V3" s="24">
        <f t="shared" si="2"/>
        <v>3001.095727981864</v>
      </c>
      <c r="W3" s="24">
        <f t="shared" si="2"/>
        <v>2462.9792254582098</v>
      </c>
      <c r="X3" s="24">
        <f t="shared" si="2"/>
        <v>1931.6596825941517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3180.112426237727</v>
      </c>
      <c r="D4" s="19">
        <f t="shared" ref="D4:X4" si="4">SUM(D5:D7)</f>
        <v>3459.8483079001489</v>
      </c>
      <c r="E4" s="19">
        <f t="shared" si="4"/>
        <v>3328.6793995586636</v>
      </c>
      <c r="F4" s="19">
        <f t="shared" si="4"/>
        <v>3783.2616670633797</v>
      </c>
      <c r="G4" s="19">
        <f t="shared" si="4"/>
        <v>3919.1016606750964</v>
      </c>
      <c r="H4" s="19">
        <f t="shared" si="4"/>
        <v>3890.1780696240003</v>
      </c>
      <c r="I4" s="19">
        <f t="shared" si="4"/>
        <v>3743.9644972842962</v>
      </c>
      <c r="J4" s="19">
        <f t="shared" si="4"/>
        <v>3300.8559621061545</v>
      </c>
      <c r="K4" s="19">
        <f t="shared" si="4"/>
        <v>2641.5880445405501</v>
      </c>
      <c r="L4" s="19">
        <f t="shared" si="4"/>
        <v>1924.6910926989331</v>
      </c>
      <c r="M4" s="19">
        <f t="shared" si="4"/>
        <v>1713.6938235601174</v>
      </c>
      <c r="N4" s="19">
        <f t="shared" si="4"/>
        <v>1618.7359697769414</v>
      </c>
      <c r="O4" s="19">
        <f t="shared" si="4"/>
        <v>1642.1251541507913</v>
      </c>
      <c r="P4" s="19">
        <f t="shared" si="4"/>
        <v>1410.4888196644251</v>
      </c>
      <c r="Q4" s="19">
        <f t="shared" si="4"/>
        <v>1298.508022579306</v>
      </c>
      <c r="R4" s="19">
        <f t="shared" si="4"/>
        <v>1167.8147978453324</v>
      </c>
      <c r="S4" s="19">
        <f t="shared" si="4"/>
        <v>1221.0879698974309</v>
      </c>
      <c r="T4" s="19">
        <f t="shared" si="4"/>
        <v>1426.1567284799958</v>
      </c>
      <c r="U4" s="19">
        <f t="shared" si="4"/>
        <v>1491.8230463146085</v>
      </c>
      <c r="V4" s="19">
        <f t="shared" si="4"/>
        <v>931.63058421179267</v>
      </c>
      <c r="W4" s="19">
        <f t="shared" si="4"/>
        <v>610.71784563250071</v>
      </c>
      <c r="X4" s="19">
        <f t="shared" si="4"/>
        <v>613.28153666843286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375.47779500000001</v>
      </c>
      <c r="I5" s="8">
        <f>TI_EHG_E_E!I5+TI_EHG_CHP_E!I5+TI_EHG_H_E!I5</f>
        <v>368.55225752399997</v>
      </c>
      <c r="J5" s="8">
        <f>TI_EHG_E_E!J5+TI_EHG_CHP_E!J5+TI_EHG_H_E!J5</f>
        <v>433.91068736400024</v>
      </c>
      <c r="K5" s="8">
        <f>TI_EHG_E_E!K5+TI_EHG_CHP_E!K5+TI_EHG_H_E!K5</f>
        <v>449.39310649200019</v>
      </c>
      <c r="L5" s="8">
        <f>TI_EHG_E_E!L5+TI_EHG_CHP_E!L5+TI_EHG_H_E!L5</f>
        <v>471.43858093200004</v>
      </c>
      <c r="M5" s="8">
        <f>TI_EHG_E_E!M5+TI_EHG_CHP_E!M5+TI_EHG_H_E!M5</f>
        <v>462.09707715600013</v>
      </c>
      <c r="N5" s="8">
        <f>TI_EHG_E_E!N5+TI_EHG_CHP_E!N5+TI_EHG_H_E!N5</f>
        <v>455.6822941440002</v>
      </c>
      <c r="O5" s="8">
        <f>TI_EHG_E_E!O5+TI_EHG_CHP_E!O5+TI_EHG_H_E!O5</f>
        <v>367.11209739599997</v>
      </c>
      <c r="P5" s="8">
        <f>TI_EHG_E_E!P5+TI_EHG_CHP_E!P5+TI_EHG_H_E!P5</f>
        <v>242.27329211790391</v>
      </c>
      <c r="Q5" s="8">
        <f>TI_EHG_E_E!Q5+TI_EHG_CHP_E!Q5+TI_EHG_H_E!Q5</f>
        <v>299.69647538056591</v>
      </c>
      <c r="R5" s="8">
        <f>TI_EHG_E_E!R5+TI_EHG_CHP_E!R5+TI_EHG_H_E!R5</f>
        <v>108.36499780209549</v>
      </c>
      <c r="S5" s="8">
        <f>TI_EHG_E_E!S5+TI_EHG_CHP_E!S5+TI_EHG_H_E!S5</f>
        <v>279.66405276576563</v>
      </c>
      <c r="T5" s="8">
        <f>TI_EHG_E_E!T5+TI_EHG_CHP_E!T5+TI_EHG_H_E!T5</f>
        <v>259.50019429896463</v>
      </c>
      <c r="U5" s="8">
        <f>TI_EHG_E_E!U5+TI_EHG_CHP_E!U5+TI_EHG_H_E!U5</f>
        <v>225.72962368102236</v>
      </c>
      <c r="V5" s="8">
        <f>TI_EHG_E_E!V5+TI_EHG_CHP_E!V5+TI_EHG_H_E!V5</f>
        <v>201.57129107715383</v>
      </c>
      <c r="W5" s="8">
        <f>TI_EHG_E_E!W5+TI_EHG_CHP_E!W5+TI_EHG_H_E!W5</f>
        <v>227.72405039999998</v>
      </c>
      <c r="X5" s="8">
        <f>TI_EHG_E_E!X5+TI_EHG_CHP_E!X5+TI_EHG_H_E!X5</f>
        <v>129.66046019067977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3180.112426237727</v>
      </c>
      <c r="D7" s="8">
        <f>TI_EHG_E_E!D7+TI_EHG_CHP_E!D7+TI_EHG_H_E!D7</f>
        <v>3459.8483079001489</v>
      </c>
      <c r="E7" s="8">
        <f>TI_EHG_E_E!E7+TI_EHG_CHP_E!E7+TI_EHG_H_E!E7</f>
        <v>3328.6793995586636</v>
      </c>
      <c r="F7" s="8">
        <f>TI_EHG_E_E!F7+TI_EHG_CHP_E!F7+TI_EHG_H_E!F7</f>
        <v>3783.2616670633797</v>
      </c>
      <c r="G7" s="8">
        <f>TI_EHG_E_E!G7+TI_EHG_CHP_E!G7+TI_EHG_H_E!G7</f>
        <v>3919.1016606750964</v>
      </c>
      <c r="H7" s="8">
        <f>TI_EHG_E_E!H7+TI_EHG_CHP_E!H7+TI_EHG_H_E!H7</f>
        <v>3514.700274624</v>
      </c>
      <c r="I7" s="8">
        <f>TI_EHG_E_E!I7+TI_EHG_CHP_E!I7+TI_EHG_H_E!I7</f>
        <v>3375.412239760296</v>
      </c>
      <c r="J7" s="8">
        <f>TI_EHG_E_E!J7+TI_EHG_CHP_E!J7+TI_EHG_H_E!J7</f>
        <v>2866.9452747421542</v>
      </c>
      <c r="K7" s="8">
        <f>TI_EHG_E_E!K7+TI_EHG_CHP_E!K7+TI_EHG_H_E!K7</f>
        <v>2192.1949380485498</v>
      </c>
      <c r="L7" s="8">
        <f>TI_EHG_E_E!L7+TI_EHG_CHP_E!L7+TI_EHG_H_E!L7</f>
        <v>1453.2525117669331</v>
      </c>
      <c r="M7" s="8">
        <f>TI_EHG_E_E!M7+TI_EHG_CHP_E!M7+TI_EHG_H_E!M7</f>
        <v>1251.5967464041173</v>
      </c>
      <c r="N7" s="8">
        <f>TI_EHG_E_E!N7+TI_EHG_CHP_E!N7+TI_EHG_H_E!N7</f>
        <v>1163.0536756329411</v>
      </c>
      <c r="O7" s="8">
        <f>TI_EHG_E_E!O7+TI_EHG_CHP_E!O7+TI_EHG_H_E!O7</f>
        <v>1275.0130567547915</v>
      </c>
      <c r="P7" s="8">
        <f>TI_EHG_E_E!P7+TI_EHG_CHP_E!P7+TI_EHG_H_E!P7</f>
        <v>1168.2155275465213</v>
      </c>
      <c r="Q7" s="8">
        <f>TI_EHG_E_E!Q7+TI_EHG_CHP_E!Q7+TI_EHG_H_E!Q7</f>
        <v>998.81154719874007</v>
      </c>
      <c r="R7" s="8">
        <f>TI_EHG_E_E!R7+TI_EHG_CHP_E!R7+TI_EHG_H_E!R7</f>
        <v>1059.4498000432368</v>
      </c>
      <c r="S7" s="8">
        <f>TI_EHG_E_E!S7+TI_EHG_CHP_E!S7+TI_EHG_H_E!S7</f>
        <v>941.42391713166512</v>
      </c>
      <c r="T7" s="8">
        <f>TI_EHG_E_E!T7+TI_EHG_CHP_E!T7+TI_EHG_H_E!T7</f>
        <v>1166.6565341810312</v>
      </c>
      <c r="U7" s="8">
        <f>TI_EHG_E_E!U7+TI_EHG_CHP_E!U7+TI_EHG_H_E!U7</f>
        <v>1266.0934226335862</v>
      </c>
      <c r="V7" s="8">
        <f>TI_EHG_E_E!V7+TI_EHG_CHP_E!V7+TI_EHG_H_E!V7</f>
        <v>730.05929313463878</v>
      </c>
      <c r="W7" s="8">
        <f>TI_EHG_E_E!W7+TI_EHG_CHP_E!W7+TI_EHG_H_E!W7</f>
        <v>382.99379523250076</v>
      </c>
      <c r="X7" s="8">
        <f>TI_EHG_E_E!X7+TI_EHG_CHP_E!X7+TI_EHG_H_E!X7</f>
        <v>483.62107647775309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3732.0925609493547</v>
      </c>
      <c r="D8" s="19">
        <f t="shared" ref="D8:X8" si="6">SUM(D9:D10)</f>
        <v>4500.745996221287</v>
      </c>
      <c r="E8" s="19">
        <f t="shared" si="6"/>
        <v>3348.5270550462419</v>
      </c>
      <c r="F8" s="19">
        <f t="shared" si="6"/>
        <v>4348.9300639496978</v>
      </c>
      <c r="G8" s="19">
        <f t="shared" si="6"/>
        <v>3543.8221648592462</v>
      </c>
      <c r="H8" s="19">
        <f t="shared" si="6"/>
        <v>3220.9669706365266</v>
      </c>
      <c r="I8" s="19">
        <f t="shared" si="6"/>
        <v>3049.1012717768208</v>
      </c>
      <c r="J8" s="19">
        <f t="shared" si="6"/>
        <v>2701.7839171872042</v>
      </c>
      <c r="K8" s="19">
        <f t="shared" si="6"/>
        <v>3350.9844599322082</v>
      </c>
      <c r="L8" s="19">
        <f t="shared" si="6"/>
        <v>3303.4739120746917</v>
      </c>
      <c r="M8" s="19">
        <f t="shared" si="6"/>
        <v>3383.6957064550393</v>
      </c>
      <c r="N8" s="19">
        <f t="shared" si="6"/>
        <v>3442.1214617321289</v>
      </c>
      <c r="O8" s="19">
        <f t="shared" si="6"/>
        <v>3077.6522722113073</v>
      </c>
      <c r="P8" s="19">
        <f t="shared" si="6"/>
        <v>2935.8300829641366</v>
      </c>
      <c r="Q8" s="19">
        <f t="shared" si="6"/>
        <v>2673.1973096822403</v>
      </c>
      <c r="R8" s="19">
        <f t="shared" si="6"/>
        <v>2801.064461227661</v>
      </c>
      <c r="S8" s="19">
        <f t="shared" si="6"/>
        <v>2556.41950350046</v>
      </c>
      <c r="T8" s="19">
        <f t="shared" si="6"/>
        <v>2460.5185406618666</v>
      </c>
      <c r="U8" s="19">
        <f t="shared" si="6"/>
        <v>2236.1701790935163</v>
      </c>
      <c r="V8" s="19">
        <f t="shared" si="6"/>
        <v>2065.6266241194162</v>
      </c>
      <c r="W8" s="19">
        <f t="shared" si="6"/>
        <v>1852.2613798257091</v>
      </c>
      <c r="X8" s="19">
        <f t="shared" si="6"/>
        <v>1315.3058409235839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3732.0925609493547</v>
      </c>
      <c r="D10" s="8">
        <f>TI_EHG_E_E!D10+TI_EHG_CHP_E!D10+TI_EHG_H_E!D10</f>
        <v>4500.745996221287</v>
      </c>
      <c r="E10" s="8">
        <f>TI_EHG_E_E!E10+TI_EHG_CHP_E!E10+TI_EHG_H_E!E10</f>
        <v>3348.5270550462419</v>
      </c>
      <c r="F10" s="8">
        <f>TI_EHG_E_E!F10+TI_EHG_CHP_E!F10+TI_EHG_H_E!F10</f>
        <v>4348.9300639496978</v>
      </c>
      <c r="G10" s="8">
        <f>TI_EHG_E_E!G10+TI_EHG_CHP_E!G10+TI_EHG_H_E!G10</f>
        <v>3543.8221648592462</v>
      </c>
      <c r="H10" s="8">
        <f>TI_EHG_E_E!H10+TI_EHG_CHP_E!H10+TI_EHG_H_E!H10</f>
        <v>3220.9669706365266</v>
      </c>
      <c r="I10" s="8">
        <f>TI_EHG_E_E!I10+TI_EHG_CHP_E!I10+TI_EHG_H_E!I10</f>
        <v>3049.1012717768208</v>
      </c>
      <c r="J10" s="8">
        <f>TI_EHG_E_E!J10+TI_EHG_CHP_E!J10+TI_EHG_H_E!J10</f>
        <v>2701.7839171872042</v>
      </c>
      <c r="K10" s="8">
        <f>TI_EHG_E_E!K10+TI_EHG_CHP_E!K10+TI_EHG_H_E!K10</f>
        <v>3350.9844599322082</v>
      </c>
      <c r="L10" s="8">
        <f>TI_EHG_E_E!L10+TI_EHG_CHP_E!L10+TI_EHG_H_E!L10</f>
        <v>3303.4739120746917</v>
      </c>
      <c r="M10" s="8">
        <f>TI_EHG_E_E!M10+TI_EHG_CHP_E!M10+TI_EHG_H_E!M10</f>
        <v>3383.6957064550393</v>
      </c>
      <c r="N10" s="8">
        <f>TI_EHG_E_E!N10+TI_EHG_CHP_E!N10+TI_EHG_H_E!N10</f>
        <v>3442.1214617321289</v>
      </c>
      <c r="O10" s="8">
        <f>TI_EHG_E_E!O10+TI_EHG_CHP_E!O10+TI_EHG_H_E!O10</f>
        <v>3077.6522722113073</v>
      </c>
      <c r="P10" s="8">
        <f>TI_EHG_E_E!P10+TI_EHG_CHP_E!P10+TI_EHG_H_E!P10</f>
        <v>2935.8300829641366</v>
      </c>
      <c r="Q10" s="8">
        <f>TI_EHG_E_E!Q10+TI_EHG_CHP_E!Q10+TI_EHG_H_E!Q10</f>
        <v>2673.1973096822403</v>
      </c>
      <c r="R10" s="8">
        <f>TI_EHG_E_E!R10+TI_EHG_CHP_E!R10+TI_EHG_H_E!R10</f>
        <v>2801.064461227661</v>
      </c>
      <c r="S10" s="8">
        <f>TI_EHG_E_E!S10+TI_EHG_CHP_E!S10+TI_EHG_H_E!S10</f>
        <v>2556.41950350046</v>
      </c>
      <c r="T10" s="8">
        <f>TI_EHG_E_E!T10+TI_EHG_CHP_E!T10+TI_EHG_H_E!T10</f>
        <v>2460.5185406618666</v>
      </c>
      <c r="U10" s="8">
        <f>TI_EHG_E_E!U10+TI_EHG_CHP_E!U10+TI_EHG_H_E!U10</f>
        <v>2236.1701790935163</v>
      </c>
      <c r="V10" s="8">
        <f>TI_EHG_E_E!V10+TI_EHG_CHP_E!V10+TI_EHG_H_E!V10</f>
        <v>2065.6266241194162</v>
      </c>
      <c r="W10" s="8">
        <f>TI_EHG_E_E!W10+TI_EHG_CHP_E!W10+TI_EHG_H_E!W10</f>
        <v>1852.2613798257091</v>
      </c>
      <c r="X10" s="8">
        <f>TI_EHG_E_E!X10+TI_EHG_CHP_E!X10+TI_EHG_H_E!X10</f>
        <v>1315.3058409235839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8.9699852825134254</v>
      </c>
      <c r="D11" s="19">
        <f t="shared" ref="D11:X11" si="8">SUM(D12:D16)</f>
        <v>8.567534976000001</v>
      </c>
      <c r="E11" s="19">
        <f t="shared" si="8"/>
        <v>5.9498799360000003</v>
      </c>
      <c r="F11" s="19">
        <f t="shared" si="8"/>
        <v>11.696805120000002</v>
      </c>
      <c r="G11" s="19">
        <f t="shared" si="8"/>
        <v>9.0434023680000006</v>
      </c>
      <c r="H11" s="19">
        <f t="shared" si="8"/>
        <v>9.3600987479999986</v>
      </c>
      <c r="I11" s="19">
        <f t="shared" si="8"/>
        <v>6.2243982946558347</v>
      </c>
      <c r="J11" s="19">
        <f t="shared" si="8"/>
        <v>9.4372611401561475</v>
      </c>
      <c r="K11" s="19">
        <f t="shared" si="8"/>
        <v>3.0128119567655425</v>
      </c>
      <c r="L11" s="19">
        <f t="shared" si="8"/>
        <v>3.1279685126876093</v>
      </c>
      <c r="M11" s="19">
        <f t="shared" si="8"/>
        <v>50.140883353797634</v>
      </c>
      <c r="N11" s="19">
        <f t="shared" si="8"/>
        <v>14.062872130351039</v>
      </c>
      <c r="O11" s="19">
        <f t="shared" si="8"/>
        <v>34.459202258648055</v>
      </c>
      <c r="P11" s="19">
        <f t="shared" si="8"/>
        <v>94.33619157079174</v>
      </c>
      <c r="Q11" s="19">
        <f t="shared" si="8"/>
        <v>43.126018055999999</v>
      </c>
      <c r="R11" s="19">
        <f t="shared" si="8"/>
        <v>21.563221342794758</v>
      </c>
      <c r="S11" s="19">
        <f t="shared" si="8"/>
        <v>25.239109716157202</v>
      </c>
      <c r="T11" s="19">
        <f t="shared" si="8"/>
        <v>22.292427674672489</v>
      </c>
      <c r="U11" s="19">
        <f t="shared" si="8"/>
        <v>11.102131277292575</v>
      </c>
      <c r="V11" s="19">
        <f t="shared" si="8"/>
        <v>3.8385196506550217</v>
      </c>
      <c r="W11" s="19">
        <f t="shared" si="8"/>
        <v>0</v>
      </c>
      <c r="X11" s="19">
        <f t="shared" si="8"/>
        <v>3.0723050021349421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8.9699852825134254</v>
      </c>
      <c r="D13" s="8">
        <f>TI_EHG_E_E!D13+TI_EHG_CHP_E!D13+TI_EHG_H_E!D13</f>
        <v>8.567534976000001</v>
      </c>
      <c r="E13" s="8">
        <f>TI_EHG_E_E!E13+TI_EHG_CHP_E!E13+TI_EHG_H_E!E13</f>
        <v>5.9498799360000003</v>
      </c>
      <c r="F13" s="8">
        <f>TI_EHG_E_E!F13+TI_EHG_CHP_E!F13+TI_EHG_H_E!F13</f>
        <v>11.696805120000002</v>
      </c>
      <c r="G13" s="8">
        <f>TI_EHG_E_E!G13+TI_EHG_CHP_E!G13+TI_EHG_H_E!G13</f>
        <v>9.0434023680000006</v>
      </c>
      <c r="H13" s="8">
        <f>TI_EHG_E_E!H13+TI_EHG_CHP_E!H13+TI_EHG_H_E!H13</f>
        <v>9.3600987479999986</v>
      </c>
      <c r="I13" s="8">
        <f>TI_EHG_E_E!I13+TI_EHG_CHP_E!I13+TI_EHG_H_E!I13</f>
        <v>6.2243982946558347</v>
      </c>
      <c r="J13" s="8">
        <f>TI_EHG_E_E!J13+TI_EHG_CHP_E!J13+TI_EHG_H_E!J13</f>
        <v>9.4372611401561475</v>
      </c>
      <c r="K13" s="8">
        <f>TI_EHG_E_E!K13+TI_EHG_CHP_E!K13+TI_EHG_H_E!K13</f>
        <v>3.0128119567655425</v>
      </c>
      <c r="L13" s="8">
        <f>TI_EHG_E_E!L13+TI_EHG_CHP_E!L13+TI_EHG_H_E!L13</f>
        <v>3.1279685126876093</v>
      </c>
      <c r="M13" s="8">
        <f>TI_EHG_E_E!M13+TI_EHG_CHP_E!M13+TI_EHG_H_E!M13</f>
        <v>3.0915726497976301</v>
      </c>
      <c r="N13" s="8">
        <f>TI_EHG_E_E!N13+TI_EHG_CHP_E!N13+TI_EHG_H_E!N13</f>
        <v>3.0845778583510386</v>
      </c>
      <c r="O13" s="8">
        <f>TI_EHG_E_E!O13+TI_EHG_CHP_E!O13+TI_EHG_H_E!O13</f>
        <v>3.0932165306480606</v>
      </c>
      <c r="P13" s="8">
        <f>TI_EHG_E_E!P13+TI_EHG_CHP_E!P13+TI_EHG_H_E!P13</f>
        <v>3.1074213742851935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3.0723050021349421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47.049310704000007</v>
      </c>
      <c r="N16" s="8">
        <f>TI_EHG_E_E!N16+TI_EHG_CHP_E!N16+TI_EHG_H_E!N16</f>
        <v>10.978294271999999</v>
      </c>
      <c r="O16" s="8">
        <f>TI_EHG_E_E!O16+TI_EHG_CHP_E!O16+TI_EHG_H_E!O16</f>
        <v>31.365985727999995</v>
      </c>
      <c r="P16" s="8">
        <f>TI_EHG_E_E!P16+TI_EHG_CHP_E!P16+TI_EHG_H_E!P16</f>
        <v>91.228770196506545</v>
      </c>
      <c r="Q16" s="8">
        <f>TI_EHG_E_E!Q16+TI_EHG_CHP_E!Q16+TI_EHG_H_E!Q16</f>
        <v>43.126018055999999</v>
      </c>
      <c r="R16" s="8">
        <f>TI_EHG_E_E!R16+TI_EHG_CHP_E!R16+TI_EHG_H_E!R16</f>
        <v>21.563221342794758</v>
      </c>
      <c r="S16" s="8">
        <f>TI_EHG_E_E!S16+TI_EHG_CHP_E!S16+TI_EHG_H_E!S16</f>
        <v>25.239109716157202</v>
      </c>
      <c r="T16" s="8">
        <f>TI_EHG_E_E!T16+TI_EHG_CHP_E!T16+TI_EHG_H_E!T16</f>
        <v>22.292427674672489</v>
      </c>
      <c r="U16" s="8">
        <f>TI_EHG_E_E!U16+TI_EHG_CHP_E!U16+TI_EHG_H_E!U16</f>
        <v>11.102131277292575</v>
      </c>
      <c r="V16" s="8">
        <f>TI_EHG_E_E!V16+TI_EHG_CHP_E!V16+TI_EHG_H_E!V16</f>
        <v>3.8385196506550217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526.59779040000001</v>
      </c>
      <c r="D17" s="27">
        <f t="shared" ref="D17:X17" si="10">SUM(D18:D21)</f>
        <v>381.32176319999996</v>
      </c>
      <c r="E17" s="27">
        <f t="shared" si="10"/>
        <v>414.94611599999996</v>
      </c>
      <c r="F17" s="27">
        <f t="shared" si="10"/>
        <v>450.81938880000001</v>
      </c>
      <c r="G17" s="27">
        <f t="shared" si="10"/>
        <v>442.44137520000004</v>
      </c>
      <c r="H17" s="27">
        <f t="shared" si="10"/>
        <v>490.60653839999998</v>
      </c>
      <c r="I17" s="27">
        <f t="shared" si="10"/>
        <v>490.33171439999995</v>
      </c>
      <c r="J17" s="27">
        <f t="shared" si="10"/>
        <v>454.01938559999996</v>
      </c>
      <c r="K17" s="27">
        <f t="shared" si="10"/>
        <v>523.53451440000003</v>
      </c>
      <c r="L17" s="27">
        <f t="shared" si="10"/>
        <v>434.1792744</v>
      </c>
      <c r="M17" s="27">
        <f t="shared" si="10"/>
        <v>536.80729680000002</v>
      </c>
      <c r="N17" s="27">
        <f t="shared" si="10"/>
        <v>536.94447119999995</v>
      </c>
      <c r="O17" s="27">
        <f t="shared" si="10"/>
        <v>555.20260560000008</v>
      </c>
      <c r="P17" s="27">
        <f t="shared" si="10"/>
        <v>518.39468639999996</v>
      </c>
      <c r="Q17" s="27">
        <f t="shared" si="10"/>
        <v>540.56630880000012</v>
      </c>
      <c r="R17" s="27">
        <f t="shared" si="10"/>
        <v>493.96415040000011</v>
      </c>
      <c r="S17" s="27">
        <f t="shared" si="10"/>
        <v>460.10288880000007</v>
      </c>
      <c r="T17" s="27">
        <f t="shared" si="10"/>
        <v>576.00266399999998</v>
      </c>
      <c r="U17" s="27">
        <f t="shared" si="10"/>
        <v>606.14720640000007</v>
      </c>
      <c r="V17" s="27">
        <f t="shared" si="10"/>
        <v>348.04215360000001</v>
      </c>
      <c r="W17" s="27">
        <f t="shared" si="10"/>
        <v>317.87884800000006</v>
      </c>
      <c r="X17" s="27">
        <f t="shared" si="10"/>
        <v>566.47882079999999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47.91203999999999</v>
      </c>
      <c r="D19" s="8">
        <f>TI_EHG_E_E!D19+TI_EHG_CHP_E!D19+TI_EHG_H_E!D19</f>
        <v>40.279679999999999</v>
      </c>
      <c r="E19" s="8">
        <f>TI_EHG_E_E!E19+TI_EHG_CHP_E!E19+TI_EHG_H_E!E19</f>
        <v>40.519440000000003</v>
      </c>
      <c r="F19" s="8">
        <f>TI_EHG_E_E!F19+TI_EHG_CHP_E!F19+TI_EHG_H_E!F19</f>
        <v>40.799159999999993</v>
      </c>
      <c r="G19" s="8">
        <f>TI_EHG_E_E!G19+TI_EHG_CHP_E!G19+TI_EHG_H_E!G19</f>
        <v>42.717240000000004</v>
      </c>
      <c r="H19" s="8">
        <f>TI_EHG_E_E!H19+TI_EHG_CHP_E!H19+TI_EHG_H_E!H19</f>
        <v>41.63832</v>
      </c>
      <c r="I19" s="8">
        <f>TI_EHG_E_E!I19+TI_EHG_CHP_E!I19+TI_EHG_H_E!I19</f>
        <v>32.367599999999989</v>
      </c>
      <c r="J19" s="8">
        <f>TI_EHG_E_E!J19+TI_EHG_CHP_E!J19+TI_EHG_H_E!J19</f>
        <v>38.201759999999993</v>
      </c>
      <c r="K19" s="8">
        <f>TI_EHG_E_E!K19+TI_EHG_CHP_E!K19+TI_EHG_H_E!K19</f>
        <v>48.071879999999993</v>
      </c>
      <c r="L19" s="8">
        <f>TI_EHG_E_E!L19+TI_EHG_CHP_E!L19+TI_EHG_H_E!L19</f>
        <v>40.799159999999993</v>
      </c>
      <c r="M19" s="8">
        <f>TI_EHG_E_E!M19+TI_EHG_CHP_E!M19+TI_EHG_H_E!M19</f>
        <v>44.315640000000002</v>
      </c>
      <c r="N19" s="8">
        <f>TI_EHG_E_E!N19+TI_EHG_CHP_E!N19+TI_EHG_H_E!N19</f>
        <v>44.03591999999999</v>
      </c>
      <c r="O19" s="8">
        <f>TI_EHG_E_E!O19+TI_EHG_CHP_E!O19+TI_EHG_H_E!O19</f>
        <v>43.756199999999986</v>
      </c>
      <c r="P19" s="8">
        <f>TI_EHG_E_E!P19+TI_EHG_CHP_E!P19+TI_EHG_H_E!P19</f>
        <v>35.444519999999997</v>
      </c>
      <c r="Q19" s="8">
        <f>TI_EHG_E_E!Q19+TI_EHG_CHP_E!Q19+TI_EHG_H_E!Q19</f>
        <v>38.401559999999996</v>
      </c>
      <c r="R19" s="8">
        <f>TI_EHG_E_E!R19+TI_EHG_CHP_E!R19+TI_EHG_H_E!R19</f>
        <v>51.028920000000006</v>
      </c>
      <c r="S19" s="8">
        <f>TI_EHG_E_E!S19+TI_EHG_CHP_E!S19+TI_EHG_H_E!S19</f>
        <v>43.036919999999995</v>
      </c>
      <c r="T19" s="8">
        <f>TI_EHG_E_E!T19+TI_EHG_CHP_E!T19+TI_EHG_H_E!T19</f>
        <v>45.394559999999991</v>
      </c>
      <c r="U19" s="8">
        <f>TI_EHG_E_E!U19+TI_EHG_CHP_E!U19+TI_EHG_H_E!U19</f>
        <v>46.393560000000001</v>
      </c>
      <c r="V19" s="8">
        <f>TI_EHG_E_E!V19+TI_EHG_CHP_E!V19+TI_EHG_H_E!V19</f>
        <v>32.1678</v>
      </c>
      <c r="W19" s="8">
        <f>TI_EHG_E_E!W19+TI_EHG_CHP_E!W19+TI_EHG_H_E!W19</f>
        <v>29.85012</v>
      </c>
      <c r="X19" s="8">
        <f>TI_EHG_E_E!X19+TI_EHG_CHP_E!X19+TI_EHG_H_E!X19</f>
        <v>32.647320000000008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469.03989600000006</v>
      </c>
      <c r="D20" s="8">
        <f>TI_EHG_E_E!D20+TI_EHG_CHP_E!D20+TI_EHG_H_E!D20</f>
        <v>315.38051999999999</v>
      </c>
      <c r="E20" s="8">
        <f>TI_EHG_E_E!E20+TI_EHG_CHP_E!E20+TI_EHG_H_E!E20</f>
        <v>350.22031199999998</v>
      </c>
      <c r="F20" s="8">
        <f>TI_EHG_E_E!F20+TI_EHG_CHP_E!F20+TI_EHG_H_E!F20</f>
        <v>388.17979200000002</v>
      </c>
      <c r="G20" s="8">
        <f>TI_EHG_E_E!G20+TI_EHG_CHP_E!G20+TI_EHG_H_E!G20</f>
        <v>379.34020800000002</v>
      </c>
      <c r="H20" s="8">
        <f>TI_EHG_E_E!H20+TI_EHG_CHP_E!H20+TI_EHG_H_E!H20</f>
        <v>428.21999999999997</v>
      </c>
      <c r="I20" s="8">
        <f>TI_EHG_E_E!I20+TI_EHG_CHP_E!I20+TI_EHG_H_E!I20</f>
        <v>433.93989599999998</v>
      </c>
      <c r="J20" s="8">
        <f>TI_EHG_E_E!J20+TI_EHG_CHP_E!J20+TI_EHG_H_E!J20</f>
        <v>395.97947999999997</v>
      </c>
      <c r="K20" s="8">
        <f>TI_EHG_E_E!K20+TI_EHG_CHP_E!K20+TI_EHG_H_E!K20</f>
        <v>466.18041600000004</v>
      </c>
      <c r="L20" s="8">
        <f>TI_EHG_E_E!L20+TI_EHG_CHP_E!L20+TI_EHG_H_E!L20</f>
        <v>382.45989600000001</v>
      </c>
      <c r="M20" s="8">
        <f>TI_EHG_E_E!M20+TI_EHG_CHP_E!M20+TI_EHG_H_E!M20</f>
        <v>476.839584</v>
      </c>
      <c r="N20" s="8">
        <f>TI_EHG_E_E!N20+TI_EHG_CHP_E!N20+TI_EHG_H_E!N20</f>
        <v>459.42062399999998</v>
      </c>
      <c r="O20" s="8">
        <f>TI_EHG_E_E!O20+TI_EHG_CHP_E!O20+TI_EHG_H_E!O20</f>
        <v>485.41989599999999</v>
      </c>
      <c r="P20" s="8">
        <f>TI_EHG_E_E!P20+TI_EHG_CHP_E!P20+TI_EHG_H_E!P20</f>
        <v>443.82031199999994</v>
      </c>
      <c r="Q20" s="8">
        <f>TI_EHG_E_E!Q20+TI_EHG_CHP_E!Q20+TI_EHG_H_E!Q20</f>
        <v>434.46031200000004</v>
      </c>
      <c r="R20" s="8">
        <f>TI_EHG_E_E!R20+TI_EHG_CHP_E!R20+TI_EHG_H_E!R20</f>
        <v>375.95937600000008</v>
      </c>
      <c r="S20" s="8">
        <f>TI_EHG_E_E!S20+TI_EHG_CHP_E!S20+TI_EHG_H_E!S20</f>
        <v>347.35989600000005</v>
      </c>
      <c r="T20" s="8">
        <f>TI_EHG_E_E!T20+TI_EHG_CHP_E!T20+TI_EHG_H_E!T20</f>
        <v>455.26010399999996</v>
      </c>
      <c r="U20" s="8">
        <f>TI_EHG_E_E!U20+TI_EHG_CHP_E!U20+TI_EHG_H_E!U20</f>
        <v>491.139792</v>
      </c>
      <c r="V20" s="8">
        <f>TI_EHG_E_E!V20+TI_EHG_CHP_E!V20+TI_EHG_H_E!V20</f>
        <v>276.38020799999998</v>
      </c>
      <c r="W20" s="8">
        <f>TI_EHG_E_E!W20+TI_EHG_CHP_E!W20+TI_EHG_H_E!W20</f>
        <v>245.44072800000004</v>
      </c>
      <c r="X20" s="8">
        <f>TI_EHG_E_E!X20+TI_EHG_CHP_E!X20+TI_EHG_H_E!X20</f>
        <v>449.019792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9.6458543999999993</v>
      </c>
      <c r="D21" s="8">
        <f>TI_EHG_E_E!D21+TI_EHG_CHP_E!D21+TI_EHG_H_E!D21</f>
        <v>25.6615632</v>
      </c>
      <c r="E21" s="8">
        <f>TI_EHG_E_E!E21+TI_EHG_CHP_E!E21+TI_EHG_H_E!E21</f>
        <v>24.206363999999997</v>
      </c>
      <c r="F21" s="8">
        <f>TI_EHG_E_E!F21+TI_EHG_CHP_E!F21+TI_EHG_H_E!F21</f>
        <v>21.840436799999996</v>
      </c>
      <c r="G21" s="8">
        <f>TI_EHG_E_E!G21+TI_EHG_CHP_E!G21+TI_EHG_H_E!G21</f>
        <v>20.383927199999999</v>
      </c>
      <c r="H21" s="8">
        <f>TI_EHG_E_E!H21+TI_EHG_CHP_E!H21+TI_EHG_H_E!H21</f>
        <v>20.748218400000006</v>
      </c>
      <c r="I21" s="8">
        <f>TI_EHG_E_E!I21+TI_EHG_CHP_E!I21+TI_EHG_H_E!I21</f>
        <v>24.024218399999999</v>
      </c>
      <c r="J21" s="8">
        <f>TI_EHG_E_E!J21+TI_EHG_CHP_E!J21+TI_EHG_H_E!J21</f>
        <v>19.838145599999997</v>
      </c>
      <c r="K21" s="8">
        <f>TI_EHG_E_E!K21+TI_EHG_CHP_E!K21+TI_EHG_H_E!K21</f>
        <v>9.2822183999999961</v>
      </c>
      <c r="L21" s="8">
        <f>TI_EHG_E_E!L21+TI_EHG_CHP_E!L21+TI_EHG_H_E!L21</f>
        <v>10.920218400000003</v>
      </c>
      <c r="M21" s="8">
        <f>TI_EHG_E_E!M21+TI_EHG_CHP_E!M21+TI_EHG_H_E!M21</f>
        <v>15.652072799999999</v>
      </c>
      <c r="N21" s="8">
        <f>TI_EHG_E_E!N21+TI_EHG_CHP_E!N21+TI_EHG_H_E!N21</f>
        <v>33.487927199999994</v>
      </c>
      <c r="O21" s="8">
        <f>TI_EHG_E_E!O21+TI_EHG_CHP_E!O21+TI_EHG_H_E!O21</f>
        <v>26.026509600000004</v>
      </c>
      <c r="P21" s="8">
        <f>TI_EHG_E_E!P21+TI_EHG_CHP_E!P21+TI_EHG_H_E!P21</f>
        <v>39.129854399999999</v>
      </c>
      <c r="Q21" s="8">
        <f>TI_EHG_E_E!Q21+TI_EHG_CHP_E!Q21+TI_EHG_H_E!Q21</f>
        <v>67.704436799999996</v>
      </c>
      <c r="R21" s="8">
        <f>TI_EHG_E_E!R21+TI_EHG_CHP_E!R21+TI_EHG_H_E!R21</f>
        <v>66.975854399999989</v>
      </c>
      <c r="S21" s="8">
        <f>TI_EHG_E_E!S21+TI_EHG_CHP_E!S21+TI_EHG_H_E!S21</f>
        <v>69.706072800000001</v>
      </c>
      <c r="T21" s="8">
        <f>TI_EHG_E_E!T21+TI_EHG_CHP_E!T21+TI_EHG_H_E!T21</f>
        <v>75.347999999999999</v>
      </c>
      <c r="U21" s="8">
        <f>TI_EHG_E_E!U21+TI_EHG_CHP_E!U21+TI_EHG_H_E!U21</f>
        <v>68.613854400000008</v>
      </c>
      <c r="V21" s="8">
        <f>TI_EHG_E_E!V21+TI_EHG_CHP_E!V21+TI_EHG_H_E!V21</f>
        <v>39.494145599999996</v>
      </c>
      <c r="W21" s="8">
        <f>TI_EHG_E_E!W21+TI_EHG_CHP_E!W21+TI_EHG_H_E!W21</f>
        <v>42.587999999999994</v>
      </c>
      <c r="X21" s="8">
        <f>TI_EHG_E_E!X21+TI_EHG_CHP_E!X21+TI_EHG_H_E!X21</f>
        <v>84.811708799999991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341.01669492000002</v>
      </c>
      <c r="D26" s="27">
        <f t="shared" ref="D26:X26" si="14">SUM(D27,D33)</f>
        <v>305.73332388</v>
      </c>
      <c r="E26" s="27">
        <f t="shared" si="14"/>
        <v>311.92812720000001</v>
      </c>
      <c r="F26" s="27">
        <f t="shared" si="14"/>
        <v>400.36958964000013</v>
      </c>
      <c r="G26" s="27">
        <f t="shared" si="14"/>
        <v>344.02475952000003</v>
      </c>
      <c r="H26" s="27">
        <f t="shared" si="14"/>
        <v>330.96549240000002</v>
      </c>
      <c r="I26" s="27">
        <f t="shared" si="14"/>
        <v>349.94357424000003</v>
      </c>
      <c r="J26" s="27">
        <f t="shared" si="14"/>
        <v>343.99773360000006</v>
      </c>
      <c r="K26" s="27">
        <f t="shared" si="14"/>
        <v>342.07554312000008</v>
      </c>
      <c r="L26" s="27">
        <f t="shared" si="14"/>
        <v>830.50812432000009</v>
      </c>
      <c r="M26" s="27">
        <f t="shared" si="14"/>
        <v>957.11900616000014</v>
      </c>
      <c r="N26" s="27">
        <f t="shared" si="14"/>
        <v>875.88430056000004</v>
      </c>
      <c r="O26" s="27">
        <f t="shared" si="14"/>
        <v>807.0136703999998</v>
      </c>
      <c r="P26" s="27">
        <f t="shared" si="14"/>
        <v>710.19456479999997</v>
      </c>
      <c r="Q26" s="27">
        <f t="shared" si="14"/>
        <v>539.32551408000006</v>
      </c>
      <c r="R26" s="27">
        <f t="shared" si="14"/>
        <v>654.05732904000013</v>
      </c>
      <c r="S26" s="27">
        <f t="shared" si="14"/>
        <v>749.12453424000023</v>
      </c>
      <c r="T26" s="27">
        <f t="shared" si="14"/>
        <v>708.13246463999997</v>
      </c>
      <c r="U26" s="27">
        <f t="shared" si="14"/>
        <v>244.25151480000002</v>
      </c>
      <c r="V26" s="27">
        <f t="shared" si="14"/>
        <v>242.73165672000005</v>
      </c>
      <c r="W26" s="27">
        <f t="shared" si="14"/>
        <v>202.08114576000003</v>
      </c>
      <c r="X26" s="27">
        <f t="shared" si="14"/>
        <v>209.82690144000003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341.01669492000002</v>
      </c>
      <c r="D33" s="19">
        <f t="shared" ref="D33:X33" si="18">SUM(D34:D50)</f>
        <v>305.73332388</v>
      </c>
      <c r="E33" s="19">
        <f t="shared" si="18"/>
        <v>311.92812720000001</v>
      </c>
      <c r="F33" s="19">
        <f t="shared" si="18"/>
        <v>400.36958964000013</v>
      </c>
      <c r="G33" s="19">
        <f t="shared" si="18"/>
        <v>344.02475952000003</v>
      </c>
      <c r="H33" s="19">
        <f t="shared" si="18"/>
        <v>330.96549240000002</v>
      </c>
      <c r="I33" s="19">
        <f t="shared" si="18"/>
        <v>349.94357424000003</v>
      </c>
      <c r="J33" s="19">
        <f t="shared" si="18"/>
        <v>343.99773360000006</v>
      </c>
      <c r="K33" s="19">
        <f t="shared" si="18"/>
        <v>342.07554312000008</v>
      </c>
      <c r="L33" s="19">
        <f t="shared" si="18"/>
        <v>830.50812432000009</v>
      </c>
      <c r="M33" s="19">
        <f t="shared" si="18"/>
        <v>957.11900616000014</v>
      </c>
      <c r="N33" s="19">
        <f t="shared" si="18"/>
        <v>875.88430056000004</v>
      </c>
      <c r="O33" s="19">
        <f t="shared" si="18"/>
        <v>807.0136703999998</v>
      </c>
      <c r="P33" s="19">
        <f t="shared" si="18"/>
        <v>710.19456479999997</v>
      </c>
      <c r="Q33" s="19">
        <f t="shared" si="18"/>
        <v>539.32551408000006</v>
      </c>
      <c r="R33" s="19">
        <f t="shared" si="18"/>
        <v>654.05732904000013</v>
      </c>
      <c r="S33" s="19">
        <f t="shared" si="18"/>
        <v>749.12453424000023</v>
      </c>
      <c r="T33" s="19">
        <f t="shared" si="18"/>
        <v>708.13246463999997</v>
      </c>
      <c r="U33" s="19">
        <f t="shared" si="18"/>
        <v>244.25151480000002</v>
      </c>
      <c r="V33" s="19">
        <f t="shared" si="18"/>
        <v>242.73165672000005</v>
      </c>
      <c r="W33" s="19">
        <f t="shared" si="18"/>
        <v>202.08114576000003</v>
      </c>
      <c r="X33" s="19">
        <f t="shared" si="18"/>
        <v>209.82690144000003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8.5536000000000012</v>
      </c>
      <c r="E34" s="8">
        <f>TI_EHG_E_E!E34+TI_EHG_CHP_E!E34+TI_EHG_H_E!E34</f>
        <v>8.5536000000000012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5.7024000000000017</v>
      </c>
      <c r="I34" s="8">
        <f>TI_EHG_E_E!I34+TI_EHG_CHP_E!I34+TI_EHG_H_E!I34</f>
        <v>2.8512000000000008</v>
      </c>
      <c r="J34" s="8">
        <f>TI_EHG_E_E!J34+TI_EHG_CHP_E!J34+TI_EHG_H_E!J34</f>
        <v>6.4281600000000019</v>
      </c>
      <c r="K34" s="8">
        <f>TI_EHG_E_E!K34+TI_EHG_CHP_E!K34+TI_EHG_H_E!K34</f>
        <v>12.856320000000002</v>
      </c>
      <c r="L34" s="8">
        <f>TI_EHG_E_E!L34+TI_EHG_CHP_E!L34+TI_EHG_H_E!L34</f>
        <v>12.856320000000002</v>
      </c>
      <c r="M34" s="8">
        <f>TI_EHG_E_E!M34+TI_EHG_CHP_E!M34+TI_EHG_H_E!M34</f>
        <v>6.4281600000000019</v>
      </c>
      <c r="N34" s="8">
        <f>TI_EHG_E_E!N34+TI_EHG_CHP_E!N34+TI_EHG_H_E!N34</f>
        <v>6.4281600000000019</v>
      </c>
      <c r="O34" s="8">
        <f>TI_EHG_E_E!O34+TI_EHG_CHP_E!O34+TI_EHG_H_E!O34</f>
        <v>6.4281600000000019</v>
      </c>
      <c r="P34" s="8">
        <f>TI_EHG_E_E!P34+TI_EHG_CHP_E!P34+TI_EHG_H_E!P34</f>
        <v>12.856320000000002</v>
      </c>
      <c r="Q34" s="8">
        <f>TI_EHG_E_E!Q34+TI_EHG_CHP_E!Q34+TI_EHG_H_E!Q34</f>
        <v>35.884892160000014</v>
      </c>
      <c r="R34" s="8">
        <f>TI_EHG_E_E!R34+TI_EHG_CHP_E!R34+TI_EHG_H_E!R34</f>
        <v>19.284480000000002</v>
      </c>
      <c r="S34" s="8">
        <f>TI_EHG_E_E!S34+TI_EHG_CHP_E!S34+TI_EHG_H_E!S34</f>
        <v>8.0351999999999997</v>
      </c>
      <c r="T34" s="8">
        <f>TI_EHG_E_E!T34+TI_EHG_CHP_E!T34+TI_EHG_H_E!T34</f>
        <v>35.841553920000017</v>
      </c>
      <c r="U34" s="8">
        <f>TI_EHG_E_E!U34+TI_EHG_CHP_E!U34+TI_EHG_H_E!U34</f>
        <v>12.856320000000002</v>
      </c>
      <c r="V34" s="8">
        <f>TI_EHG_E_E!V34+TI_EHG_CHP_E!V34+TI_EHG_H_E!V34</f>
        <v>14.463360000000002</v>
      </c>
      <c r="W34" s="8">
        <f>TI_EHG_E_E!W34+TI_EHG_CHP_E!W34+TI_EHG_H_E!W34</f>
        <v>14.463360000000002</v>
      </c>
      <c r="X34" s="8">
        <f>TI_EHG_E_E!X34+TI_EHG_CHP_E!X34+TI_EHG_H_E!X34</f>
        <v>9.642240000000001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9.5588110799999999</v>
      </c>
      <c r="D43" s="8">
        <f>TI_EHG_E_E!D43+TI_EHG_CHP_E!D43+TI_EHG_H_E!D43</f>
        <v>6.3726296399999995</v>
      </c>
      <c r="E43" s="8">
        <f>TI_EHG_E_E!E43+TI_EHG_CHP_E!E43+TI_EHG_H_E!E43</f>
        <v>3.1861814399999999</v>
      </c>
      <c r="F43" s="8">
        <f>TI_EHG_E_E!F43+TI_EHG_CHP_E!F43+TI_EHG_H_E!F43</f>
        <v>6.3726296399999995</v>
      </c>
      <c r="G43" s="8">
        <f>TI_EHG_E_E!G43+TI_EHG_CHP_E!G43+TI_EHG_H_E!G43</f>
        <v>3.1861814399999999</v>
      </c>
      <c r="H43" s="8">
        <f>TI_EHG_E_E!H43+TI_EHG_CHP_E!H43+TI_EHG_H_E!H43</f>
        <v>3.1861814399999999</v>
      </c>
      <c r="I43" s="8">
        <f>TI_EHG_E_E!I43+TI_EHG_CHP_E!I43+TI_EHG_H_E!I43</f>
        <v>0</v>
      </c>
      <c r="J43" s="8">
        <f>TI_EHG_E_E!J43+TI_EHG_CHP_E!J43+TI_EHG_H_E!J43</f>
        <v>0</v>
      </c>
      <c r="K43" s="8">
        <f>TI_EHG_E_E!K43+TI_EHG_CHP_E!K43+TI_EHG_H_E!K43</f>
        <v>3.1861814399999999</v>
      </c>
      <c r="L43" s="8">
        <f>TI_EHG_E_E!L43+TI_EHG_CHP_E!L43+TI_EHG_H_E!L43</f>
        <v>0</v>
      </c>
      <c r="M43" s="8">
        <f>TI_EHG_E_E!M43+TI_EHG_CHP_E!M43+TI_EHG_H_E!M43</f>
        <v>6.3723628799999998</v>
      </c>
      <c r="N43" s="8">
        <f>TI_EHG_E_E!N43+TI_EHG_CHP_E!N43+TI_EHG_H_E!N43</f>
        <v>6.3723628799999998</v>
      </c>
      <c r="O43" s="8">
        <f>TI_EHG_E_E!O43+TI_EHG_CHP_E!O43+TI_EHG_H_E!O43</f>
        <v>3.1317624000000008</v>
      </c>
      <c r="P43" s="8">
        <f>TI_EHG_E_E!P43+TI_EHG_CHP_E!P43+TI_EHG_H_E!P43</f>
        <v>6.2288459999999972</v>
      </c>
      <c r="Q43" s="8">
        <f>TI_EHG_E_E!Q43+TI_EHG_CHP_E!Q43+TI_EHG_H_E!Q43</f>
        <v>0</v>
      </c>
      <c r="R43" s="8">
        <f>TI_EHG_E_E!R43+TI_EHG_CHP_E!R43+TI_EHG_H_E!R43</f>
        <v>0</v>
      </c>
      <c r="S43" s="8">
        <f>TI_EHG_E_E!S43+TI_EHG_CHP_E!S43+TI_EHG_H_E!S43</f>
        <v>0</v>
      </c>
      <c r="T43" s="8">
        <f>TI_EHG_E_E!T43+TI_EHG_CHP_E!T43+TI_EHG_H_E!T43</f>
        <v>3.1216255200000012</v>
      </c>
      <c r="U43" s="8">
        <f>TI_EHG_E_E!U43+TI_EHG_CHP_E!U43+TI_EHG_H_E!U43</f>
        <v>0</v>
      </c>
      <c r="V43" s="8">
        <f>TI_EHG_E_E!V43+TI_EHG_CHP_E!V43+TI_EHG_H_E!V43</f>
        <v>0</v>
      </c>
      <c r="W43" s="8">
        <f>TI_EHG_E_E!W43+TI_EHG_CHP_E!W43+TI_EHG_H_E!W43</f>
        <v>0</v>
      </c>
      <c r="X43" s="8">
        <f>TI_EHG_E_E!X43+TI_EHG_CHP_E!X43+TI_EHG_H_E!X43</f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331.45788384000002</v>
      </c>
      <c r="D44" s="8">
        <f>TI_EHG_E_E!D44+TI_EHG_CHP_E!D44+TI_EHG_H_E!D44</f>
        <v>290.80709424000003</v>
      </c>
      <c r="E44" s="8">
        <f>TI_EHG_E_E!E44+TI_EHG_CHP_E!E44+TI_EHG_H_E!E44</f>
        <v>300.18834576</v>
      </c>
      <c r="F44" s="8">
        <f>TI_EHG_E_E!F44+TI_EHG_CHP_E!F44+TI_EHG_H_E!F44</f>
        <v>393.99696000000012</v>
      </c>
      <c r="G44" s="8">
        <f>TI_EHG_E_E!G44+TI_EHG_CHP_E!G44+TI_EHG_H_E!G44</f>
        <v>340.83857808000005</v>
      </c>
      <c r="H44" s="8">
        <f>TI_EHG_E_E!H44+TI_EHG_CHP_E!H44+TI_EHG_H_E!H44</f>
        <v>322.07691096000002</v>
      </c>
      <c r="I44" s="8">
        <f>TI_EHG_E_E!I44+TI_EHG_CHP_E!I44+TI_EHG_H_E!I44</f>
        <v>347.09237424000003</v>
      </c>
      <c r="J44" s="8">
        <f>TI_EHG_E_E!J44+TI_EHG_CHP_E!J44+TI_EHG_H_E!J44</f>
        <v>337.56957360000007</v>
      </c>
      <c r="K44" s="8">
        <f>TI_EHG_E_E!K44+TI_EHG_CHP_E!K44+TI_EHG_H_E!K44</f>
        <v>326.03304168000005</v>
      </c>
      <c r="L44" s="8">
        <f>TI_EHG_E_E!L44+TI_EHG_CHP_E!L44+TI_EHG_H_E!L44</f>
        <v>817.65180432000011</v>
      </c>
      <c r="M44" s="8">
        <f>TI_EHG_E_E!M44+TI_EHG_CHP_E!M44+TI_EHG_H_E!M44</f>
        <v>944.31848328000012</v>
      </c>
      <c r="N44" s="8">
        <f>TI_EHG_E_E!N44+TI_EHG_CHP_E!N44+TI_EHG_H_E!N44</f>
        <v>863.08377768000003</v>
      </c>
      <c r="O44" s="8">
        <f>TI_EHG_E_E!O44+TI_EHG_CHP_E!O44+TI_EHG_H_E!O44</f>
        <v>797.45374799999979</v>
      </c>
      <c r="P44" s="8">
        <f>TI_EHG_E_E!P44+TI_EHG_CHP_E!P44+TI_EHG_H_E!P44</f>
        <v>691.10939880000001</v>
      </c>
      <c r="Q44" s="8">
        <f>TI_EHG_E_E!Q44+TI_EHG_CHP_E!Q44+TI_EHG_H_E!Q44</f>
        <v>503.44062192000007</v>
      </c>
      <c r="R44" s="8">
        <f>TI_EHG_E_E!R44+TI_EHG_CHP_E!R44+TI_EHG_H_E!R44</f>
        <v>634.7728490400001</v>
      </c>
      <c r="S44" s="8">
        <f>TI_EHG_E_E!S44+TI_EHG_CHP_E!S44+TI_EHG_H_E!S44</f>
        <v>741.0893342400002</v>
      </c>
      <c r="T44" s="8">
        <f>TI_EHG_E_E!T44+TI_EHG_CHP_E!T44+TI_EHG_H_E!T44</f>
        <v>669.16928519999999</v>
      </c>
      <c r="U44" s="8">
        <f>TI_EHG_E_E!U44+TI_EHG_CHP_E!U44+TI_EHG_H_E!U44</f>
        <v>231.39519480000001</v>
      </c>
      <c r="V44" s="8">
        <f>TI_EHG_E_E!V44+TI_EHG_CHP_E!V44+TI_EHG_H_E!V44</f>
        <v>228.26829672000005</v>
      </c>
      <c r="W44" s="8">
        <f>TI_EHG_E_E!W44+TI_EHG_CHP_E!W44+TI_EHG_H_E!W44</f>
        <v>187.61778576000003</v>
      </c>
      <c r="X44" s="8">
        <f>TI_EHG_E_E!X44+TI_EHG_CHP_E!X44+TI_EHG_H_E!X44</f>
        <v>196.99848000000003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3113.9202600000008</v>
      </c>
      <c r="D51" s="27">
        <f>TI_EHG_E_E!D51+TI_EHG_CHP_E!D51+TI_EHG_H_E!D51</f>
        <v>3670.2190799999998</v>
      </c>
      <c r="E51" s="27">
        <f>TI_EHG_E_E!E51+TI_EHG_CHP_E!E51+TI_EHG_H_E!E51</f>
        <v>3190.2106500000009</v>
      </c>
      <c r="F51" s="27">
        <f>TI_EHG_E_E!F51+TI_EHG_CHP_E!F51+TI_EHG_H_E!F51</f>
        <v>3220.7066100000002</v>
      </c>
      <c r="G51" s="27">
        <f>TI_EHG_E_E!G51+TI_EHG_CHP_E!G51+TI_EHG_H_E!G51</f>
        <v>3278.9720700000003</v>
      </c>
      <c r="H51" s="27">
        <f>TI_EHG_E_E!H51+TI_EHG_CHP_E!H51+TI_EHG_H_E!H51</f>
        <v>2989.0079999999998</v>
      </c>
      <c r="I51" s="27">
        <f>TI_EHG_E_E!I51+TI_EHG_CHP_E!I51+TI_EHG_H_E!I51</f>
        <v>2493.6001200000001</v>
      </c>
      <c r="J51" s="27">
        <f>TI_EHG_E_E!J51+TI_EHG_CHP_E!J51+TI_EHG_H_E!J51</f>
        <v>2144.8152</v>
      </c>
      <c r="K51" s="27">
        <f>TI_EHG_E_E!K51+TI_EHG_CHP_E!K51+TI_EHG_H_E!K51</f>
        <v>2016.87354</v>
      </c>
      <c r="L51" s="27">
        <f>TI_EHG_E_E!L51+TI_EHG_CHP_E!L51+TI_EHG_H_E!L51</f>
        <v>2049.5405700000001</v>
      </c>
      <c r="M51" s="27">
        <f>TI_EHG_E_E!M51+TI_EHG_CHP_E!M51+TI_EHG_H_E!M51</f>
        <v>2296.2347100000002</v>
      </c>
      <c r="N51" s="27">
        <f>TI_EHG_E_E!N51+TI_EHG_CHP_E!N51+TI_EHG_H_E!N51</f>
        <v>2348.5928400000003</v>
      </c>
      <c r="O51" s="27">
        <f>TI_EHG_E_E!O51+TI_EHG_CHP_E!O51+TI_EHG_H_E!O51</f>
        <v>2192.9826600000006</v>
      </c>
      <c r="P51" s="27">
        <f>TI_EHG_E_E!P51+TI_EHG_CHP_E!P51+TI_EHG_H_E!P51</f>
        <v>1986.7815000000001</v>
      </c>
      <c r="Q51" s="27">
        <f>TI_EHG_E_E!Q51+TI_EHG_CHP_E!Q51+TI_EHG_H_E!Q51</f>
        <v>1503.7941599999999</v>
      </c>
      <c r="R51" s="27">
        <f>TI_EHG_E_E!R51+TI_EHG_CHP_E!R51+TI_EHG_H_E!R51</f>
        <v>1585.8909000000003</v>
      </c>
      <c r="S51" s="27">
        <f>TI_EHG_E_E!S51+TI_EHG_CHP_E!S51+TI_EHG_H_E!S51</f>
        <v>1516.2651900000001</v>
      </c>
      <c r="T51" s="27">
        <f>TI_EHG_E_E!T51+TI_EHG_CHP_E!T51+TI_EHG_H_E!T51</f>
        <v>1532.9773800000003</v>
      </c>
      <c r="U51" s="27">
        <f>TI_EHG_E_E!U51+TI_EHG_CHP_E!U51+TI_EHG_H_E!U51</f>
        <v>1519.7185040400004</v>
      </c>
      <c r="V51" s="27">
        <f>TI_EHG_E_E!V51+TI_EHG_CHP_E!V51+TI_EHG_H_E!V51</f>
        <v>1966.5012826800003</v>
      </c>
      <c r="W51" s="27">
        <f>TI_EHG_E_E!W51+TI_EHG_CHP_E!W51+TI_EHG_H_E!W51</f>
        <v>2297.0185167600002</v>
      </c>
      <c r="X51" s="27">
        <f>TI_EHG_E_E!X51+TI_EHG_CHP_E!X51+TI_EHG_H_E!X51</f>
        <v>2642.076063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555.98400000000004</v>
      </c>
      <c r="D52" s="27">
        <f t="shared" ref="D52:X52" si="20">SUM(D53:D54)</f>
        <v>59.303566648828905</v>
      </c>
      <c r="E52" s="27">
        <f t="shared" si="20"/>
        <v>170.56421629275914</v>
      </c>
      <c r="F52" s="27">
        <f t="shared" si="20"/>
        <v>63.764255135866655</v>
      </c>
      <c r="G52" s="27">
        <f t="shared" si="20"/>
        <v>77.858482834724356</v>
      </c>
      <c r="H52" s="27">
        <f t="shared" si="20"/>
        <v>141.25236471434619</v>
      </c>
      <c r="I52" s="27">
        <f t="shared" si="20"/>
        <v>86.40124088907929</v>
      </c>
      <c r="J52" s="27">
        <f t="shared" si="20"/>
        <v>112.94076076409398</v>
      </c>
      <c r="K52" s="27">
        <f t="shared" si="20"/>
        <v>103.43119910123934</v>
      </c>
      <c r="L52" s="27">
        <f t="shared" si="20"/>
        <v>87.497506847815686</v>
      </c>
      <c r="M52" s="27">
        <f t="shared" si="20"/>
        <v>56.671312133078274</v>
      </c>
      <c r="N52" s="27">
        <f t="shared" si="20"/>
        <v>75.673092537416323</v>
      </c>
      <c r="O52" s="27">
        <f t="shared" si="20"/>
        <v>73.367660562220948</v>
      </c>
      <c r="P52" s="27">
        <f t="shared" si="20"/>
        <v>68.534441204436959</v>
      </c>
      <c r="Q52" s="27">
        <f t="shared" si="20"/>
        <v>48.297590550805054</v>
      </c>
      <c r="R52" s="27">
        <f t="shared" si="20"/>
        <v>69.969839956483497</v>
      </c>
      <c r="S52" s="27">
        <f t="shared" si="20"/>
        <v>80.453907848785832</v>
      </c>
      <c r="T52" s="27">
        <f t="shared" si="20"/>
        <v>72.412486624753427</v>
      </c>
      <c r="U52" s="27">
        <f t="shared" si="20"/>
        <v>62.772193901270683</v>
      </c>
      <c r="V52" s="27">
        <f t="shared" si="20"/>
        <v>75.630811944661872</v>
      </c>
      <c r="W52" s="27">
        <f t="shared" si="20"/>
        <v>79.673160599999989</v>
      </c>
      <c r="X52" s="27">
        <f t="shared" si="20"/>
        <v>272.79245483789691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555.98400000000004</v>
      </c>
      <c r="D53" s="8">
        <f>TI_EHG_E_E!D53+TI_EHG_CHP_E!D53+TI_EHG_H_E!D53</f>
        <v>33.032656800000005</v>
      </c>
      <c r="E53" s="8">
        <f>TI_EHG_E_E!E53+TI_EHG_CHP_E!E53+TI_EHG_H_E!E53</f>
        <v>162.8770572</v>
      </c>
      <c r="F53" s="8">
        <f>TI_EHG_E_E!F53+TI_EHG_CHP_E!F53+TI_EHG_H_E!F53</f>
        <v>15.730228799999999</v>
      </c>
      <c r="G53" s="8">
        <f>TI_EHG_E_E!G53+TI_EHG_CHP_E!G53+TI_EHG_H_E!G53</f>
        <v>24.309885599999994</v>
      </c>
      <c r="H53" s="8">
        <f>TI_EHG_E_E!H53+TI_EHG_CHP_E!H53+TI_EHG_H_E!H53</f>
        <v>76.07611439999998</v>
      </c>
      <c r="I53" s="8">
        <f>TI_EHG_E_E!I53+TI_EHG_CHP_E!I53+TI_EHG_H_E!I53</f>
        <v>8.2939427999999999</v>
      </c>
      <c r="J53" s="8">
        <f>TI_EHG_E_E!J53+TI_EHG_CHP_E!J53+TI_EHG_H_E!J53</f>
        <v>41.327114399999999</v>
      </c>
      <c r="K53" s="8">
        <f>TI_EHG_E_E!K53+TI_EHG_CHP_E!K53+TI_EHG_H_E!K53</f>
        <v>42.1847712</v>
      </c>
      <c r="L53" s="8">
        <f>TI_EHG_E_E!L53+TI_EHG_CHP_E!L53+TI_EHG_H_E!L53</f>
        <v>41.183999999999997</v>
      </c>
      <c r="M53" s="8">
        <f>TI_EHG_E_E!M53+TI_EHG_CHP_E!M53+TI_EHG_H_E!M53</f>
        <v>23.4522288</v>
      </c>
      <c r="N53" s="8">
        <f>TI_EHG_E_E!N53+TI_EHG_CHP_E!N53+TI_EHG_H_E!N53</f>
        <v>34.748999999999995</v>
      </c>
      <c r="O53" s="8">
        <f>TI_EHG_E_E!O53+TI_EHG_CHP_E!O53+TI_EHG_H_E!O53</f>
        <v>34.463286000000011</v>
      </c>
      <c r="P53" s="8">
        <f>TI_EHG_E_E!P53+TI_EHG_CHP_E!P53+TI_EHG_H_E!P53</f>
        <v>34.605885599999993</v>
      </c>
      <c r="Q53" s="8">
        <f>TI_EHG_E_E!Q53+TI_EHG_CHP_E!Q53+TI_EHG_H_E!Q53</f>
        <v>22.165228800000005</v>
      </c>
      <c r="R53" s="8">
        <f>TI_EHG_E_E!R53+TI_EHG_CHP_E!R53+TI_EHG_H_E!R53</f>
        <v>26.312457600000002</v>
      </c>
      <c r="S53" s="8">
        <f>TI_EHG_E_E!S53+TI_EHG_CHP_E!S53+TI_EHG_H_E!S53</f>
        <v>18.589942799999999</v>
      </c>
      <c r="T53" s="8">
        <f>TI_EHG_E_E!T53+TI_EHG_CHP_E!T53+TI_EHG_H_E!T53</f>
        <v>18.589942800000003</v>
      </c>
      <c r="U53" s="8">
        <f>TI_EHG_E_E!U53+TI_EHG_CHP_E!U53+TI_EHG_H_E!U53</f>
        <v>11.154171600000003</v>
      </c>
      <c r="V53" s="8">
        <f>TI_EHG_E_E!V53+TI_EHG_CHP_E!V53+TI_EHG_H_E!V53</f>
        <v>12.726885600000001</v>
      </c>
      <c r="W53" s="8">
        <f>TI_EHG_E_E!W53+TI_EHG_CHP_E!W53+TI_EHG_H_E!W53</f>
        <v>19.161885599999998</v>
      </c>
      <c r="X53" s="8">
        <f>TI_EHG_E_E!X53+TI_EHG_CHP_E!X53+TI_EHG_H_E!X53</f>
        <v>195.48088560000002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26.2709098488289</v>
      </c>
      <c r="E54" s="45">
        <f>TI_EHG_E_E!E54+TI_EHG_CHP_E!E54+TI_EHG_H_E!E54</f>
        <v>7.687159092759134</v>
      </c>
      <c r="F54" s="45">
        <f>TI_EHG_E_E!F54+TI_EHG_CHP_E!F54+TI_EHG_H_E!F54</f>
        <v>48.034026335866656</v>
      </c>
      <c r="G54" s="45">
        <f>TI_EHG_E_E!G54+TI_EHG_CHP_E!G54+TI_EHG_H_E!G54</f>
        <v>53.548597234724355</v>
      </c>
      <c r="H54" s="45">
        <f>TI_EHG_E_E!H54+TI_EHG_CHP_E!H54+TI_EHG_H_E!H54</f>
        <v>65.176250314346206</v>
      </c>
      <c r="I54" s="45">
        <f>TI_EHG_E_E!I54+TI_EHG_CHP_E!I54+TI_EHG_H_E!I54</f>
        <v>78.107298089079293</v>
      </c>
      <c r="J54" s="45">
        <f>TI_EHG_E_E!J54+TI_EHG_CHP_E!J54+TI_EHG_H_E!J54</f>
        <v>71.613646364093981</v>
      </c>
      <c r="K54" s="45">
        <f>TI_EHG_E_E!K54+TI_EHG_CHP_E!K54+TI_EHG_H_E!K54</f>
        <v>61.246427901239336</v>
      </c>
      <c r="L54" s="45">
        <f>TI_EHG_E_E!L54+TI_EHG_CHP_E!L54+TI_EHG_H_E!L54</f>
        <v>46.313506847815681</v>
      </c>
      <c r="M54" s="45">
        <f>TI_EHG_E_E!M54+TI_EHG_CHP_E!M54+TI_EHG_H_E!M54</f>
        <v>33.219083333078274</v>
      </c>
      <c r="N54" s="45">
        <f>TI_EHG_E_E!N54+TI_EHG_CHP_E!N54+TI_EHG_H_E!N54</f>
        <v>40.924092537416328</v>
      </c>
      <c r="O54" s="45">
        <f>TI_EHG_E_E!O54+TI_EHG_CHP_E!O54+TI_EHG_H_E!O54</f>
        <v>38.904374562220944</v>
      </c>
      <c r="P54" s="45">
        <f>TI_EHG_E_E!P54+TI_EHG_CHP_E!P54+TI_EHG_H_E!P54</f>
        <v>33.928555604436966</v>
      </c>
      <c r="Q54" s="45">
        <f>TI_EHG_E_E!Q54+TI_EHG_CHP_E!Q54+TI_EHG_H_E!Q54</f>
        <v>26.132361750805053</v>
      </c>
      <c r="R54" s="45">
        <f>TI_EHG_E_E!R54+TI_EHG_CHP_E!R54+TI_EHG_H_E!R54</f>
        <v>43.657382356483502</v>
      </c>
      <c r="S54" s="45">
        <f>TI_EHG_E_E!S54+TI_EHG_CHP_E!S54+TI_EHG_H_E!S54</f>
        <v>61.863965048785829</v>
      </c>
      <c r="T54" s="45">
        <f>TI_EHG_E_E!T54+TI_EHG_CHP_E!T54+TI_EHG_H_E!T54</f>
        <v>53.822543824753431</v>
      </c>
      <c r="U54" s="45">
        <f>TI_EHG_E_E!U54+TI_EHG_CHP_E!U54+TI_EHG_H_E!U54</f>
        <v>51.618022301270678</v>
      </c>
      <c r="V54" s="45">
        <f>TI_EHG_E_E!V54+TI_EHG_CHP_E!V54+TI_EHG_H_E!V54</f>
        <v>62.903926344661869</v>
      </c>
      <c r="W54" s="45">
        <f>TI_EHG_E_E!W54+TI_EHG_CHP_E!W54+TI_EHG_H_E!W54</f>
        <v>60.511274999999991</v>
      </c>
      <c r="X54" s="45">
        <f>TI_EHG_E_E!X54+TI_EHG_CHP_E!X54+TI_EHG_H_E!X54</f>
        <v>77.311569237896919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180.19021175999998</v>
      </c>
      <c r="E61" s="49">
        <f t="shared" si="21"/>
        <v>207.35140752000001</v>
      </c>
      <c r="F61" s="49">
        <f t="shared" si="21"/>
        <v>207.58498632000001</v>
      </c>
      <c r="G61" s="49">
        <f t="shared" si="21"/>
        <v>235.26650663999996</v>
      </c>
      <c r="H61" s="49">
        <f t="shared" si="21"/>
        <v>332.04765816000003</v>
      </c>
      <c r="I61" s="49">
        <f t="shared" si="21"/>
        <v>586.97853551999992</v>
      </c>
      <c r="J61" s="49">
        <f t="shared" si="21"/>
        <v>545.17334615999994</v>
      </c>
      <c r="K61" s="49">
        <f t="shared" si="21"/>
        <v>727.78901112000005</v>
      </c>
      <c r="L61" s="49">
        <f t="shared" si="21"/>
        <v>947.65387031999978</v>
      </c>
      <c r="M61" s="49">
        <f t="shared" si="21"/>
        <v>1474.8147345599998</v>
      </c>
      <c r="N61" s="49">
        <f t="shared" si="21"/>
        <v>1699.4921112000002</v>
      </c>
      <c r="O61" s="49">
        <f t="shared" si="21"/>
        <v>2345.3089408799997</v>
      </c>
      <c r="P61" s="49">
        <f t="shared" si="21"/>
        <v>2352.9072873600003</v>
      </c>
      <c r="Q61" s="49">
        <f t="shared" si="21"/>
        <v>2060.8363036800001</v>
      </c>
      <c r="R61" s="49">
        <f t="shared" si="21"/>
        <v>2344.36804416</v>
      </c>
      <c r="S61" s="49">
        <f t="shared" si="21"/>
        <v>2399.5169114399996</v>
      </c>
      <c r="T61" s="49">
        <f t="shared" si="21"/>
        <v>2375.5665095999998</v>
      </c>
      <c r="U61" s="49">
        <f t="shared" si="21"/>
        <v>2343.2771066399996</v>
      </c>
      <c r="V61" s="49">
        <f t="shared" si="21"/>
        <v>2191.7373638399995</v>
      </c>
      <c r="W61" s="49">
        <f t="shared" si="21"/>
        <v>2276.8615778400003</v>
      </c>
      <c r="X61" s="49">
        <f t="shared" si="21"/>
        <v>2470.5584920800002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150.08031359999998</v>
      </c>
      <c r="E62" s="52">
        <f>TI_EHG_E_E!E62+TI_EHG_CHP_E!E62+TI_EHG_H_E!E62</f>
        <v>197.23173120000001</v>
      </c>
      <c r="F62" s="52">
        <f>TI_EHG_E_E!F62+TI_EHG_CHP_E!F62+TI_EHG_H_E!F62</f>
        <v>149.40817920000001</v>
      </c>
      <c r="G62" s="52">
        <f>TI_EHG_E_E!G62+TI_EHG_CHP_E!G62+TI_EHG_H_E!G62</f>
        <v>172.92804479999995</v>
      </c>
      <c r="H62" s="52">
        <f>TI_EHG_E_E!H62+TI_EHG_CHP_E!H62+TI_EHG_H_E!H62</f>
        <v>249.98400000000007</v>
      </c>
      <c r="I62" s="52">
        <f>TI_EHG_E_E!I62+TI_EHG_CHP_E!I62+TI_EHG_H_E!I62</f>
        <v>493.1361791999999</v>
      </c>
      <c r="J62" s="52">
        <f>TI_EHG_E_E!J62+TI_EHG_CHP_E!J62+TI_EHG_H_E!J62</f>
        <v>453.15244799999999</v>
      </c>
      <c r="K62" s="52">
        <f>TI_EHG_E_E!K62+TI_EHG_CHP_E!K62+TI_EHG_H_E!K62</f>
        <v>629.3278656</v>
      </c>
      <c r="L62" s="52">
        <f>TI_EHG_E_E!L62+TI_EHG_CHP_E!L62+TI_EHG_H_E!L62</f>
        <v>860.38404479999986</v>
      </c>
      <c r="M62" s="52">
        <f>TI_EHG_E_E!M62+TI_EHG_CHP_E!M62+TI_EHG_H_E!M62</f>
        <v>1399.4398655999996</v>
      </c>
      <c r="N62" s="52">
        <f>TI_EHG_E_E!N62+TI_EHG_CHP_E!N62+TI_EHG_H_E!N62</f>
        <v>1578.6400896</v>
      </c>
      <c r="O62" s="52">
        <f>TI_EHG_E_E!O62+TI_EHG_CHP_E!O62+TI_EHG_H_E!O62</f>
        <v>2183.4396863999996</v>
      </c>
      <c r="P62" s="52">
        <f>TI_EHG_E_E!P62+TI_EHG_CHP_E!P62+TI_EHG_H_E!P62</f>
        <v>2189.3760000000002</v>
      </c>
      <c r="Q62" s="52">
        <f>TI_EHG_E_E!Q62+TI_EHG_CHP_E!Q62+TI_EHG_H_E!Q62</f>
        <v>1801.7443583999998</v>
      </c>
      <c r="R62" s="52">
        <f>TI_EHG_E_E!R62+TI_EHG_CHP_E!R62+TI_EHG_H_E!R62</f>
        <v>2032.1275968</v>
      </c>
      <c r="S62" s="52">
        <f>TI_EHG_E_E!S62+TI_EHG_CHP_E!S62+TI_EHG_H_E!S62</f>
        <v>2053.4080895999996</v>
      </c>
      <c r="T62" s="52">
        <f>TI_EHG_E_E!T62+TI_EHG_CHP_E!T62+TI_EHG_H_E!T62</f>
        <v>2029.664448</v>
      </c>
      <c r="U62" s="52">
        <f>TI_EHG_E_E!U62+TI_EHG_CHP_E!U62+TI_EHG_H_E!U62</f>
        <v>2016.5600447999998</v>
      </c>
      <c r="V62" s="52">
        <f>TI_EHG_E_E!V62+TI_EHG_CHP_E!V62+TI_EHG_H_E!V62</f>
        <v>1835.2317311999998</v>
      </c>
      <c r="W62" s="52">
        <f>TI_EHG_E_E!W62+TI_EHG_CHP_E!W62+TI_EHG_H_E!W62</f>
        <v>1949.1361344000002</v>
      </c>
      <c r="X62" s="52">
        <f>TI_EHG_E_E!X62+TI_EHG_CHP_E!X62+TI_EHG_H_E!X62</f>
        <v>2157.3441791999999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0.70977816000000005</v>
      </c>
      <c r="E64" s="52">
        <f>TI_EHG_E_E!E64+TI_EHG_CHP_E!E64+TI_EHG_H_E!E64</f>
        <v>1.4195563200000003</v>
      </c>
      <c r="F64" s="52">
        <f>TI_EHG_E_E!F64+TI_EHG_CHP_E!F64+TI_EHG_H_E!F64</f>
        <v>4.477047119999999</v>
      </c>
      <c r="G64" s="52">
        <f>TI_EHG_E_E!G64+TI_EHG_CHP_E!G64+TI_EHG_H_E!G64</f>
        <v>2.23862184</v>
      </c>
      <c r="H64" s="52">
        <f>TI_EHG_E_E!H64+TI_EHG_CHP_E!H64+TI_EHG_H_E!H64</f>
        <v>9.0635781600000023</v>
      </c>
      <c r="I64" s="52">
        <f>TI_EHG_E_E!I64+TI_EHG_CHP_E!I64+TI_EHG_H_E!I64</f>
        <v>5.8421563199999991</v>
      </c>
      <c r="J64" s="52">
        <f>TI_EHG_E_E!J64+TI_EHG_CHP_E!J64+TI_EHG_H_E!J64</f>
        <v>11.520578159999999</v>
      </c>
      <c r="K64" s="52">
        <f>TI_EHG_E_E!K64+TI_EHG_CHP_E!K64+TI_EHG_H_E!K64</f>
        <v>15.561065520000003</v>
      </c>
      <c r="L64" s="52">
        <f>TI_EHG_E_E!L64+TI_EHG_CHP_E!L64+TI_EHG_H_E!L64</f>
        <v>15.069665520000001</v>
      </c>
      <c r="M64" s="52">
        <f>TI_EHG_E_E!M64+TI_EHG_CHP_E!M64+TI_EHG_H_E!M64</f>
        <v>20.474868960000002</v>
      </c>
      <c r="N64" s="52">
        <f>TI_EHG_E_E!N64+TI_EHG_CHP_E!N64+TI_EHG_H_E!N64</f>
        <v>61.151781600000021</v>
      </c>
      <c r="O64" s="52">
        <f>TI_EHG_E_E!O64+TI_EHG_CHP_E!O64+TI_EHG_H_E!O64</f>
        <v>96.969534480000007</v>
      </c>
      <c r="P64" s="52">
        <f>TI_EHG_E_E!P64+TI_EHG_CHP_E!P64+TI_EHG_H_E!P64</f>
        <v>113.13128736000002</v>
      </c>
      <c r="Q64" s="52">
        <f>TI_EHG_E_E!Q64+TI_EHG_CHP_E!Q64+TI_EHG_H_E!Q64</f>
        <v>210.59202528000006</v>
      </c>
      <c r="R64" s="52">
        <f>TI_EHG_E_E!R64+TI_EHG_CHP_E!R64+TI_EHG_H_E!R64</f>
        <v>249.74048736000003</v>
      </c>
      <c r="S64" s="52">
        <f>TI_EHG_E_E!S64+TI_EHG_CHP_E!S64+TI_EHG_H_E!S64</f>
        <v>272.50862184000005</v>
      </c>
      <c r="T64" s="52">
        <f>TI_EHG_E_E!T64+TI_EHG_CHP_E!T64+TI_EHG_H_E!T64</f>
        <v>275.40218160000001</v>
      </c>
      <c r="U64" s="52">
        <f>TI_EHG_E_E!U64+TI_EHG_CHP_E!U64+TI_EHG_H_E!U64</f>
        <v>272.01722184000005</v>
      </c>
      <c r="V64" s="52">
        <f>TI_EHG_E_E!V64+TI_EHG_CHP_E!V64+TI_EHG_H_E!V64</f>
        <v>279.00591264000002</v>
      </c>
      <c r="W64" s="52">
        <f>TI_EHG_E_E!W64+TI_EHG_CHP_E!W64+TI_EHG_H_E!W64</f>
        <v>244.22560344000001</v>
      </c>
      <c r="X64" s="52">
        <f>TI_EHG_E_E!X64+TI_EHG_CHP_E!X64+TI_EHG_H_E!X64</f>
        <v>241.71435288000001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29.400119999999994</v>
      </c>
      <c r="E65" s="52">
        <f>TI_EHG_E_E!E65+TI_EHG_CHP_E!E65+TI_EHG_H_E!E65</f>
        <v>8.7001200000000001</v>
      </c>
      <c r="F65" s="52">
        <f>TI_EHG_E_E!F65+TI_EHG_CHP_E!F65+TI_EHG_H_E!F65</f>
        <v>53.699760000000005</v>
      </c>
      <c r="G65" s="52">
        <f>TI_EHG_E_E!G65+TI_EHG_CHP_E!G65+TI_EHG_H_E!G65</f>
        <v>60.09984</v>
      </c>
      <c r="H65" s="52">
        <f>TI_EHG_E_E!H65+TI_EHG_CHP_E!H65+TI_EHG_H_E!H65</f>
        <v>73.000079999999969</v>
      </c>
      <c r="I65" s="52">
        <f>TI_EHG_E_E!I65+TI_EHG_CHP_E!I65+TI_EHG_H_E!I65</f>
        <v>88.000199999999978</v>
      </c>
      <c r="J65" s="52">
        <f>TI_EHG_E_E!J65+TI_EHG_CHP_E!J65+TI_EHG_H_E!J65</f>
        <v>80.500319999999988</v>
      </c>
      <c r="K65" s="52">
        <f>TI_EHG_E_E!K65+TI_EHG_CHP_E!K65+TI_EHG_H_E!K65</f>
        <v>82.900080000000003</v>
      </c>
      <c r="L65" s="52">
        <f>TI_EHG_E_E!L65+TI_EHG_CHP_E!L65+TI_EHG_H_E!L65</f>
        <v>72.200159999999983</v>
      </c>
      <c r="M65" s="52">
        <f>TI_EHG_E_E!M65+TI_EHG_CHP_E!M65+TI_EHG_H_E!M65</f>
        <v>54.900000000000006</v>
      </c>
      <c r="N65" s="52">
        <f>TI_EHG_E_E!N65+TI_EHG_CHP_E!N65+TI_EHG_H_E!N65</f>
        <v>59.700240000000015</v>
      </c>
      <c r="O65" s="52">
        <f>TI_EHG_E_E!O65+TI_EHG_CHP_E!O65+TI_EHG_H_E!O65</f>
        <v>64.899719999999988</v>
      </c>
      <c r="P65" s="52">
        <f>TI_EHG_E_E!P65+TI_EHG_CHP_E!P65+TI_EHG_H_E!P65</f>
        <v>50.399999999999984</v>
      </c>
      <c r="Q65" s="52">
        <f>TI_EHG_E_E!Q65+TI_EHG_CHP_E!Q65+TI_EHG_H_E!Q65</f>
        <v>48.499919999999982</v>
      </c>
      <c r="R65" s="52">
        <f>TI_EHG_E_E!R65+TI_EHG_CHP_E!R65+TI_EHG_H_E!R65</f>
        <v>62.499959999999987</v>
      </c>
      <c r="S65" s="52">
        <f>TI_EHG_E_E!S65+TI_EHG_CHP_E!S65+TI_EHG_H_E!S65</f>
        <v>73.600199999999987</v>
      </c>
      <c r="T65" s="52">
        <f>TI_EHG_E_E!T65+TI_EHG_CHP_E!T65+TI_EHG_H_E!T65</f>
        <v>70.49987999999999</v>
      </c>
      <c r="U65" s="52">
        <f>TI_EHG_E_E!U65+TI_EHG_CHP_E!U65+TI_EHG_H_E!U65</f>
        <v>54.699839999999973</v>
      </c>
      <c r="V65" s="52">
        <f>TI_EHG_E_E!V65+TI_EHG_CHP_E!V65+TI_EHG_H_E!V65</f>
        <v>77.499719999999982</v>
      </c>
      <c r="W65" s="52">
        <f>TI_EHG_E_E!W65+TI_EHG_CHP_E!W65+TI_EHG_H_E!W65</f>
        <v>83.499840000000006</v>
      </c>
      <c r="X65" s="52">
        <f>TI_EHG_E_E!X65+TI_EHG_CHP_E!X65+TI_EHG_H_E!X65</f>
        <v>71.499959999999973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2673.0850750999339</v>
      </c>
      <c r="D2" s="21">
        <f t="shared" ref="D2:X2" si="0">SUM(D3,D17,D22,D25,D26,D51,D52)</f>
        <v>2855.3674816505581</v>
      </c>
      <c r="E2" s="21">
        <f t="shared" si="0"/>
        <v>2287.9138725580615</v>
      </c>
      <c r="F2" s="21">
        <f t="shared" si="0"/>
        <v>1374.5207637519025</v>
      </c>
      <c r="G2" s="21">
        <f t="shared" si="0"/>
        <v>1344.331687044109</v>
      </c>
      <c r="H2" s="21">
        <f t="shared" si="0"/>
        <v>1035.8567089621301</v>
      </c>
      <c r="I2" s="21">
        <f t="shared" si="0"/>
        <v>968.35317637903586</v>
      </c>
      <c r="J2" s="21">
        <f t="shared" si="0"/>
        <v>704.45326225184874</v>
      </c>
      <c r="K2" s="21">
        <f t="shared" si="0"/>
        <v>916.08680768371175</v>
      </c>
      <c r="L2" s="21">
        <f t="shared" si="0"/>
        <v>1221.3784620342767</v>
      </c>
      <c r="M2" s="21">
        <f t="shared" si="0"/>
        <v>342.52947143999995</v>
      </c>
      <c r="N2" s="21">
        <f t="shared" si="0"/>
        <v>513.03420144000006</v>
      </c>
      <c r="O2" s="21">
        <f t="shared" si="0"/>
        <v>362.06517240000011</v>
      </c>
      <c r="P2" s="21">
        <f t="shared" si="0"/>
        <v>215.42487299999999</v>
      </c>
      <c r="Q2" s="21">
        <f t="shared" si="0"/>
        <v>178.22970000000001</v>
      </c>
      <c r="R2" s="21">
        <f t="shared" si="0"/>
        <v>175.50324000000003</v>
      </c>
      <c r="S2" s="21">
        <f t="shared" si="0"/>
        <v>167.87924999999998</v>
      </c>
      <c r="T2" s="21">
        <f t="shared" si="0"/>
        <v>130.76034552000002</v>
      </c>
      <c r="U2" s="21">
        <f t="shared" si="0"/>
        <v>211.59934884000003</v>
      </c>
      <c r="V2" s="21">
        <f t="shared" si="0"/>
        <v>658.16669745535864</v>
      </c>
      <c r="W2" s="21">
        <f t="shared" si="0"/>
        <v>755.03614428000014</v>
      </c>
      <c r="X2" s="21">
        <f t="shared" si="0"/>
        <v>851.76676439999994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2093.3134141399341</v>
      </c>
      <c r="D3" s="24">
        <f t="shared" si="1"/>
        <v>2646.7094426105582</v>
      </c>
      <c r="E3" s="24">
        <f t="shared" si="1"/>
        <v>2278.4824096780612</v>
      </c>
      <c r="F3" s="24">
        <f t="shared" si="1"/>
        <v>1368.2669675919024</v>
      </c>
      <c r="G3" s="24">
        <f t="shared" si="1"/>
        <v>1338.0778908841089</v>
      </c>
      <c r="H3" s="24">
        <f t="shared" si="1"/>
        <v>1026.4757360821302</v>
      </c>
      <c r="I3" s="24">
        <f t="shared" si="1"/>
        <v>958.97220349903591</v>
      </c>
      <c r="J3" s="24">
        <f t="shared" si="1"/>
        <v>698.20197385184872</v>
      </c>
      <c r="K3" s="24">
        <f t="shared" si="1"/>
        <v>909.81685040371178</v>
      </c>
      <c r="L3" s="24">
        <f t="shared" si="1"/>
        <v>1037.0347329942767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2093.3134141399341</v>
      </c>
      <c r="D8" s="19">
        <f t="shared" si="3"/>
        <v>2646.7094426105582</v>
      </c>
      <c r="E8" s="19">
        <f t="shared" si="3"/>
        <v>2278.4824096780612</v>
      </c>
      <c r="F8" s="19">
        <f t="shared" si="3"/>
        <v>1368.2669675919024</v>
      </c>
      <c r="G8" s="19">
        <f t="shared" si="3"/>
        <v>1338.0778908841089</v>
      </c>
      <c r="H8" s="19">
        <f t="shared" si="3"/>
        <v>1026.4757360821302</v>
      </c>
      <c r="I8" s="19">
        <f t="shared" si="3"/>
        <v>958.97220349903591</v>
      </c>
      <c r="J8" s="19">
        <f t="shared" si="3"/>
        <v>698.20197385184872</v>
      </c>
      <c r="K8" s="19">
        <f t="shared" si="3"/>
        <v>909.81685040371178</v>
      </c>
      <c r="L8" s="19">
        <f t="shared" si="3"/>
        <v>1037.0347329942767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2093.3134141399341</v>
      </c>
      <c r="D10" s="8">
        <v>2646.7094426105582</v>
      </c>
      <c r="E10" s="8">
        <v>2278.4824096780612</v>
      </c>
      <c r="F10" s="8">
        <v>1368.2669675919024</v>
      </c>
      <c r="G10" s="8">
        <v>1338.0778908841089</v>
      </c>
      <c r="H10" s="8">
        <v>1026.4757360821302</v>
      </c>
      <c r="I10" s="8">
        <v>958.97220349903591</v>
      </c>
      <c r="J10" s="8">
        <v>698.20197385184872</v>
      </c>
      <c r="K10" s="8">
        <v>909.81685040371178</v>
      </c>
      <c r="L10" s="8">
        <v>1037.0347329942767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96.93579096000002</v>
      </c>
      <c r="D26" s="27">
        <f t="shared" si="7"/>
        <v>15.634769040000002</v>
      </c>
      <c r="E26" s="27">
        <f t="shared" si="7"/>
        <v>9.3809728800000016</v>
      </c>
      <c r="F26" s="27">
        <f t="shared" si="7"/>
        <v>6.253796160000002</v>
      </c>
      <c r="G26" s="27">
        <f t="shared" si="7"/>
        <v>6.253796160000002</v>
      </c>
      <c r="H26" s="27">
        <f t="shared" si="7"/>
        <v>9.3809728800000016</v>
      </c>
      <c r="I26" s="27">
        <f t="shared" si="7"/>
        <v>9.3809728800000016</v>
      </c>
      <c r="J26" s="27">
        <f t="shared" si="7"/>
        <v>6.2512884000000017</v>
      </c>
      <c r="K26" s="27">
        <f t="shared" si="7"/>
        <v>6.2699572800000016</v>
      </c>
      <c r="L26" s="27">
        <f t="shared" si="7"/>
        <v>6.2654990399999999</v>
      </c>
      <c r="M26" s="27">
        <f t="shared" si="7"/>
        <v>3.1861814399999999</v>
      </c>
      <c r="N26" s="27">
        <f t="shared" si="7"/>
        <v>3.1861814399999999</v>
      </c>
      <c r="O26" s="27">
        <f t="shared" si="7"/>
        <v>3.1317624000000008</v>
      </c>
      <c r="P26" s="27">
        <f t="shared" si="7"/>
        <v>3.1144229999999986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3.1216255200000012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3.1861814399999999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96.93579096000002</v>
      </c>
      <c r="D33" s="19">
        <f t="shared" si="9"/>
        <v>15.634769040000002</v>
      </c>
      <c r="E33" s="19">
        <f t="shared" si="9"/>
        <v>9.3809728800000016</v>
      </c>
      <c r="F33" s="19">
        <f t="shared" si="9"/>
        <v>6.253796160000002</v>
      </c>
      <c r="G33" s="19">
        <f t="shared" si="9"/>
        <v>6.253796160000002</v>
      </c>
      <c r="H33" s="19">
        <f t="shared" si="9"/>
        <v>9.3809728800000016</v>
      </c>
      <c r="I33" s="19">
        <f t="shared" si="9"/>
        <v>9.3809728800000016</v>
      </c>
      <c r="J33" s="19">
        <f t="shared" si="9"/>
        <v>6.2512884000000017</v>
      </c>
      <c r="K33" s="19">
        <f t="shared" si="9"/>
        <v>6.2699572800000016</v>
      </c>
      <c r="L33" s="19">
        <f t="shared" si="9"/>
        <v>6.2654990399999999</v>
      </c>
      <c r="M33" s="19">
        <f t="shared" si="9"/>
        <v>3.1861814399999999</v>
      </c>
      <c r="N33" s="19">
        <f t="shared" si="9"/>
        <v>3.1861814399999999</v>
      </c>
      <c r="O33" s="19">
        <f t="shared" si="9"/>
        <v>3.1317624000000008</v>
      </c>
      <c r="P33" s="19">
        <f t="shared" si="9"/>
        <v>3.1144229999999986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3.1216255200000012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3.1861814399999999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3.1861814399999999</v>
      </c>
      <c r="N43" s="8">
        <v>3.1861814399999999</v>
      </c>
      <c r="O43" s="8">
        <v>3.1317624000000008</v>
      </c>
      <c r="P43" s="8">
        <v>3.1144229999999986</v>
      </c>
      <c r="Q43" s="8">
        <v>0</v>
      </c>
      <c r="R43" s="8">
        <v>0</v>
      </c>
      <c r="S43" s="8">
        <v>0</v>
      </c>
      <c r="T43" s="8">
        <v>3.1216255200000012</v>
      </c>
      <c r="U43" s="8">
        <v>0</v>
      </c>
      <c r="V43" s="8">
        <v>0</v>
      </c>
      <c r="W43" s="8">
        <v>0</v>
      </c>
      <c r="X43" s="8"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v>96.93579096000002</v>
      </c>
      <c r="D44" s="8">
        <v>15.634769040000002</v>
      </c>
      <c r="E44" s="8">
        <v>9.3809728800000016</v>
      </c>
      <c r="F44" s="8">
        <v>6.253796160000002</v>
      </c>
      <c r="G44" s="8">
        <v>6.253796160000002</v>
      </c>
      <c r="H44" s="8">
        <v>9.3809728800000016</v>
      </c>
      <c r="I44" s="8">
        <v>9.3809728800000016</v>
      </c>
      <c r="J44" s="8">
        <v>6.2512884000000017</v>
      </c>
      <c r="K44" s="8">
        <v>6.2699572800000016</v>
      </c>
      <c r="L44" s="8">
        <v>6.2654990399999999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482.83587000000006</v>
      </c>
      <c r="D51" s="27">
        <v>193.02327000000002</v>
      </c>
      <c r="E51" s="27">
        <v>5.0489999999999993E-2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178.07823000000002</v>
      </c>
      <c r="M51" s="27">
        <v>339.34328999999997</v>
      </c>
      <c r="N51" s="27">
        <v>509.84802000000008</v>
      </c>
      <c r="O51" s="27">
        <v>358.93341000000009</v>
      </c>
      <c r="P51" s="27">
        <v>212.31045</v>
      </c>
      <c r="Q51" s="27">
        <v>178.22970000000001</v>
      </c>
      <c r="R51" s="27">
        <v>175.50324000000003</v>
      </c>
      <c r="S51" s="27">
        <v>167.87924999999998</v>
      </c>
      <c r="T51" s="27">
        <v>127.63872000000001</v>
      </c>
      <c r="U51" s="27">
        <v>211.59934884000003</v>
      </c>
      <c r="V51" s="27">
        <v>613.30728096000007</v>
      </c>
      <c r="W51" s="27">
        <v>755.03614428000014</v>
      </c>
      <c r="X51" s="27">
        <v>848.5805829599999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44.85941649535863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44.85941649535863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1.1200895999999998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16.652956320000001</v>
      </c>
      <c r="O61" s="49">
        <f t="shared" si="11"/>
        <v>64.027333440000007</v>
      </c>
      <c r="P61" s="49">
        <f t="shared" si="11"/>
        <v>93.066286320000003</v>
      </c>
      <c r="Q61" s="49">
        <f t="shared" si="11"/>
        <v>123.51517920000001</v>
      </c>
      <c r="R61" s="49">
        <f t="shared" si="11"/>
        <v>78.086287440000007</v>
      </c>
      <c r="S61" s="49">
        <f t="shared" si="11"/>
        <v>71.624044800000007</v>
      </c>
      <c r="T61" s="49">
        <f t="shared" si="11"/>
        <v>46.35533448000001</v>
      </c>
      <c r="U61" s="49">
        <f t="shared" si="11"/>
        <v>55.582647119999997</v>
      </c>
      <c r="V61" s="49">
        <f t="shared" si="11"/>
        <v>127.20809448</v>
      </c>
      <c r="W61" s="49">
        <f t="shared" si="11"/>
        <v>49.631399999999992</v>
      </c>
      <c r="X61" s="49">
        <f t="shared" si="11"/>
        <v>40.021778159999997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1.1200895999999998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18.927820799999999</v>
      </c>
      <c r="P62" s="52">
        <v>22.959820799999999</v>
      </c>
      <c r="Q62" s="52">
        <v>37.520179199999994</v>
      </c>
      <c r="R62" s="52">
        <v>13.439865599999999</v>
      </c>
      <c r="S62" s="52">
        <v>12.6560448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16.652956320000001</v>
      </c>
      <c r="O64" s="52">
        <v>45.09951264</v>
      </c>
      <c r="P64" s="52">
        <v>70.10646552</v>
      </c>
      <c r="Q64" s="52">
        <v>85.995000000000019</v>
      </c>
      <c r="R64" s="52">
        <v>64.646421840000002</v>
      </c>
      <c r="S64" s="52">
        <v>58.968000000000004</v>
      </c>
      <c r="T64" s="52">
        <v>46.35533448000001</v>
      </c>
      <c r="U64" s="52">
        <v>55.582647119999997</v>
      </c>
      <c r="V64" s="52">
        <v>71.908134480000015</v>
      </c>
      <c r="W64" s="52">
        <v>49.631399999999992</v>
      </c>
      <c r="X64" s="52">
        <v>40.021778159999997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55.299959999999992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6743.889822421218</v>
      </c>
      <c r="D2" s="21">
        <f t="shared" ref="D2:X2" si="0">SUM(D3,D17,D22,D25,D26,D51,D52)</f>
        <v>7899.3099424852635</v>
      </c>
      <c r="E2" s="21">
        <f t="shared" si="0"/>
        <v>6906.4023417091521</v>
      </c>
      <c r="F2" s="21">
        <f t="shared" si="0"/>
        <v>9252.4839643159667</v>
      </c>
      <c r="G2" s="21">
        <f t="shared" si="0"/>
        <v>8512.7206588553418</v>
      </c>
      <c r="H2" s="21">
        <f t="shared" si="0"/>
        <v>8396.7985843503484</v>
      </c>
      <c r="I2" s="21">
        <f t="shared" si="0"/>
        <v>7883.7956986385825</v>
      </c>
      <c r="J2" s="21">
        <f t="shared" si="0"/>
        <v>7150.1096472203581</v>
      </c>
      <c r="K2" s="21">
        <f t="shared" si="0"/>
        <v>6936.8464295891499</v>
      </c>
      <c r="L2" s="21">
        <f t="shared" si="0"/>
        <v>6418.9094126465097</v>
      </c>
      <c r="M2" s="21">
        <f t="shared" si="0"/>
        <v>7632.5008890078316</v>
      </c>
      <c r="N2" s="21">
        <f t="shared" si="0"/>
        <v>7544.612182074854</v>
      </c>
      <c r="O2" s="21">
        <f t="shared" si="0"/>
        <v>7202.682087815062</v>
      </c>
      <c r="P2" s="21">
        <f t="shared" si="0"/>
        <v>6813.4295483801607</v>
      </c>
      <c r="Q2" s="21">
        <f t="shared" si="0"/>
        <v>5906.772084296932</v>
      </c>
      <c r="R2" s="21">
        <f t="shared" si="0"/>
        <v>5994.9392570800355</v>
      </c>
      <c r="S2" s="21">
        <f t="shared" si="0"/>
        <v>5857.9309984119191</v>
      </c>
      <c r="T2" s="21">
        <f t="shared" si="0"/>
        <v>6141.6553757858974</v>
      </c>
      <c r="U2" s="21">
        <f t="shared" si="0"/>
        <v>5491.4820326476902</v>
      </c>
      <c r="V2" s="21">
        <f t="shared" si="0"/>
        <v>4507.5005368286638</v>
      </c>
      <c r="W2" s="21">
        <f t="shared" si="0"/>
        <v>4098.4312053756057</v>
      </c>
      <c r="X2" s="21">
        <f t="shared" si="0"/>
        <v>4213.2744220467248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4723.0712656212172</v>
      </c>
      <c r="D3" s="24">
        <f t="shared" si="1"/>
        <v>5224.3951521652634</v>
      </c>
      <c r="E3" s="24">
        <f t="shared" si="1"/>
        <v>4350.2839837891515</v>
      </c>
      <c r="F3" s="24">
        <f t="shared" si="1"/>
        <v>6652.7470292758699</v>
      </c>
      <c r="G3" s="24">
        <f t="shared" si="1"/>
        <v>6030.3626709805476</v>
      </c>
      <c r="H3" s="24">
        <f t="shared" si="1"/>
        <v>6048.1650731737755</v>
      </c>
      <c r="I3" s="24">
        <f t="shared" si="1"/>
        <v>5808.8419969540628</v>
      </c>
      <c r="J3" s="24">
        <f t="shared" si="1"/>
        <v>5281.9498736269825</v>
      </c>
      <c r="K3" s="24">
        <f t="shared" si="1"/>
        <v>5054.4953902889793</v>
      </c>
      <c r="L3" s="24">
        <f t="shared" si="1"/>
        <v>4177.2949801650529</v>
      </c>
      <c r="M3" s="24">
        <f t="shared" si="1"/>
        <v>5130.2642552643465</v>
      </c>
      <c r="N3" s="24">
        <f t="shared" si="1"/>
        <v>5060.3097061628041</v>
      </c>
      <c r="O3" s="24">
        <f t="shared" si="1"/>
        <v>4739.9433311113953</v>
      </c>
      <c r="P3" s="24">
        <f t="shared" si="1"/>
        <v>4426.3075292906178</v>
      </c>
      <c r="Q3" s="24">
        <f t="shared" si="1"/>
        <v>4007.9152923357465</v>
      </c>
      <c r="R3" s="24">
        <f t="shared" si="1"/>
        <v>3983.5829304549766</v>
      </c>
      <c r="S3" s="24">
        <f t="shared" si="1"/>
        <v>3795.9804625877155</v>
      </c>
      <c r="T3" s="24">
        <f t="shared" si="1"/>
        <v>3902.2328398818695</v>
      </c>
      <c r="U3" s="24">
        <f t="shared" si="1"/>
        <v>3734.5129526360688</v>
      </c>
      <c r="V3" s="24">
        <f t="shared" si="1"/>
        <v>2996.5683013511857</v>
      </c>
      <c r="W3" s="24">
        <f t="shared" si="1"/>
        <v>2460.6551322156051</v>
      </c>
      <c r="X3" s="24">
        <f t="shared" si="1"/>
        <v>1924.3109117688284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3180.112426237727</v>
      </c>
      <c r="D4" s="19">
        <f t="shared" si="2"/>
        <v>3457.4153569371542</v>
      </c>
      <c r="E4" s="19">
        <f t="shared" si="2"/>
        <v>3328.6793995586636</v>
      </c>
      <c r="F4" s="19">
        <f t="shared" si="2"/>
        <v>3771.0180826925111</v>
      </c>
      <c r="G4" s="19">
        <f t="shared" si="2"/>
        <v>3906.8775232431271</v>
      </c>
      <c r="H4" s="19">
        <f t="shared" si="2"/>
        <v>3890.1780696240003</v>
      </c>
      <c r="I4" s="19">
        <f t="shared" si="2"/>
        <v>3743.9644972842962</v>
      </c>
      <c r="J4" s="19">
        <f t="shared" si="2"/>
        <v>3300.8559621061545</v>
      </c>
      <c r="K4" s="19">
        <f t="shared" si="2"/>
        <v>2641.5880445405501</v>
      </c>
      <c r="L4" s="19">
        <f t="shared" si="2"/>
        <v>1924.6910926989331</v>
      </c>
      <c r="M4" s="19">
        <f t="shared" si="2"/>
        <v>1713.6938235601174</v>
      </c>
      <c r="N4" s="19">
        <f t="shared" si="2"/>
        <v>1618.7359697769414</v>
      </c>
      <c r="O4" s="19">
        <f t="shared" si="2"/>
        <v>1642.1251541507913</v>
      </c>
      <c r="P4" s="19">
        <f t="shared" si="2"/>
        <v>1410.4888196644251</v>
      </c>
      <c r="Q4" s="19">
        <f t="shared" si="2"/>
        <v>1298.508022579306</v>
      </c>
      <c r="R4" s="19">
        <f t="shared" si="2"/>
        <v>1167.8147978453324</v>
      </c>
      <c r="S4" s="19">
        <f t="shared" si="2"/>
        <v>1221.0879698974309</v>
      </c>
      <c r="T4" s="19">
        <f t="shared" si="2"/>
        <v>1426.1567284799958</v>
      </c>
      <c r="U4" s="19">
        <f t="shared" si="2"/>
        <v>1491.8230463146085</v>
      </c>
      <c r="V4" s="19">
        <f t="shared" si="2"/>
        <v>931.63058421179267</v>
      </c>
      <c r="W4" s="19">
        <f t="shared" si="2"/>
        <v>610.71784563250071</v>
      </c>
      <c r="X4" s="19">
        <f t="shared" si="2"/>
        <v>613.28153666843286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375.47779500000001</v>
      </c>
      <c r="I5" s="8">
        <v>368.55225752399997</v>
      </c>
      <c r="J5" s="8">
        <v>433.91068736400024</v>
      </c>
      <c r="K5" s="8">
        <v>449.39310649200019</v>
      </c>
      <c r="L5" s="8">
        <v>471.43858093200004</v>
      </c>
      <c r="M5" s="8">
        <v>462.09707715600013</v>
      </c>
      <c r="N5" s="8">
        <v>455.6822941440002</v>
      </c>
      <c r="O5" s="8">
        <v>367.11209739599997</v>
      </c>
      <c r="P5" s="8">
        <v>242.27329211790391</v>
      </c>
      <c r="Q5" s="8">
        <v>299.69647538056591</v>
      </c>
      <c r="R5" s="8">
        <v>108.36499780209549</v>
      </c>
      <c r="S5" s="8">
        <v>279.66405276576563</v>
      </c>
      <c r="T5" s="8">
        <v>259.50019429896463</v>
      </c>
      <c r="U5" s="8">
        <v>225.72962368102236</v>
      </c>
      <c r="V5" s="8">
        <v>201.57129107715383</v>
      </c>
      <c r="W5" s="8">
        <v>227.72405039999998</v>
      </c>
      <c r="X5" s="8">
        <v>129.66046019067977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3180.112426237727</v>
      </c>
      <c r="D7" s="8">
        <v>3457.4153569371542</v>
      </c>
      <c r="E7" s="8">
        <v>3328.6793995586636</v>
      </c>
      <c r="F7" s="8">
        <v>3771.0180826925111</v>
      </c>
      <c r="G7" s="8">
        <v>3906.8775232431271</v>
      </c>
      <c r="H7" s="8">
        <v>3514.700274624</v>
      </c>
      <c r="I7" s="8">
        <v>3375.412239760296</v>
      </c>
      <c r="J7" s="8">
        <v>2866.9452747421542</v>
      </c>
      <c r="K7" s="8">
        <v>2192.1949380485498</v>
      </c>
      <c r="L7" s="8">
        <v>1453.2525117669331</v>
      </c>
      <c r="M7" s="8">
        <v>1251.5967464041173</v>
      </c>
      <c r="N7" s="8">
        <v>1163.0536756329411</v>
      </c>
      <c r="O7" s="8">
        <v>1275.0130567547915</v>
      </c>
      <c r="P7" s="8">
        <v>1168.2155275465213</v>
      </c>
      <c r="Q7" s="8">
        <v>998.81154719874007</v>
      </c>
      <c r="R7" s="8">
        <v>1059.4498000432368</v>
      </c>
      <c r="S7" s="8">
        <v>941.42391713166512</v>
      </c>
      <c r="T7" s="8">
        <v>1166.6565341810312</v>
      </c>
      <c r="U7" s="8">
        <v>1266.0934226335862</v>
      </c>
      <c r="V7" s="8">
        <v>730.05929313463878</v>
      </c>
      <c r="W7" s="8">
        <v>382.99379523250076</v>
      </c>
      <c r="X7" s="8">
        <v>483.62107647775309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1542.9588393834899</v>
      </c>
      <c r="D8" s="19">
        <f t="shared" si="3"/>
        <v>1766.9797952281097</v>
      </c>
      <c r="E8" s="19">
        <f t="shared" si="3"/>
        <v>1021.6045842304878</v>
      </c>
      <c r="F8" s="19">
        <f t="shared" si="3"/>
        <v>2881.7289465833587</v>
      </c>
      <c r="G8" s="19">
        <f t="shared" si="3"/>
        <v>2123.4851477374204</v>
      </c>
      <c r="H8" s="19">
        <f t="shared" si="3"/>
        <v>2157.9870035497756</v>
      </c>
      <c r="I8" s="19">
        <f t="shared" si="3"/>
        <v>2064.8774996697671</v>
      </c>
      <c r="J8" s="19">
        <f t="shared" si="3"/>
        <v>1981.0939115208278</v>
      </c>
      <c r="K8" s="19">
        <f t="shared" si="3"/>
        <v>2412.9073457484292</v>
      </c>
      <c r="L8" s="19">
        <f t="shared" si="3"/>
        <v>2252.6038874661199</v>
      </c>
      <c r="M8" s="19">
        <f t="shared" si="3"/>
        <v>3369.521121000229</v>
      </c>
      <c r="N8" s="19">
        <f t="shared" si="3"/>
        <v>3430.5954421138622</v>
      </c>
      <c r="O8" s="19">
        <f t="shared" si="3"/>
        <v>3066.4521912326036</v>
      </c>
      <c r="P8" s="19">
        <f t="shared" si="3"/>
        <v>2924.5899394296853</v>
      </c>
      <c r="Q8" s="19">
        <f t="shared" si="3"/>
        <v>2666.2812517004404</v>
      </c>
      <c r="R8" s="19">
        <f t="shared" si="3"/>
        <v>2794.2049112668496</v>
      </c>
      <c r="S8" s="19">
        <f t="shared" si="3"/>
        <v>2549.6533829741275</v>
      </c>
      <c r="T8" s="19">
        <f t="shared" si="3"/>
        <v>2453.7836837272012</v>
      </c>
      <c r="U8" s="19">
        <f t="shared" si="3"/>
        <v>2231.5877750441678</v>
      </c>
      <c r="V8" s="19">
        <f t="shared" si="3"/>
        <v>2061.0991974887379</v>
      </c>
      <c r="W8" s="19">
        <f t="shared" si="3"/>
        <v>1849.9372865831044</v>
      </c>
      <c r="X8" s="19">
        <f t="shared" si="3"/>
        <v>1311.0293751003956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1542.9588393834899</v>
      </c>
      <c r="D10" s="8">
        <v>1766.9797952281097</v>
      </c>
      <c r="E10" s="8">
        <v>1021.6045842304878</v>
      </c>
      <c r="F10" s="8">
        <v>2881.7289465833587</v>
      </c>
      <c r="G10" s="8">
        <v>2123.4851477374204</v>
      </c>
      <c r="H10" s="8">
        <v>2157.9870035497756</v>
      </c>
      <c r="I10" s="8">
        <v>2064.8774996697671</v>
      </c>
      <c r="J10" s="8">
        <v>1981.0939115208278</v>
      </c>
      <c r="K10" s="8">
        <v>2412.9073457484292</v>
      </c>
      <c r="L10" s="8">
        <v>2252.6038874661199</v>
      </c>
      <c r="M10" s="8">
        <v>3369.521121000229</v>
      </c>
      <c r="N10" s="8">
        <v>3430.5954421138622</v>
      </c>
      <c r="O10" s="8">
        <v>3066.4521912326036</v>
      </c>
      <c r="P10" s="8">
        <v>2924.5899394296853</v>
      </c>
      <c r="Q10" s="8">
        <v>2666.2812517004404</v>
      </c>
      <c r="R10" s="8">
        <v>2794.2049112668496</v>
      </c>
      <c r="S10" s="8">
        <v>2549.6533829741275</v>
      </c>
      <c r="T10" s="8">
        <v>2453.7836837272012</v>
      </c>
      <c r="U10" s="8">
        <v>2231.5877750441678</v>
      </c>
      <c r="V10" s="8">
        <v>2061.0991974887379</v>
      </c>
      <c r="W10" s="8">
        <v>1849.9372865831044</v>
      </c>
      <c r="X10" s="8">
        <v>1311.0293751003956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47.049310704000007</v>
      </c>
      <c r="N11" s="19">
        <f t="shared" si="4"/>
        <v>10.978294271999999</v>
      </c>
      <c r="O11" s="19">
        <f t="shared" si="4"/>
        <v>31.365985727999995</v>
      </c>
      <c r="P11" s="19">
        <f t="shared" si="4"/>
        <v>91.228770196506545</v>
      </c>
      <c r="Q11" s="19">
        <f t="shared" si="4"/>
        <v>43.126018055999999</v>
      </c>
      <c r="R11" s="19">
        <f t="shared" si="4"/>
        <v>21.563221342794758</v>
      </c>
      <c r="S11" s="19">
        <f t="shared" si="4"/>
        <v>25.239109716157202</v>
      </c>
      <c r="T11" s="19">
        <f t="shared" si="4"/>
        <v>22.292427674672489</v>
      </c>
      <c r="U11" s="19">
        <f t="shared" si="4"/>
        <v>11.102131277292575</v>
      </c>
      <c r="V11" s="19">
        <f t="shared" si="4"/>
        <v>3.8385196506550217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47.049310704000007</v>
      </c>
      <c r="N16" s="8">
        <v>10.978294271999999</v>
      </c>
      <c r="O16" s="8">
        <v>31.365985727999995</v>
      </c>
      <c r="P16" s="8">
        <v>91.228770196506545</v>
      </c>
      <c r="Q16" s="8">
        <v>43.126018055999999</v>
      </c>
      <c r="R16" s="8">
        <v>21.563221342794758</v>
      </c>
      <c r="S16" s="8">
        <v>25.239109716157202</v>
      </c>
      <c r="T16" s="8">
        <v>22.292427674672489</v>
      </c>
      <c r="U16" s="8">
        <v>11.102131277292575</v>
      </c>
      <c r="V16" s="8">
        <v>3.8385196506550217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513.70195680000006</v>
      </c>
      <c r="D17" s="27">
        <f t="shared" si="5"/>
        <v>359.09166959999999</v>
      </c>
      <c r="E17" s="27">
        <f t="shared" si="5"/>
        <v>394.84804319999995</v>
      </c>
      <c r="F17" s="27">
        <f t="shared" si="5"/>
        <v>443.72113919999998</v>
      </c>
      <c r="G17" s="27">
        <f t="shared" si="5"/>
        <v>431.66306159999999</v>
      </c>
      <c r="H17" s="27">
        <f t="shared" si="5"/>
        <v>482.93611200000004</v>
      </c>
      <c r="I17" s="27">
        <f t="shared" si="5"/>
        <v>480.63325679999991</v>
      </c>
      <c r="J17" s="27">
        <f t="shared" si="5"/>
        <v>445.47755039999993</v>
      </c>
      <c r="K17" s="27">
        <f t="shared" si="5"/>
        <v>517.68423359999997</v>
      </c>
      <c r="L17" s="27">
        <f t="shared" si="5"/>
        <v>429.42158639999997</v>
      </c>
      <c r="M17" s="27">
        <f t="shared" si="5"/>
        <v>530.82756719999998</v>
      </c>
      <c r="N17" s="27">
        <f t="shared" si="5"/>
        <v>530.80805520000001</v>
      </c>
      <c r="O17" s="27">
        <f t="shared" si="5"/>
        <v>550.60010639999996</v>
      </c>
      <c r="P17" s="27">
        <f t="shared" si="5"/>
        <v>513.61069679999991</v>
      </c>
      <c r="Q17" s="27">
        <f t="shared" si="5"/>
        <v>535.23588240000004</v>
      </c>
      <c r="R17" s="27">
        <f t="shared" si="5"/>
        <v>487.15250400000008</v>
      </c>
      <c r="S17" s="27">
        <f t="shared" si="5"/>
        <v>453.10909680000009</v>
      </c>
      <c r="T17" s="27">
        <f t="shared" si="5"/>
        <v>568.20288240000002</v>
      </c>
      <c r="U17" s="27">
        <f t="shared" si="5"/>
        <v>599.59576799999991</v>
      </c>
      <c r="V17" s="27">
        <f t="shared" si="5"/>
        <v>343.2321432</v>
      </c>
      <c r="W17" s="27">
        <f t="shared" si="5"/>
        <v>313.58831760000004</v>
      </c>
      <c r="X17" s="27">
        <f t="shared" si="5"/>
        <v>562.03310160000001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47.91203999999999</v>
      </c>
      <c r="D19" s="8">
        <v>40.279679999999999</v>
      </c>
      <c r="E19" s="8">
        <v>40.519440000000003</v>
      </c>
      <c r="F19" s="8">
        <v>40.799159999999993</v>
      </c>
      <c r="G19" s="8">
        <v>42.677280000000003</v>
      </c>
      <c r="H19" s="8">
        <v>41.63832</v>
      </c>
      <c r="I19" s="8">
        <v>32.367599999999989</v>
      </c>
      <c r="J19" s="8">
        <v>38.161799999999992</v>
      </c>
      <c r="K19" s="8">
        <v>48.071879999999993</v>
      </c>
      <c r="L19" s="8">
        <v>40.799159999999993</v>
      </c>
      <c r="M19" s="8">
        <v>44.315640000000002</v>
      </c>
      <c r="N19" s="8">
        <v>44.03591999999999</v>
      </c>
      <c r="O19" s="8">
        <v>43.756199999999986</v>
      </c>
      <c r="P19" s="8">
        <v>35.444519999999997</v>
      </c>
      <c r="Q19" s="8">
        <v>38.401559999999996</v>
      </c>
      <c r="R19" s="8">
        <v>51.028920000000006</v>
      </c>
      <c r="S19" s="8">
        <v>43.036919999999995</v>
      </c>
      <c r="T19" s="8">
        <v>45.394559999999991</v>
      </c>
      <c r="U19" s="8">
        <v>46.393560000000001</v>
      </c>
      <c r="V19" s="8">
        <v>32.1678</v>
      </c>
      <c r="W19" s="8">
        <v>29.85012</v>
      </c>
      <c r="X19" s="8">
        <v>32.647320000000008</v>
      </c>
    </row>
    <row r="20" spans="1:24" ht="11.25" customHeight="1" x14ac:dyDescent="0.2">
      <c r="A20" s="29" t="s">
        <v>30</v>
      </c>
      <c r="B20" s="7" t="s">
        <v>31</v>
      </c>
      <c r="C20" s="8">
        <v>461.24020800000005</v>
      </c>
      <c r="D20" s="8">
        <v>306.800208</v>
      </c>
      <c r="E20" s="8">
        <v>340.86031199999996</v>
      </c>
      <c r="F20" s="8">
        <v>384.53968800000001</v>
      </c>
      <c r="G20" s="8">
        <v>372.06</v>
      </c>
      <c r="H20" s="8">
        <v>423.27979199999999</v>
      </c>
      <c r="I20" s="8">
        <v>427.69958399999996</v>
      </c>
      <c r="J20" s="8">
        <v>389.47989599999994</v>
      </c>
      <c r="K20" s="8">
        <v>461.24020800000005</v>
      </c>
      <c r="L20" s="8">
        <v>379.34020800000002</v>
      </c>
      <c r="M20" s="8">
        <v>472.68</v>
      </c>
      <c r="N20" s="8">
        <v>456.56020799999999</v>
      </c>
      <c r="O20" s="8">
        <v>482.81968799999999</v>
      </c>
      <c r="P20" s="8">
        <v>441.22010399999994</v>
      </c>
      <c r="Q20" s="8">
        <v>431.86010400000004</v>
      </c>
      <c r="R20" s="8">
        <v>373.87958400000008</v>
      </c>
      <c r="S20" s="8">
        <v>345.28010400000005</v>
      </c>
      <c r="T20" s="8">
        <v>452.92010399999998</v>
      </c>
      <c r="U20" s="8">
        <v>489.32020799999998</v>
      </c>
      <c r="V20" s="8">
        <v>274.30041599999998</v>
      </c>
      <c r="W20" s="8">
        <v>243.88041600000003</v>
      </c>
      <c r="X20" s="8">
        <v>446.94</v>
      </c>
    </row>
    <row r="21" spans="1:24" ht="11.25" customHeight="1" x14ac:dyDescent="0.2">
      <c r="A21" s="29" t="s">
        <v>32</v>
      </c>
      <c r="B21" s="7" t="s">
        <v>33</v>
      </c>
      <c r="C21" s="8">
        <v>4.5497087999999994</v>
      </c>
      <c r="D21" s="8">
        <v>12.011781600000001</v>
      </c>
      <c r="E21" s="8">
        <v>13.468291199999998</v>
      </c>
      <c r="F21" s="8">
        <v>18.382291199999997</v>
      </c>
      <c r="G21" s="8">
        <v>16.925781600000001</v>
      </c>
      <c r="H21" s="8">
        <v>18.018000000000004</v>
      </c>
      <c r="I21" s="8">
        <v>20.566072800000001</v>
      </c>
      <c r="J21" s="8">
        <v>17.835854399999999</v>
      </c>
      <c r="K21" s="8">
        <v>8.3721455999999961</v>
      </c>
      <c r="L21" s="8">
        <v>9.2822184000000032</v>
      </c>
      <c r="M21" s="8">
        <v>13.831927199999999</v>
      </c>
      <c r="N21" s="8">
        <v>30.211927199999995</v>
      </c>
      <c r="O21" s="8">
        <v>24.024218400000006</v>
      </c>
      <c r="P21" s="8">
        <v>36.946072799999996</v>
      </c>
      <c r="Q21" s="8">
        <v>64.974218399999998</v>
      </c>
      <c r="R21" s="8">
        <v>62.243999999999993</v>
      </c>
      <c r="S21" s="8">
        <v>64.7920728</v>
      </c>
      <c r="T21" s="8">
        <v>69.8882184</v>
      </c>
      <c r="U21" s="8">
        <v>63.882000000000005</v>
      </c>
      <c r="V21" s="8">
        <v>36.763927199999998</v>
      </c>
      <c r="W21" s="8">
        <v>39.857781599999996</v>
      </c>
      <c r="X21" s="8">
        <v>82.445781599999989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274.34495232000006</v>
      </c>
      <c r="E26" s="27">
        <f t="shared" si="7"/>
        <v>286.85310192000003</v>
      </c>
      <c r="F26" s="27">
        <f t="shared" si="7"/>
        <v>365.85432000000014</v>
      </c>
      <c r="G26" s="27">
        <f t="shared" si="7"/>
        <v>318.95001288000009</v>
      </c>
      <c r="H26" s="27">
        <f t="shared" si="7"/>
        <v>312.14454192000005</v>
      </c>
      <c r="I26" s="27">
        <f t="shared" si="7"/>
        <v>337.43570328000004</v>
      </c>
      <c r="J26" s="27">
        <f t="shared" si="7"/>
        <v>337.74644520000004</v>
      </c>
      <c r="K26" s="27">
        <f t="shared" si="7"/>
        <v>332.61940440000001</v>
      </c>
      <c r="L26" s="27">
        <f t="shared" si="7"/>
        <v>824.24262528000008</v>
      </c>
      <c r="M26" s="27">
        <f t="shared" si="7"/>
        <v>953.9328247200001</v>
      </c>
      <c r="N26" s="27">
        <f t="shared" si="7"/>
        <v>872.69811912</v>
      </c>
      <c r="O26" s="27">
        <f t="shared" si="7"/>
        <v>800.75473127999987</v>
      </c>
      <c r="P26" s="27">
        <f t="shared" si="7"/>
        <v>707.08014179999998</v>
      </c>
      <c r="Q26" s="27">
        <f t="shared" si="7"/>
        <v>539.32551408000006</v>
      </c>
      <c r="R26" s="27">
        <f t="shared" si="7"/>
        <v>654.05732904000013</v>
      </c>
      <c r="S26" s="27">
        <f t="shared" si="7"/>
        <v>745.99763616000018</v>
      </c>
      <c r="T26" s="27">
        <f t="shared" si="7"/>
        <v>705.01083912000001</v>
      </c>
      <c r="U26" s="27">
        <f t="shared" si="7"/>
        <v>244.25151480000002</v>
      </c>
      <c r="V26" s="27">
        <f t="shared" si="7"/>
        <v>242.73165672000005</v>
      </c>
      <c r="W26" s="27">
        <f t="shared" si="7"/>
        <v>202.08114576000003</v>
      </c>
      <c r="X26" s="27">
        <f t="shared" si="7"/>
        <v>206.64072000000004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274.34495232000006</v>
      </c>
      <c r="E33" s="19">
        <f t="shared" si="9"/>
        <v>286.85310192000003</v>
      </c>
      <c r="F33" s="19">
        <f t="shared" si="9"/>
        <v>365.85432000000014</v>
      </c>
      <c r="G33" s="19">
        <f t="shared" si="9"/>
        <v>318.95001288000009</v>
      </c>
      <c r="H33" s="19">
        <f t="shared" si="9"/>
        <v>312.14454192000005</v>
      </c>
      <c r="I33" s="19">
        <f t="shared" si="9"/>
        <v>337.43570328000004</v>
      </c>
      <c r="J33" s="19">
        <f t="shared" si="9"/>
        <v>337.74644520000004</v>
      </c>
      <c r="K33" s="19">
        <f t="shared" si="9"/>
        <v>332.61940440000001</v>
      </c>
      <c r="L33" s="19">
        <f t="shared" si="9"/>
        <v>824.24262528000008</v>
      </c>
      <c r="M33" s="19">
        <f t="shared" si="9"/>
        <v>953.9328247200001</v>
      </c>
      <c r="N33" s="19">
        <f t="shared" si="9"/>
        <v>872.69811912</v>
      </c>
      <c r="O33" s="19">
        <f t="shared" si="9"/>
        <v>800.75473127999987</v>
      </c>
      <c r="P33" s="19">
        <f t="shared" si="9"/>
        <v>707.08014179999998</v>
      </c>
      <c r="Q33" s="19">
        <f t="shared" si="9"/>
        <v>539.32551408000006</v>
      </c>
      <c r="R33" s="19">
        <f t="shared" si="9"/>
        <v>654.05732904000013</v>
      </c>
      <c r="S33" s="19">
        <f t="shared" si="9"/>
        <v>745.99763616000018</v>
      </c>
      <c r="T33" s="19">
        <f t="shared" si="9"/>
        <v>705.01083912000001</v>
      </c>
      <c r="U33" s="19">
        <f t="shared" si="9"/>
        <v>244.25151480000002</v>
      </c>
      <c r="V33" s="19">
        <f t="shared" si="9"/>
        <v>242.73165672000005</v>
      </c>
      <c r="W33" s="19">
        <f t="shared" si="9"/>
        <v>202.08114576000003</v>
      </c>
      <c r="X33" s="19">
        <f t="shared" si="9"/>
        <v>206.64072000000004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8.5536000000000012</v>
      </c>
      <c r="E34" s="8">
        <v>8.5536000000000012</v>
      </c>
      <c r="F34" s="8">
        <v>0</v>
      </c>
      <c r="G34" s="8">
        <v>0</v>
      </c>
      <c r="H34" s="8">
        <v>5.7024000000000017</v>
      </c>
      <c r="I34" s="8">
        <v>2.8512000000000008</v>
      </c>
      <c r="J34" s="8">
        <v>6.4281600000000019</v>
      </c>
      <c r="K34" s="8">
        <v>12.856320000000002</v>
      </c>
      <c r="L34" s="8">
        <v>12.856320000000002</v>
      </c>
      <c r="M34" s="8">
        <v>6.4281600000000019</v>
      </c>
      <c r="N34" s="8">
        <v>6.4281600000000019</v>
      </c>
      <c r="O34" s="8">
        <v>6.4281600000000019</v>
      </c>
      <c r="P34" s="8">
        <v>12.856320000000002</v>
      </c>
      <c r="Q34" s="8">
        <v>35.884892160000014</v>
      </c>
      <c r="R34" s="8">
        <v>19.284480000000002</v>
      </c>
      <c r="S34" s="8">
        <v>8.0351999999999997</v>
      </c>
      <c r="T34" s="8">
        <v>35.841553920000017</v>
      </c>
      <c r="U34" s="8">
        <v>12.856320000000002</v>
      </c>
      <c r="V34" s="8">
        <v>14.463360000000002</v>
      </c>
      <c r="W34" s="8">
        <v>14.463360000000002</v>
      </c>
      <c r="X34" s="8">
        <v>9.642240000000001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3.1861814399999999</v>
      </c>
      <c r="N43" s="8">
        <v>3.1861814399999999</v>
      </c>
      <c r="O43" s="8">
        <v>0</v>
      </c>
      <c r="P43" s="8">
        <v>3.1144229999999986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265.79135232000004</v>
      </c>
      <c r="E44" s="8">
        <v>278.29950192000001</v>
      </c>
      <c r="F44" s="8">
        <v>365.85432000000014</v>
      </c>
      <c r="G44" s="8">
        <v>318.95001288000009</v>
      </c>
      <c r="H44" s="8">
        <v>306.44214192000004</v>
      </c>
      <c r="I44" s="8">
        <v>334.58450328000004</v>
      </c>
      <c r="J44" s="8">
        <v>331.31828520000005</v>
      </c>
      <c r="K44" s="8">
        <v>319.76308440000003</v>
      </c>
      <c r="L44" s="8">
        <v>811.3863052800001</v>
      </c>
      <c r="M44" s="8">
        <v>944.31848328000012</v>
      </c>
      <c r="N44" s="8">
        <v>863.08377768000003</v>
      </c>
      <c r="O44" s="8">
        <v>794.32657127999983</v>
      </c>
      <c r="P44" s="8">
        <v>691.10939880000001</v>
      </c>
      <c r="Q44" s="8">
        <v>503.44062192000007</v>
      </c>
      <c r="R44" s="8">
        <v>634.7728490400001</v>
      </c>
      <c r="S44" s="8">
        <v>737.96243616000015</v>
      </c>
      <c r="T44" s="8">
        <v>669.16928519999999</v>
      </c>
      <c r="U44" s="8">
        <v>231.39519480000001</v>
      </c>
      <c r="V44" s="8">
        <v>228.26829672000005</v>
      </c>
      <c r="W44" s="8">
        <v>187.61778576000003</v>
      </c>
      <c r="X44" s="8">
        <v>196.99848000000003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1481.3766000000003</v>
      </c>
      <c r="D51" s="27">
        <v>2017.8833399999999</v>
      </c>
      <c r="E51" s="27">
        <v>1833.9482700000003</v>
      </c>
      <c r="F51" s="27">
        <v>1748.2667400000003</v>
      </c>
      <c r="G51" s="27">
        <v>1687.1738400000002</v>
      </c>
      <c r="H51" s="27">
        <v>1497.38193</v>
      </c>
      <c r="I51" s="27">
        <v>1183.5360900000001</v>
      </c>
      <c r="J51" s="27">
        <v>1017.4744800000001</v>
      </c>
      <c r="K51" s="27">
        <v>979.35453000000007</v>
      </c>
      <c r="L51" s="27">
        <v>936.08460000000002</v>
      </c>
      <c r="M51" s="27">
        <v>975.56777999999986</v>
      </c>
      <c r="N51" s="27">
        <v>1029.2891400000003</v>
      </c>
      <c r="O51" s="27">
        <v>1062.5115600000001</v>
      </c>
      <c r="P51" s="27">
        <v>1123.3520100000001</v>
      </c>
      <c r="Q51" s="27">
        <v>781.33274999999992</v>
      </c>
      <c r="R51" s="27">
        <v>802.94247000000007</v>
      </c>
      <c r="S51" s="27">
        <v>789.15869999999995</v>
      </c>
      <c r="T51" s="27">
        <v>897.61122000000023</v>
      </c>
      <c r="U51" s="27">
        <v>856.94960340000023</v>
      </c>
      <c r="V51" s="27">
        <v>914.28079644000024</v>
      </c>
      <c r="W51" s="27">
        <v>1054.4452776000001</v>
      </c>
      <c r="X51" s="27">
        <v>1262.7981194399999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25.740000000000002</v>
      </c>
      <c r="D52" s="27">
        <f t="shared" si="10"/>
        <v>23.594828400000004</v>
      </c>
      <c r="E52" s="27">
        <f t="shared" si="10"/>
        <v>40.468942800000008</v>
      </c>
      <c r="F52" s="27">
        <f t="shared" si="10"/>
        <v>41.894735840096011</v>
      </c>
      <c r="G52" s="27">
        <f t="shared" si="10"/>
        <v>44.571073394794936</v>
      </c>
      <c r="H52" s="27">
        <f t="shared" si="10"/>
        <v>56.170927256572504</v>
      </c>
      <c r="I52" s="27">
        <f t="shared" si="10"/>
        <v>73.348651604520768</v>
      </c>
      <c r="J52" s="27">
        <f t="shared" si="10"/>
        <v>67.461297993375425</v>
      </c>
      <c r="K52" s="27">
        <f t="shared" si="10"/>
        <v>52.69287130017068</v>
      </c>
      <c r="L52" s="27">
        <f t="shared" si="10"/>
        <v>51.865620801456046</v>
      </c>
      <c r="M52" s="27">
        <f t="shared" si="10"/>
        <v>41.908461823484998</v>
      </c>
      <c r="N52" s="27">
        <f t="shared" si="10"/>
        <v>51.507161592050082</v>
      </c>
      <c r="O52" s="27">
        <f t="shared" si="10"/>
        <v>48.872359023667201</v>
      </c>
      <c r="P52" s="27">
        <f t="shared" si="10"/>
        <v>43.079170489542349</v>
      </c>
      <c r="Q52" s="27">
        <f t="shared" si="10"/>
        <v>42.962645481186087</v>
      </c>
      <c r="R52" s="27">
        <f t="shared" si="10"/>
        <v>67.204023585059005</v>
      </c>
      <c r="S52" s="27">
        <f t="shared" si="10"/>
        <v>73.685102864203259</v>
      </c>
      <c r="T52" s="27">
        <f t="shared" si="10"/>
        <v>68.597594384026735</v>
      </c>
      <c r="U52" s="27">
        <f t="shared" si="10"/>
        <v>56.172193811621071</v>
      </c>
      <c r="V52" s="27">
        <f t="shared" si="10"/>
        <v>10.687639117478675</v>
      </c>
      <c r="W52" s="27">
        <f t="shared" si="10"/>
        <v>67.66133219999999</v>
      </c>
      <c r="X52" s="27">
        <f t="shared" si="10"/>
        <v>257.4915692378969</v>
      </c>
    </row>
    <row r="53" spans="1:24" ht="11.25" customHeight="1" x14ac:dyDescent="0.2">
      <c r="A53" s="29" t="s">
        <v>116</v>
      </c>
      <c r="B53" s="7" t="s">
        <v>117</v>
      </c>
      <c r="C53" s="8">
        <v>25.740000000000002</v>
      </c>
      <c r="D53" s="8">
        <v>23.594828400000004</v>
      </c>
      <c r="E53" s="8">
        <v>40.468942800000008</v>
      </c>
      <c r="F53" s="8">
        <v>4.1472287999999997</v>
      </c>
      <c r="G53" s="8">
        <v>0.57194280000000008</v>
      </c>
      <c r="H53" s="8">
        <v>0</v>
      </c>
      <c r="I53" s="8">
        <v>5.0048855999999997</v>
      </c>
      <c r="J53" s="8">
        <v>2.4308856000000003</v>
      </c>
      <c r="K53" s="8">
        <v>2.5740000000000003</v>
      </c>
      <c r="L53" s="8">
        <v>8.5801716000000017</v>
      </c>
      <c r="M53" s="8">
        <v>14.300114400000002</v>
      </c>
      <c r="N53" s="8">
        <v>18.589942799999999</v>
      </c>
      <c r="O53" s="8">
        <v>17.446057200000006</v>
      </c>
      <c r="P53" s="8">
        <v>18.589942799999999</v>
      </c>
      <c r="Q53" s="8">
        <v>17.446057200000006</v>
      </c>
      <c r="R53" s="8">
        <v>26.026228800000002</v>
      </c>
      <c r="S53" s="8">
        <v>18.161114399999999</v>
      </c>
      <c r="T53" s="8">
        <v>18.446828400000001</v>
      </c>
      <c r="U53" s="8">
        <v>11.154171600000003</v>
      </c>
      <c r="V53" s="8">
        <v>1.7158283999999999</v>
      </c>
      <c r="W53" s="8">
        <v>7.1500572000000027</v>
      </c>
      <c r="X53" s="8">
        <v>180.18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37.747507040096011</v>
      </c>
      <c r="G54" s="45">
        <v>43.999130594794934</v>
      </c>
      <c r="H54" s="45">
        <v>56.170927256572504</v>
      </c>
      <c r="I54" s="45">
        <v>68.343766004520774</v>
      </c>
      <c r="J54" s="45">
        <v>65.030412393375428</v>
      </c>
      <c r="K54" s="45">
        <v>50.118871300170682</v>
      </c>
      <c r="L54" s="45">
        <v>43.285449201456046</v>
      </c>
      <c r="M54" s="45">
        <v>27.608347423484993</v>
      </c>
      <c r="N54" s="45">
        <v>32.917218792050086</v>
      </c>
      <c r="O54" s="45">
        <v>31.426301823667195</v>
      </c>
      <c r="P54" s="45">
        <v>24.489227689542346</v>
      </c>
      <c r="Q54" s="45">
        <v>25.516588281186085</v>
      </c>
      <c r="R54" s="45">
        <v>41.177794785059</v>
      </c>
      <c r="S54" s="45">
        <v>55.523988464203264</v>
      </c>
      <c r="T54" s="45">
        <v>50.150765984026741</v>
      </c>
      <c r="U54" s="45">
        <v>45.018022211621066</v>
      </c>
      <c r="V54" s="45">
        <v>8.9718107174786752</v>
      </c>
      <c r="W54" s="45">
        <v>60.511274999999991</v>
      </c>
      <c r="X54" s="45">
        <v>77.311569237896919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127.94195736</v>
      </c>
      <c r="E61" s="49">
        <f t="shared" si="11"/>
        <v>117.40240007999999</v>
      </c>
      <c r="F61" s="49">
        <f t="shared" si="11"/>
        <v>164.72505672</v>
      </c>
      <c r="G61" s="49">
        <f t="shared" si="11"/>
        <v>83.234417040000011</v>
      </c>
      <c r="H61" s="49">
        <f t="shared" si="11"/>
        <v>105.35268743999998</v>
      </c>
      <c r="I61" s="49">
        <f t="shared" si="11"/>
        <v>352.89590039999985</v>
      </c>
      <c r="J61" s="49">
        <f t="shared" si="11"/>
        <v>411.50556215999995</v>
      </c>
      <c r="K61" s="49">
        <f t="shared" si="11"/>
        <v>572.22252000000003</v>
      </c>
      <c r="L61" s="49">
        <f t="shared" si="11"/>
        <v>760.84525799999994</v>
      </c>
      <c r="M61" s="49">
        <f t="shared" si="11"/>
        <v>1167.7729744799997</v>
      </c>
      <c r="N61" s="49">
        <f t="shared" si="11"/>
        <v>1370.6982108000002</v>
      </c>
      <c r="O61" s="49">
        <f t="shared" si="11"/>
        <v>1945.3460810399995</v>
      </c>
      <c r="P61" s="49">
        <f t="shared" si="11"/>
        <v>1925.1529466400002</v>
      </c>
      <c r="Q61" s="49">
        <f t="shared" si="11"/>
        <v>1688.2330348799999</v>
      </c>
      <c r="R61" s="49">
        <f t="shared" si="11"/>
        <v>1993.1137567199999</v>
      </c>
      <c r="S61" s="49">
        <f t="shared" si="11"/>
        <v>2023.2927914399997</v>
      </c>
      <c r="T61" s="49">
        <f t="shared" si="11"/>
        <v>2037.6967377600001</v>
      </c>
      <c r="U61" s="49">
        <f t="shared" si="11"/>
        <v>1998.4293928799998</v>
      </c>
      <c r="V61" s="49">
        <f t="shared" si="11"/>
        <v>1772.9284363199997</v>
      </c>
      <c r="W61" s="49">
        <f t="shared" si="11"/>
        <v>1974.5765100000001</v>
      </c>
      <c r="X61" s="49">
        <f t="shared" si="11"/>
        <v>2098.5029150400001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127.2321792</v>
      </c>
      <c r="E62" s="52">
        <v>116.25586559999999</v>
      </c>
      <c r="F62" s="52">
        <v>118.0480896</v>
      </c>
      <c r="G62" s="52">
        <v>31.6959552</v>
      </c>
      <c r="H62" s="52">
        <v>38.6398656</v>
      </c>
      <c r="I62" s="52">
        <v>271.26408959999992</v>
      </c>
      <c r="J62" s="52">
        <v>327.37622399999998</v>
      </c>
      <c r="K62" s="52">
        <v>487.87199999999996</v>
      </c>
      <c r="L62" s="52">
        <v>677.71226879999995</v>
      </c>
      <c r="M62" s="52">
        <v>1100.7359999999996</v>
      </c>
      <c r="N62" s="52">
        <v>1275.1200000000001</v>
      </c>
      <c r="O62" s="52">
        <v>1833.7761791999997</v>
      </c>
      <c r="P62" s="52">
        <v>1836.1280448000002</v>
      </c>
      <c r="Q62" s="52">
        <v>1515.1360895999999</v>
      </c>
      <c r="R62" s="52">
        <v>1745.5197312</v>
      </c>
      <c r="S62" s="52">
        <v>1743.9520895999997</v>
      </c>
      <c r="T62" s="52">
        <v>1743.1682688000001</v>
      </c>
      <c r="U62" s="52">
        <v>1734.7679999999998</v>
      </c>
      <c r="V62" s="52">
        <v>1561.3919999999998</v>
      </c>
      <c r="W62" s="52">
        <v>1703.7441792000002</v>
      </c>
      <c r="X62" s="52">
        <v>1829.2962239999999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0.70977816000000005</v>
      </c>
      <c r="E64" s="52">
        <v>1.1465344800000001</v>
      </c>
      <c r="F64" s="52">
        <v>4.477047119999999</v>
      </c>
      <c r="G64" s="52">
        <v>2.23862184</v>
      </c>
      <c r="H64" s="52">
        <v>3.712821840000001</v>
      </c>
      <c r="I64" s="52">
        <v>4.5316907999999989</v>
      </c>
      <c r="J64" s="52">
        <v>11.029178159999999</v>
      </c>
      <c r="K64" s="52">
        <v>14.250600000000002</v>
      </c>
      <c r="L64" s="52">
        <v>14.6329092</v>
      </c>
      <c r="M64" s="52">
        <v>18.836934480000004</v>
      </c>
      <c r="N64" s="52">
        <v>41.878090800000017</v>
      </c>
      <c r="O64" s="52">
        <v>51.870021840000007</v>
      </c>
      <c r="P64" s="52">
        <v>43.024821840000016</v>
      </c>
      <c r="Q64" s="52">
        <v>124.59702528000004</v>
      </c>
      <c r="R64" s="52">
        <v>185.09406552000004</v>
      </c>
      <c r="S64" s="52">
        <v>213.54062184000003</v>
      </c>
      <c r="T64" s="52">
        <v>228.82846896000001</v>
      </c>
      <c r="U64" s="52">
        <v>216.16155288000002</v>
      </c>
      <c r="V64" s="52">
        <v>200.43655632000002</v>
      </c>
      <c r="W64" s="52">
        <v>187.33249080000002</v>
      </c>
      <c r="X64" s="52">
        <v>197.70673104000002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42.199920000000006</v>
      </c>
      <c r="G65" s="52">
        <v>49.299840000000003</v>
      </c>
      <c r="H65" s="52">
        <v>62.999999999999979</v>
      </c>
      <c r="I65" s="52">
        <v>77.100119999999976</v>
      </c>
      <c r="J65" s="52">
        <v>73.100159999999988</v>
      </c>
      <c r="K65" s="52">
        <v>70.099920000000012</v>
      </c>
      <c r="L65" s="52">
        <v>68.500079999999983</v>
      </c>
      <c r="M65" s="52">
        <v>48.200040000000001</v>
      </c>
      <c r="N65" s="52">
        <v>53.700120000000013</v>
      </c>
      <c r="O65" s="52">
        <v>59.699879999999986</v>
      </c>
      <c r="P65" s="52">
        <v>46.000079999999983</v>
      </c>
      <c r="Q65" s="52">
        <v>48.499919999999982</v>
      </c>
      <c r="R65" s="52">
        <v>62.499959999999987</v>
      </c>
      <c r="S65" s="52">
        <v>65.80007999999998</v>
      </c>
      <c r="T65" s="52">
        <v>65.699999999999989</v>
      </c>
      <c r="U65" s="52">
        <v>47.499839999999971</v>
      </c>
      <c r="V65" s="52">
        <v>11.099879999999997</v>
      </c>
      <c r="W65" s="52">
        <v>83.499840000000006</v>
      </c>
      <c r="X65" s="52">
        <v>71.499959999999973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2041.7188202684438</v>
      </c>
      <c r="D2" s="21">
        <f t="shared" ref="D2:X2" si="0">SUM(D3,D17,D22,D25,D26,D51,D52)</f>
        <v>1631.0621486904436</v>
      </c>
      <c r="E2" s="21">
        <f t="shared" si="0"/>
        <v>1576.4892297664524</v>
      </c>
      <c r="F2" s="21">
        <f t="shared" si="0"/>
        <v>1652.5436516410771</v>
      </c>
      <c r="G2" s="21">
        <f t="shared" si="0"/>
        <v>1758.2115695576158</v>
      </c>
      <c r="H2" s="21">
        <f t="shared" si="0"/>
        <v>1639.6822412103947</v>
      </c>
      <c r="I2" s="21">
        <f t="shared" si="0"/>
        <v>1367.4179418672325</v>
      </c>
      <c r="J2" s="21">
        <f t="shared" si="0"/>
        <v>1213.2873109254024</v>
      </c>
      <c r="K2" s="21">
        <f t="shared" si="0"/>
        <v>1128.5668757779017</v>
      </c>
      <c r="L2" s="21">
        <f t="shared" si="0"/>
        <v>992.73057417334257</v>
      </c>
      <c r="M2" s="21">
        <f t="shared" si="0"/>
        <v>1019.3323780142016</v>
      </c>
      <c r="N2" s="21">
        <f t="shared" si="0"/>
        <v>854.3686244219839</v>
      </c>
      <c r="O2" s="21">
        <f t="shared" si="0"/>
        <v>818.05596496790554</v>
      </c>
      <c r="P2" s="21">
        <f t="shared" si="0"/>
        <v>695.70586522363146</v>
      </c>
      <c r="Q2" s="21">
        <f t="shared" si="0"/>
        <v>561.81313945141892</v>
      </c>
      <c r="R2" s="21">
        <f t="shared" si="0"/>
        <v>623.88220273223624</v>
      </c>
      <c r="S2" s="21">
        <f t="shared" si="0"/>
        <v>582.88285559091491</v>
      </c>
      <c r="T2" s="21">
        <f t="shared" si="0"/>
        <v>526.07697077539194</v>
      </c>
      <c r="U2" s="21">
        <f t="shared" si="0"/>
        <v>468.90339433899805</v>
      </c>
      <c r="V2" s="21">
        <f t="shared" si="0"/>
        <v>468.33439864250283</v>
      </c>
      <c r="W2" s="21">
        <f t="shared" si="0"/>
        <v>506.16354692260489</v>
      </c>
      <c r="X2" s="21">
        <f t="shared" si="0"/>
        <v>557.79273622532344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104.79029270844372</v>
      </c>
      <c r="D3" s="24">
        <f t="shared" si="1"/>
        <v>98.057244321614519</v>
      </c>
      <c r="E3" s="24">
        <f t="shared" si="1"/>
        <v>54.389941073692945</v>
      </c>
      <c r="F3" s="24">
        <f t="shared" si="1"/>
        <v>122.87453926530611</v>
      </c>
      <c r="G3" s="24">
        <f t="shared" si="1"/>
        <v>103.52666603768618</v>
      </c>
      <c r="H3" s="24">
        <f t="shared" si="1"/>
        <v>45.864329752620996</v>
      </c>
      <c r="I3" s="24">
        <f t="shared" si="1"/>
        <v>31.475966902673601</v>
      </c>
      <c r="J3" s="24">
        <f t="shared" si="1"/>
        <v>31.925292954683904</v>
      </c>
      <c r="K3" s="24">
        <f t="shared" si="1"/>
        <v>31.273075736833064</v>
      </c>
      <c r="L3" s="24">
        <f t="shared" si="1"/>
        <v>16.963260126982618</v>
      </c>
      <c r="M3" s="24">
        <f t="shared" si="1"/>
        <v>17.26615810460806</v>
      </c>
      <c r="N3" s="24">
        <f t="shared" si="1"/>
        <v>14.610597476617645</v>
      </c>
      <c r="O3" s="24">
        <f t="shared" si="1"/>
        <v>14.293297509351607</v>
      </c>
      <c r="P3" s="24">
        <f t="shared" si="1"/>
        <v>14.34756490873677</v>
      </c>
      <c r="Q3" s="24">
        <f t="shared" si="1"/>
        <v>6.9160579817999999</v>
      </c>
      <c r="R3" s="24">
        <f t="shared" si="1"/>
        <v>6.8595499608115915</v>
      </c>
      <c r="S3" s="24">
        <f t="shared" si="1"/>
        <v>6.7661205263323563</v>
      </c>
      <c r="T3" s="24">
        <f t="shared" si="1"/>
        <v>6.734856934665288</v>
      </c>
      <c r="U3" s="24">
        <f t="shared" si="1"/>
        <v>4.5824040493483924</v>
      </c>
      <c r="V3" s="24">
        <f t="shared" si="1"/>
        <v>4.5274266306783097</v>
      </c>
      <c r="W3" s="24">
        <f t="shared" si="1"/>
        <v>2.3240932426047007</v>
      </c>
      <c r="X3" s="24">
        <f t="shared" si="1"/>
        <v>7.3487708253232933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2.4329509629947395</v>
      </c>
      <c r="E4" s="19">
        <f t="shared" si="2"/>
        <v>0</v>
      </c>
      <c r="F4" s="19">
        <f t="shared" si="2"/>
        <v>12.243584370868614</v>
      </c>
      <c r="G4" s="19">
        <f t="shared" si="2"/>
        <v>12.224137431969428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2.4329509629947395</v>
      </c>
      <c r="E7" s="8">
        <v>0</v>
      </c>
      <c r="F7" s="8">
        <v>12.243584370868614</v>
      </c>
      <c r="G7" s="8">
        <v>12.224137431969428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95.820307425930295</v>
      </c>
      <c r="D8" s="19">
        <f t="shared" si="3"/>
        <v>87.056758382619776</v>
      </c>
      <c r="E8" s="19">
        <f t="shared" si="3"/>
        <v>48.440061137692943</v>
      </c>
      <c r="F8" s="19">
        <f t="shared" si="3"/>
        <v>98.934149774437486</v>
      </c>
      <c r="G8" s="19">
        <f t="shared" si="3"/>
        <v>82.259126237716757</v>
      </c>
      <c r="H8" s="19">
        <f t="shared" si="3"/>
        <v>36.504231004620998</v>
      </c>
      <c r="I8" s="19">
        <f t="shared" si="3"/>
        <v>25.251568608017767</v>
      </c>
      <c r="J8" s="19">
        <f t="shared" si="3"/>
        <v>22.488031814527758</v>
      </c>
      <c r="K8" s="19">
        <f t="shared" si="3"/>
        <v>28.260263780067522</v>
      </c>
      <c r="L8" s="19">
        <f t="shared" si="3"/>
        <v>13.835291614295009</v>
      </c>
      <c r="M8" s="19">
        <f t="shared" si="3"/>
        <v>14.174585454810432</v>
      </c>
      <c r="N8" s="19">
        <f t="shared" si="3"/>
        <v>11.526019618266606</v>
      </c>
      <c r="O8" s="19">
        <f t="shared" si="3"/>
        <v>11.200080978703546</v>
      </c>
      <c r="P8" s="19">
        <f t="shared" si="3"/>
        <v>11.240143534451576</v>
      </c>
      <c r="Q8" s="19">
        <f t="shared" si="3"/>
        <v>6.9160579817999999</v>
      </c>
      <c r="R8" s="19">
        <f t="shared" si="3"/>
        <v>6.8595499608115915</v>
      </c>
      <c r="S8" s="19">
        <f t="shared" si="3"/>
        <v>6.7661205263323563</v>
      </c>
      <c r="T8" s="19">
        <f t="shared" si="3"/>
        <v>6.734856934665288</v>
      </c>
      <c r="U8" s="19">
        <f t="shared" si="3"/>
        <v>4.5824040493483924</v>
      </c>
      <c r="V8" s="19">
        <f t="shared" si="3"/>
        <v>4.5274266306783097</v>
      </c>
      <c r="W8" s="19">
        <f t="shared" si="3"/>
        <v>2.3240932426047007</v>
      </c>
      <c r="X8" s="19">
        <f t="shared" si="3"/>
        <v>4.2764658231883512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95.820307425930295</v>
      </c>
      <c r="D10" s="8">
        <v>87.056758382619776</v>
      </c>
      <c r="E10" s="8">
        <v>48.440061137692943</v>
      </c>
      <c r="F10" s="8">
        <v>98.934149774437486</v>
      </c>
      <c r="G10" s="8">
        <v>82.259126237716757</v>
      </c>
      <c r="H10" s="8">
        <v>36.504231004620998</v>
      </c>
      <c r="I10" s="8">
        <v>25.251568608017767</v>
      </c>
      <c r="J10" s="8">
        <v>22.488031814527758</v>
      </c>
      <c r="K10" s="8">
        <v>28.260263780067522</v>
      </c>
      <c r="L10" s="8">
        <v>13.835291614295009</v>
      </c>
      <c r="M10" s="8">
        <v>14.174585454810432</v>
      </c>
      <c r="N10" s="8">
        <v>11.526019618266606</v>
      </c>
      <c r="O10" s="8">
        <v>11.200080978703546</v>
      </c>
      <c r="P10" s="8">
        <v>11.240143534451576</v>
      </c>
      <c r="Q10" s="8">
        <v>6.9160579817999999</v>
      </c>
      <c r="R10" s="8">
        <v>6.8595499608115915</v>
      </c>
      <c r="S10" s="8">
        <v>6.7661205263323563</v>
      </c>
      <c r="T10" s="8">
        <v>6.734856934665288</v>
      </c>
      <c r="U10" s="8">
        <v>4.5824040493483924</v>
      </c>
      <c r="V10" s="8">
        <v>4.5274266306783097</v>
      </c>
      <c r="W10" s="8">
        <v>2.3240932426047007</v>
      </c>
      <c r="X10" s="8">
        <v>4.2764658231883512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8.9699852825134254</v>
      </c>
      <c r="D11" s="19">
        <f t="shared" si="4"/>
        <v>8.567534976000001</v>
      </c>
      <c r="E11" s="19">
        <f t="shared" si="4"/>
        <v>5.9498799360000003</v>
      </c>
      <c r="F11" s="19">
        <f t="shared" si="4"/>
        <v>11.696805120000002</v>
      </c>
      <c r="G11" s="19">
        <f t="shared" si="4"/>
        <v>9.0434023680000006</v>
      </c>
      <c r="H11" s="19">
        <f t="shared" si="4"/>
        <v>9.3600987479999986</v>
      </c>
      <c r="I11" s="19">
        <f t="shared" si="4"/>
        <v>6.2243982946558347</v>
      </c>
      <c r="J11" s="19">
        <f t="shared" si="4"/>
        <v>9.4372611401561475</v>
      </c>
      <c r="K11" s="19">
        <f t="shared" si="4"/>
        <v>3.0128119567655425</v>
      </c>
      <c r="L11" s="19">
        <f t="shared" si="4"/>
        <v>3.1279685126876093</v>
      </c>
      <c r="M11" s="19">
        <f t="shared" si="4"/>
        <v>3.0915726497976301</v>
      </c>
      <c r="N11" s="19">
        <f t="shared" si="4"/>
        <v>3.0845778583510386</v>
      </c>
      <c r="O11" s="19">
        <f t="shared" si="4"/>
        <v>3.0932165306480606</v>
      </c>
      <c r="P11" s="19">
        <f t="shared" si="4"/>
        <v>3.1074213742851935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3.0723050021349421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8.9699852825134254</v>
      </c>
      <c r="D13" s="8">
        <v>8.567534976000001</v>
      </c>
      <c r="E13" s="8">
        <v>5.9498799360000003</v>
      </c>
      <c r="F13" s="8">
        <v>11.696805120000002</v>
      </c>
      <c r="G13" s="8">
        <v>9.0434023680000006</v>
      </c>
      <c r="H13" s="8">
        <v>9.3600987479999986</v>
      </c>
      <c r="I13" s="8">
        <v>6.2243982946558347</v>
      </c>
      <c r="J13" s="8">
        <v>9.4372611401561475</v>
      </c>
      <c r="K13" s="8">
        <v>3.0128119567655425</v>
      </c>
      <c r="L13" s="8">
        <v>3.1279685126876093</v>
      </c>
      <c r="M13" s="8">
        <v>3.0915726497976301</v>
      </c>
      <c r="N13" s="8">
        <v>3.0845778583510386</v>
      </c>
      <c r="O13" s="8">
        <v>3.0932165306480606</v>
      </c>
      <c r="P13" s="8">
        <v>3.1074213742851935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3.0723050021349421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12.8958336</v>
      </c>
      <c r="D17" s="27">
        <f t="shared" si="5"/>
        <v>22.230093599999996</v>
      </c>
      <c r="E17" s="27">
        <f t="shared" si="5"/>
        <v>20.098072799999997</v>
      </c>
      <c r="F17" s="27">
        <f t="shared" si="5"/>
        <v>7.098249599999999</v>
      </c>
      <c r="G17" s="27">
        <f t="shared" si="5"/>
        <v>10.778313599999999</v>
      </c>
      <c r="H17" s="27">
        <f t="shared" si="5"/>
        <v>7.6704263999999993</v>
      </c>
      <c r="I17" s="27">
        <f t="shared" si="5"/>
        <v>9.6984575999999993</v>
      </c>
      <c r="J17" s="27">
        <f t="shared" si="5"/>
        <v>8.5418351999999995</v>
      </c>
      <c r="K17" s="27">
        <f t="shared" si="5"/>
        <v>5.8502807999999993</v>
      </c>
      <c r="L17" s="27">
        <f t="shared" si="5"/>
        <v>4.757687999999999</v>
      </c>
      <c r="M17" s="27">
        <f t="shared" si="5"/>
        <v>5.9797296000000006</v>
      </c>
      <c r="N17" s="27">
        <f t="shared" si="5"/>
        <v>6.1364160000000005</v>
      </c>
      <c r="O17" s="27">
        <f t="shared" si="5"/>
        <v>4.6024992000000005</v>
      </c>
      <c r="P17" s="27">
        <f t="shared" si="5"/>
        <v>4.7839896</v>
      </c>
      <c r="Q17" s="27">
        <f t="shared" si="5"/>
        <v>5.3304264000000003</v>
      </c>
      <c r="R17" s="27">
        <f t="shared" si="5"/>
        <v>6.8116464000000008</v>
      </c>
      <c r="S17" s="27">
        <f t="shared" si="5"/>
        <v>6.9937920000000009</v>
      </c>
      <c r="T17" s="27">
        <f t="shared" si="5"/>
        <v>7.7997816000000002</v>
      </c>
      <c r="U17" s="27">
        <f t="shared" si="5"/>
        <v>6.5514384000000003</v>
      </c>
      <c r="V17" s="27">
        <f t="shared" si="5"/>
        <v>4.8100104000000012</v>
      </c>
      <c r="W17" s="27">
        <f t="shared" si="5"/>
        <v>4.2905303999999997</v>
      </c>
      <c r="X17" s="27">
        <f t="shared" si="5"/>
        <v>4.445719200000001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3.9959999999999996E-2</v>
      </c>
      <c r="H19" s="8">
        <v>0</v>
      </c>
      <c r="I19" s="8">
        <v>0</v>
      </c>
      <c r="J19" s="8">
        <v>3.9959999999999996E-2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7.7996880000000006</v>
      </c>
      <c r="D20" s="8">
        <v>8.5803119999999993</v>
      </c>
      <c r="E20" s="8">
        <v>9.36</v>
      </c>
      <c r="F20" s="8">
        <v>3.640104</v>
      </c>
      <c r="G20" s="8">
        <v>7.280208</v>
      </c>
      <c r="H20" s="8">
        <v>4.9402079999999993</v>
      </c>
      <c r="I20" s="8">
        <v>6.2403120000000003</v>
      </c>
      <c r="J20" s="8">
        <v>6.4995839999999996</v>
      </c>
      <c r="K20" s="8">
        <v>4.9402079999999993</v>
      </c>
      <c r="L20" s="8">
        <v>3.1196879999999996</v>
      </c>
      <c r="M20" s="8">
        <v>4.1595840000000006</v>
      </c>
      <c r="N20" s="8">
        <v>2.8604159999999998</v>
      </c>
      <c r="O20" s="8">
        <v>2.6002079999999999</v>
      </c>
      <c r="P20" s="8">
        <v>2.6002079999999999</v>
      </c>
      <c r="Q20" s="8">
        <v>2.6002079999999999</v>
      </c>
      <c r="R20" s="8">
        <v>2.0797920000000008</v>
      </c>
      <c r="S20" s="8">
        <v>2.0797920000000008</v>
      </c>
      <c r="T20" s="8">
        <v>2.34</v>
      </c>
      <c r="U20" s="8">
        <v>1.8195839999999994</v>
      </c>
      <c r="V20" s="8">
        <v>2.0797920000000008</v>
      </c>
      <c r="W20" s="8">
        <v>1.5603119999999993</v>
      </c>
      <c r="X20" s="8">
        <v>2.0797920000000008</v>
      </c>
    </row>
    <row r="21" spans="1:24" ht="11.25" customHeight="1" x14ac:dyDescent="0.2">
      <c r="A21" s="29" t="s">
        <v>32</v>
      </c>
      <c r="B21" s="7" t="s">
        <v>33</v>
      </c>
      <c r="C21" s="8">
        <v>5.0961455999999998</v>
      </c>
      <c r="D21" s="8">
        <v>13.649781599999999</v>
      </c>
      <c r="E21" s="8">
        <v>10.738072799999999</v>
      </c>
      <c r="F21" s="8">
        <v>3.4581455999999995</v>
      </c>
      <c r="G21" s="8">
        <v>3.4581455999999995</v>
      </c>
      <c r="H21" s="8">
        <v>2.7302184</v>
      </c>
      <c r="I21" s="8">
        <v>3.4581455999999995</v>
      </c>
      <c r="J21" s="8">
        <v>2.0022912000000002</v>
      </c>
      <c r="K21" s="8">
        <v>0.91007280000000024</v>
      </c>
      <c r="L21" s="8">
        <v>1.6379999999999997</v>
      </c>
      <c r="M21" s="8">
        <v>1.8201455999999998</v>
      </c>
      <c r="N21" s="8">
        <v>3.2760000000000002</v>
      </c>
      <c r="O21" s="8">
        <v>2.0022912000000002</v>
      </c>
      <c r="P21" s="8">
        <v>2.1837815999999997</v>
      </c>
      <c r="Q21" s="8">
        <v>2.7302184</v>
      </c>
      <c r="R21" s="8">
        <v>4.7318544000000005</v>
      </c>
      <c r="S21" s="8">
        <v>4.9139999999999997</v>
      </c>
      <c r="T21" s="8">
        <v>5.4597816000000003</v>
      </c>
      <c r="U21" s="8">
        <v>4.7318544000000005</v>
      </c>
      <c r="V21" s="8">
        <v>2.7302184</v>
      </c>
      <c r="W21" s="8">
        <v>2.7302184</v>
      </c>
      <c r="X21" s="8">
        <v>2.3659272000000002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244.08090396</v>
      </c>
      <c r="D26" s="27">
        <f t="shared" si="7"/>
        <v>15.753602520000001</v>
      </c>
      <c r="E26" s="27">
        <f t="shared" si="7"/>
        <v>15.694052400000002</v>
      </c>
      <c r="F26" s="27">
        <f t="shared" si="7"/>
        <v>28.261473480000003</v>
      </c>
      <c r="G26" s="27">
        <f t="shared" si="7"/>
        <v>18.82095048</v>
      </c>
      <c r="H26" s="27">
        <f t="shared" si="7"/>
        <v>9.4399776000000024</v>
      </c>
      <c r="I26" s="27">
        <f t="shared" si="7"/>
        <v>3.1268980800000001</v>
      </c>
      <c r="J26" s="27">
        <f t="shared" si="7"/>
        <v>0</v>
      </c>
      <c r="K26" s="27">
        <f t="shared" si="7"/>
        <v>3.1861814399999999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3.1271767200000005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3.1268980800000001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244.08090396</v>
      </c>
      <c r="D33" s="19">
        <f t="shared" si="9"/>
        <v>15.753602520000001</v>
      </c>
      <c r="E33" s="19">
        <f t="shared" si="9"/>
        <v>15.694052400000002</v>
      </c>
      <c r="F33" s="19">
        <f t="shared" si="9"/>
        <v>28.261473480000003</v>
      </c>
      <c r="G33" s="19">
        <f t="shared" si="9"/>
        <v>18.82095048</v>
      </c>
      <c r="H33" s="19">
        <f t="shared" si="9"/>
        <v>9.4399776000000024</v>
      </c>
      <c r="I33" s="19">
        <f t="shared" si="9"/>
        <v>3.1268980800000001</v>
      </c>
      <c r="J33" s="19">
        <f t="shared" si="9"/>
        <v>0</v>
      </c>
      <c r="K33" s="19">
        <f t="shared" si="9"/>
        <v>3.1861814399999999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3.1271767200000005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3.1268980800000001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6.3726296399999995</v>
      </c>
      <c r="E43" s="8">
        <v>3.1861814399999999</v>
      </c>
      <c r="F43" s="8">
        <v>6.3726296399999995</v>
      </c>
      <c r="G43" s="8">
        <v>3.1861814399999999</v>
      </c>
      <c r="H43" s="8">
        <v>3.1861814399999999</v>
      </c>
      <c r="I43" s="8">
        <v>0</v>
      </c>
      <c r="J43" s="8">
        <v>0</v>
      </c>
      <c r="K43" s="8">
        <v>3.1861814399999999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234.52209288</v>
      </c>
      <c r="D44" s="8">
        <v>9.3809728800000016</v>
      </c>
      <c r="E44" s="8">
        <v>12.507870960000002</v>
      </c>
      <c r="F44" s="8">
        <v>21.888843840000003</v>
      </c>
      <c r="G44" s="8">
        <v>15.634769040000002</v>
      </c>
      <c r="H44" s="8">
        <v>6.253796160000002</v>
      </c>
      <c r="I44" s="8">
        <v>3.1268980800000001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3.1271767200000005</v>
      </c>
      <c r="P44" s="8">
        <v>0</v>
      </c>
      <c r="Q44" s="8">
        <v>0</v>
      </c>
      <c r="R44" s="8">
        <v>0</v>
      </c>
      <c r="S44" s="8">
        <v>3.1268980800000001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1149.7077900000002</v>
      </c>
      <c r="D51" s="27">
        <v>1459.3124700000001</v>
      </c>
      <c r="E51" s="27">
        <v>1356.2118900000003</v>
      </c>
      <c r="F51" s="27">
        <v>1472.4398700000002</v>
      </c>
      <c r="G51" s="27">
        <v>1591.7982300000001</v>
      </c>
      <c r="H51" s="27">
        <v>1491.62607</v>
      </c>
      <c r="I51" s="27">
        <v>1310.0640300000002</v>
      </c>
      <c r="J51" s="27">
        <v>1127.3407199999999</v>
      </c>
      <c r="K51" s="27">
        <v>1037.51901</v>
      </c>
      <c r="L51" s="27">
        <v>935.37774000000024</v>
      </c>
      <c r="M51" s="27">
        <v>981.32364000000018</v>
      </c>
      <c r="N51" s="27">
        <v>809.45568000000003</v>
      </c>
      <c r="O51" s="27">
        <v>771.53769000000011</v>
      </c>
      <c r="P51" s="27">
        <v>651.11904000000015</v>
      </c>
      <c r="Q51" s="27">
        <v>544.23171000000002</v>
      </c>
      <c r="R51" s="27">
        <v>607.44519000000014</v>
      </c>
      <c r="S51" s="27">
        <v>559.22724000000005</v>
      </c>
      <c r="T51" s="27">
        <v>507.72744000000006</v>
      </c>
      <c r="U51" s="27">
        <v>451.16955180000008</v>
      </c>
      <c r="V51" s="27">
        <v>438.91320527999994</v>
      </c>
      <c r="W51" s="27">
        <v>487.53709488000015</v>
      </c>
      <c r="X51" s="27">
        <v>530.69736060000014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530.24400000000003</v>
      </c>
      <c r="D52" s="27">
        <f t="shared" si="10"/>
        <v>35.708738248828901</v>
      </c>
      <c r="E52" s="27">
        <f t="shared" si="10"/>
        <v>130.09527349275913</v>
      </c>
      <c r="F52" s="27">
        <f t="shared" si="10"/>
        <v>21.869519295770644</v>
      </c>
      <c r="G52" s="27">
        <f t="shared" si="10"/>
        <v>33.287409439929419</v>
      </c>
      <c r="H52" s="27">
        <f t="shared" si="10"/>
        <v>85.081437457773688</v>
      </c>
      <c r="I52" s="27">
        <f t="shared" si="10"/>
        <v>13.052589284558522</v>
      </c>
      <c r="J52" s="27">
        <f t="shared" si="10"/>
        <v>45.479462770718541</v>
      </c>
      <c r="K52" s="27">
        <f t="shared" si="10"/>
        <v>50.738327801068657</v>
      </c>
      <c r="L52" s="27">
        <f t="shared" si="10"/>
        <v>35.631886046359632</v>
      </c>
      <c r="M52" s="27">
        <f t="shared" si="10"/>
        <v>14.762850309593283</v>
      </c>
      <c r="N52" s="27">
        <f t="shared" si="10"/>
        <v>24.165930945366245</v>
      </c>
      <c r="O52" s="27">
        <f t="shared" si="10"/>
        <v>24.49530153855375</v>
      </c>
      <c r="P52" s="27">
        <f t="shared" si="10"/>
        <v>25.455270714894613</v>
      </c>
      <c r="Q52" s="27">
        <f t="shared" si="10"/>
        <v>5.3349450696189695</v>
      </c>
      <c r="R52" s="27">
        <f t="shared" si="10"/>
        <v>2.7658163714245028</v>
      </c>
      <c r="S52" s="27">
        <f t="shared" si="10"/>
        <v>6.7688049845825633</v>
      </c>
      <c r="T52" s="27">
        <f t="shared" si="10"/>
        <v>3.8148922407266879</v>
      </c>
      <c r="U52" s="27">
        <f t="shared" si="10"/>
        <v>6.6000000896496109</v>
      </c>
      <c r="V52" s="27">
        <f t="shared" si="10"/>
        <v>20.08375633182456</v>
      </c>
      <c r="W52" s="27">
        <f t="shared" si="10"/>
        <v>12.011828399999997</v>
      </c>
      <c r="X52" s="27">
        <f t="shared" si="10"/>
        <v>15.300885600000001</v>
      </c>
    </row>
    <row r="53" spans="1:24" ht="11.25" customHeight="1" x14ac:dyDescent="0.2">
      <c r="A53" s="29" t="s">
        <v>116</v>
      </c>
      <c r="B53" s="7" t="s">
        <v>117</v>
      </c>
      <c r="C53" s="8">
        <v>530.24400000000003</v>
      </c>
      <c r="D53" s="8">
        <v>9.4378284000000008</v>
      </c>
      <c r="E53" s="8">
        <v>122.40811439999999</v>
      </c>
      <c r="F53" s="8">
        <v>11.582999999999998</v>
      </c>
      <c r="G53" s="8">
        <v>23.737942799999995</v>
      </c>
      <c r="H53" s="8">
        <v>76.07611439999998</v>
      </c>
      <c r="I53" s="8">
        <v>3.2890571999999998</v>
      </c>
      <c r="J53" s="8">
        <v>38.896228799999996</v>
      </c>
      <c r="K53" s="8">
        <v>39.610771200000002</v>
      </c>
      <c r="L53" s="8">
        <v>32.603828399999998</v>
      </c>
      <c r="M53" s="8">
        <v>9.1521143999999985</v>
      </c>
      <c r="N53" s="8">
        <v>16.159057199999999</v>
      </c>
      <c r="O53" s="8">
        <v>17.017228800000002</v>
      </c>
      <c r="P53" s="8">
        <v>16.015942799999998</v>
      </c>
      <c r="Q53" s="8">
        <v>4.7191716000000001</v>
      </c>
      <c r="R53" s="8">
        <v>0.28622880000000006</v>
      </c>
      <c r="S53" s="8">
        <v>0.42882839999999994</v>
      </c>
      <c r="T53" s="8">
        <v>0.14311439999999997</v>
      </c>
      <c r="U53" s="8">
        <v>0</v>
      </c>
      <c r="V53" s="8">
        <v>11.011057200000002</v>
      </c>
      <c r="W53" s="8">
        <v>12.011828399999997</v>
      </c>
      <c r="X53" s="8">
        <v>15.300885600000001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26.2709098488289</v>
      </c>
      <c r="E54" s="45">
        <v>7.687159092759134</v>
      </c>
      <c r="F54" s="45">
        <v>10.286519295770647</v>
      </c>
      <c r="G54" s="45">
        <v>9.5494666399294239</v>
      </c>
      <c r="H54" s="45">
        <v>9.0053230577737065</v>
      </c>
      <c r="I54" s="45">
        <v>9.7635320845585216</v>
      </c>
      <c r="J54" s="45">
        <v>6.5832339707185472</v>
      </c>
      <c r="K54" s="45">
        <v>11.127556601068656</v>
      </c>
      <c r="L54" s="45">
        <v>3.0280576463596369</v>
      </c>
      <c r="M54" s="45">
        <v>5.6107359095932834</v>
      </c>
      <c r="N54" s="45">
        <v>8.0068737453662457</v>
      </c>
      <c r="O54" s="45">
        <v>7.4780727385537498</v>
      </c>
      <c r="P54" s="45">
        <v>9.4393279148946156</v>
      </c>
      <c r="Q54" s="45">
        <v>0.61577346961896984</v>
      </c>
      <c r="R54" s="45">
        <v>2.4795875714245028</v>
      </c>
      <c r="S54" s="45">
        <v>6.3399765845825637</v>
      </c>
      <c r="T54" s="45">
        <v>3.6717778407266879</v>
      </c>
      <c r="U54" s="45">
        <v>6.6000000896496109</v>
      </c>
      <c r="V54" s="45">
        <v>9.0726991318245602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51.128164799999993</v>
      </c>
      <c r="E61" s="49">
        <f t="shared" si="11"/>
        <v>89.949007440000003</v>
      </c>
      <c r="F61" s="49">
        <f t="shared" si="11"/>
        <v>42.859929600000001</v>
      </c>
      <c r="G61" s="49">
        <f t="shared" si="11"/>
        <v>152.03208959999998</v>
      </c>
      <c r="H61" s="49">
        <f t="shared" si="11"/>
        <v>226.69497072000004</v>
      </c>
      <c r="I61" s="49">
        <f t="shared" si="11"/>
        <v>234.08263511999996</v>
      </c>
      <c r="J61" s="49">
        <f t="shared" si="11"/>
        <v>133.66778400000001</v>
      </c>
      <c r="K61" s="49">
        <f t="shared" si="11"/>
        <v>155.56649111999999</v>
      </c>
      <c r="L61" s="49">
        <f t="shared" si="11"/>
        <v>186.80861231999995</v>
      </c>
      <c r="M61" s="49">
        <f t="shared" si="11"/>
        <v>307.04176007999996</v>
      </c>
      <c r="N61" s="49">
        <f t="shared" si="11"/>
        <v>312.14094408</v>
      </c>
      <c r="O61" s="49">
        <f t="shared" si="11"/>
        <v>335.93552640000001</v>
      </c>
      <c r="P61" s="49">
        <f t="shared" si="11"/>
        <v>334.68805440000006</v>
      </c>
      <c r="Q61" s="49">
        <f t="shared" si="11"/>
        <v>249.08808959999999</v>
      </c>
      <c r="R61" s="49">
        <f t="shared" si="11"/>
        <v>273.16800000000001</v>
      </c>
      <c r="S61" s="49">
        <f t="shared" si="11"/>
        <v>304.60007519999999</v>
      </c>
      <c r="T61" s="49">
        <f t="shared" si="11"/>
        <v>291.51443735999999</v>
      </c>
      <c r="U61" s="49">
        <f t="shared" si="11"/>
        <v>289.26506663999999</v>
      </c>
      <c r="V61" s="49">
        <f t="shared" si="11"/>
        <v>291.60083303999994</v>
      </c>
      <c r="W61" s="49">
        <f t="shared" si="11"/>
        <v>252.65366784000003</v>
      </c>
      <c r="X61" s="49">
        <f t="shared" si="11"/>
        <v>332.03379888000001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21.728044800000003</v>
      </c>
      <c r="E62" s="52">
        <v>80.975865600000006</v>
      </c>
      <c r="F62" s="52">
        <v>31.360089599999998</v>
      </c>
      <c r="G62" s="52">
        <v>141.23208959999997</v>
      </c>
      <c r="H62" s="52">
        <v>211.34413440000006</v>
      </c>
      <c r="I62" s="52">
        <v>221.87208959999995</v>
      </c>
      <c r="J62" s="52">
        <v>125.77622400000001</v>
      </c>
      <c r="K62" s="52">
        <v>141.45586559999998</v>
      </c>
      <c r="L62" s="52">
        <v>182.67177599999997</v>
      </c>
      <c r="M62" s="52">
        <v>298.70386559999997</v>
      </c>
      <c r="N62" s="52">
        <v>303.52008960000001</v>
      </c>
      <c r="O62" s="52">
        <v>330.73568640000002</v>
      </c>
      <c r="P62" s="52">
        <v>330.28813440000005</v>
      </c>
      <c r="Q62" s="52">
        <v>249.08808959999999</v>
      </c>
      <c r="R62" s="52">
        <v>273.16800000000001</v>
      </c>
      <c r="S62" s="52">
        <v>296.7999552</v>
      </c>
      <c r="T62" s="52">
        <v>286.49617920000003</v>
      </c>
      <c r="U62" s="52">
        <v>281.79204479999999</v>
      </c>
      <c r="V62" s="52">
        <v>273.83973119999996</v>
      </c>
      <c r="W62" s="52">
        <v>245.39195520000001</v>
      </c>
      <c r="X62" s="52">
        <v>328.04795519999999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0.27302184000000007</v>
      </c>
      <c r="F64" s="52">
        <v>0</v>
      </c>
      <c r="G64" s="52">
        <v>0</v>
      </c>
      <c r="H64" s="52">
        <v>5.3507563200000003</v>
      </c>
      <c r="I64" s="52">
        <v>1.3104655200000002</v>
      </c>
      <c r="J64" s="52">
        <v>0.49139999999999995</v>
      </c>
      <c r="K64" s="52">
        <v>1.3104655200000002</v>
      </c>
      <c r="L64" s="52">
        <v>0.4367563200000002</v>
      </c>
      <c r="M64" s="52">
        <v>1.6379344800000002</v>
      </c>
      <c r="N64" s="52">
        <v>2.6207344799999999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0.21837816000000002</v>
      </c>
      <c r="U64" s="52">
        <v>0.27302184000000007</v>
      </c>
      <c r="V64" s="52">
        <v>6.6612218399999987</v>
      </c>
      <c r="W64" s="52">
        <v>7.2617126400000016</v>
      </c>
      <c r="X64" s="52">
        <v>3.985843679999999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29.400119999999994</v>
      </c>
      <c r="E65" s="52">
        <v>8.7001200000000001</v>
      </c>
      <c r="F65" s="52">
        <v>11.499840000000001</v>
      </c>
      <c r="G65" s="52">
        <v>10.799999999999999</v>
      </c>
      <c r="H65" s="52">
        <v>10.000079999999997</v>
      </c>
      <c r="I65" s="52">
        <v>10.900079999999999</v>
      </c>
      <c r="J65" s="52">
        <v>7.4001599999999987</v>
      </c>
      <c r="K65" s="52">
        <v>12.800159999999996</v>
      </c>
      <c r="L65" s="52">
        <v>3.7000799999999998</v>
      </c>
      <c r="M65" s="52">
        <v>6.6999600000000017</v>
      </c>
      <c r="N65" s="52">
        <v>6.0001200000000008</v>
      </c>
      <c r="O65" s="52">
        <v>5.1998399999999982</v>
      </c>
      <c r="P65" s="52">
        <v>4.3999199999999998</v>
      </c>
      <c r="Q65" s="52">
        <v>0</v>
      </c>
      <c r="R65" s="52">
        <v>0</v>
      </c>
      <c r="S65" s="52">
        <v>7.8001200000000015</v>
      </c>
      <c r="T65" s="52">
        <v>4.799879999999999</v>
      </c>
      <c r="U65" s="52">
        <v>7.2000000000000011</v>
      </c>
      <c r="V65" s="52">
        <v>11.099879999999997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3148.6213693615487</v>
      </c>
      <c r="D2" s="21">
        <f t="shared" ref="D2:X2" si="0">SUM(D3,D17,D22,D25,D26,D51,D52)</f>
        <v>4647.5981321571371</v>
      </c>
      <c r="E2" s="21">
        <f t="shared" si="0"/>
        <v>4790.381898635258</v>
      </c>
      <c r="F2" s="21">
        <f t="shared" si="0"/>
        <v>5110.2424659174976</v>
      </c>
      <c r="G2" s="21">
        <f t="shared" si="0"/>
        <v>5148.9568421510776</v>
      </c>
      <c r="H2" s="21">
        <f t="shared" si="0"/>
        <v>5373.6089711807044</v>
      </c>
      <c r="I2" s="21">
        <f t="shared" si="0"/>
        <v>5629.6888897781218</v>
      </c>
      <c r="J2" s="21">
        <f t="shared" si="0"/>
        <v>5069.3897783329639</v>
      </c>
      <c r="K2" s="21">
        <f t="shared" si="0"/>
        <v>4347.2439845205308</v>
      </c>
      <c r="L2" s="21">
        <f t="shared" si="0"/>
        <v>4148.175166482657</v>
      </c>
      <c r="M2" s="21">
        <f t="shared" si="0"/>
        <v>4505.0952440801775</v>
      </c>
      <c r="N2" s="21">
        <f t="shared" si="0"/>
        <v>4310.4493223579339</v>
      </c>
      <c r="O2" s="21">
        <f t="shared" si="0"/>
        <v>4255.3013521291978</v>
      </c>
      <c r="P2" s="21">
        <f t="shared" si="0"/>
        <v>4470.8581682880767</v>
      </c>
      <c r="Q2" s="21">
        <f t="shared" si="0"/>
        <v>4666.6650549221995</v>
      </c>
      <c r="R2" s="21">
        <f t="shared" si="0"/>
        <v>4493.3434021036855</v>
      </c>
      <c r="S2" s="21">
        <f t="shared" si="0"/>
        <v>4590.0023948797916</v>
      </c>
      <c r="T2" s="21">
        <f t="shared" si="0"/>
        <v>4649.2711472141955</v>
      </c>
      <c r="U2" s="21">
        <f t="shared" si="0"/>
        <v>4370.6799185740529</v>
      </c>
      <c r="V2" s="21">
        <f t="shared" si="0"/>
        <v>3732.0489840223781</v>
      </c>
      <c r="W2" s="21">
        <f t="shared" si="0"/>
        <v>3254.5319171454039</v>
      </c>
      <c r="X2" s="21">
        <f t="shared" si="0"/>
        <v>4180.3782181200004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14.741643761548834</v>
      </c>
      <c r="D3" s="24">
        <f t="shared" ref="D3:X3" si="2">SUM(D4,D8,D11)</f>
        <v>15.191433557137781</v>
      </c>
      <c r="E3" s="24">
        <f t="shared" si="2"/>
        <v>13.492562795256985</v>
      </c>
      <c r="F3" s="24">
        <f t="shared" si="2"/>
        <v>14.378569517498409</v>
      </c>
      <c r="G3" s="24">
        <f t="shared" si="2"/>
        <v>14.8008365510773</v>
      </c>
      <c r="H3" s="24">
        <f t="shared" si="2"/>
        <v>12.880652620704712</v>
      </c>
      <c r="I3" s="24">
        <f t="shared" si="2"/>
        <v>11.509792858121809</v>
      </c>
      <c r="J3" s="24">
        <f t="shared" si="2"/>
        <v>5.3543293729640169</v>
      </c>
      <c r="K3" s="24">
        <f t="shared" si="2"/>
        <v>2.3903041605311479</v>
      </c>
      <c r="L3" s="24">
        <f t="shared" si="2"/>
        <v>2.292810042656221</v>
      </c>
      <c r="M3" s="24">
        <f t="shared" si="2"/>
        <v>2.3291466401772665</v>
      </c>
      <c r="N3" s="24">
        <f t="shared" si="2"/>
        <v>2.3164062779347976</v>
      </c>
      <c r="O3" s="24">
        <f t="shared" si="2"/>
        <v>2.3002584091988436</v>
      </c>
      <c r="P3" s="24">
        <f t="shared" si="2"/>
        <v>1.1243482080763914</v>
      </c>
      <c r="Q3" s="24">
        <f t="shared" si="2"/>
        <v>1.1879780022000002</v>
      </c>
      <c r="R3" s="24">
        <f t="shared" si="2"/>
        <v>1.1494520236858561</v>
      </c>
      <c r="S3" s="24">
        <f t="shared" si="2"/>
        <v>1.10468787979264</v>
      </c>
      <c r="T3" s="24">
        <f t="shared" si="2"/>
        <v>2.2493072141963277</v>
      </c>
      <c r="U3" s="24">
        <f t="shared" si="2"/>
        <v>1.1376286540527913</v>
      </c>
      <c r="V3" s="24">
        <f t="shared" si="2"/>
        <v>1.1168443423784318</v>
      </c>
      <c r="W3" s="24">
        <f t="shared" si="2"/>
        <v>1.1260524654041297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14.741643761548834</v>
      </c>
      <c r="D8" s="19">
        <f t="shared" ref="D8:X8" si="6">SUM(D9:D10)</f>
        <v>15.191433557137781</v>
      </c>
      <c r="E8" s="19">
        <f t="shared" si="6"/>
        <v>13.492562795256985</v>
      </c>
      <c r="F8" s="19">
        <f t="shared" si="6"/>
        <v>14.378569517498409</v>
      </c>
      <c r="G8" s="19">
        <f t="shared" si="6"/>
        <v>14.8008365510773</v>
      </c>
      <c r="H8" s="19">
        <f t="shared" si="6"/>
        <v>12.880652620704712</v>
      </c>
      <c r="I8" s="19">
        <f t="shared" si="6"/>
        <v>11.509792858121809</v>
      </c>
      <c r="J8" s="19">
        <f t="shared" si="6"/>
        <v>5.3543293729640169</v>
      </c>
      <c r="K8" s="19">
        <f t="shared" si="6"/>
        <v>2.3903041605311479</v>
      </c>
      <c r="L8" s="19">
        <f t="shared" si="6"/>
        <v>2.292810042656221</v>
      </c>
      <c r="M8" s="19">
        <f t="shared" si="6"/>
        <v>2.3291466401772665</v>
      </c>
      <c r="N8" s="19">
        <f t="shared" si="6"/>
        <v>2.3164062779347976</v>
      </c>
      <c r="O8" s="19">
        <f t="shared" si="6"/>
        <v>2.3002584091988436</v>
      </c>
      <c r="P8" s="19">
        <f t="shared" si="6"/>
        <v>1.1243482080763914</v>
      </c>
      <c r="Q8" s="19">
        <f t="shared" si="6"/>
        <v>1.1879780022000002</v>
      </c>
      <c r="R8" s="19">
        <f t="shared" si="6"/>
        <v>1.1494520236858561</v>
      </c>
      <c r="S8" s="19">
        <f t="shared" si="6"/>
        <v>1.10468787979264</v>
      </c>
      <c r="T8" s="19">
        <f t="shared" si="6"/>
        <v>2.2493072141963277</v>
      </c>
      <c r="U8" s="19">
        <f t="shared" si="6"/>
        <v>1.1376286540527913</v>
      </c>
      <c r="V8" s="19">
        <f t="shared" si="6"/>
        <v>1.1168443423784318</v>
      </c>
      <c r="W8" s="19">
        <f t="shared" si="6"/>
        <v>1.1260524654041297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14.741643761548834</v>
      </c>
      <c r="D10" s="8">
        <f>NRG_CM_E!D10+NRG_OIL_NG_E!D10+NRG_PF_E!D10+NRG_CO_E!D10+NRG_BKBPB_E!D10+NRG_GW_E!D10+NRG_BF_E!D10+NRG_PR_E!D10+NRG_NI_E!D10+NRG_CL_E!D10+NRG_LNG_E!D10+NRG_BIOG_E!D10+NRG_GTL_E!D10+NRG_CPP_E!D10+NRG_NSP_E!D10</f>
        <v>15.191433557137781</v>
      </c>
      <c r="E10" s="8">
        <f>NRG_CM_E!E10+NRG_OIL_NG_E!E10+NRG_PF_E!E10+NRG_CO_E!E10+NRG_BKBPB_E!E10+NRG_GW_E!E10+NRG_BF_E!E10+NRG_PR_E!E10+NRG_NI_E!E10+NRG_CL_E!E10+NRG_LNG_E!E10+NRG_BIOG_E!E10+NRG_GTL_E!E10+NRG_CPP_E!E10+NRG_NSP_E!E10</f>
        <v>13.492562795256985</v>
      </c>
      <c r="F10" s="8">
        <f>NRG_CM_E!F10+NRG_OIL_NG_E!F10+NRG_PF_E!F10+NRG_CO_E!F10+NRG_BKBPB_E!F10+NRG_GW_E!F10+NRG_BF_E!F10+NRG_PR_E!F10+NRG_NI_E!F10+NRG_CL_E!F10+NRG_LNG_E!F10+NRG_BIOG_E!F10+NRG_GTL_E!F10+NRG_CPP_E!F10+NRG_NSP_E!F10</f>
        <v>14.378569517498409</v>
      </c>
      <c r="G10" s="8">
        <f>NRG_CM_E!G10+NRG_OIL_NG_E!G10+NRG_PF_E!G10+NRG_CO_E!G10+NRG_BKBPB_E!G10+NRG_GW_E!G10+NRG_BF_E!G10+NRG_PR_E!G10+NRG_NI_E!G10+NRG_CL_E!G10+NRG_LNG_E!G10+NRG_BIOG_E!G10+NRG_GTL_E!G10+NRG_CPP_E!G10+NRG_NSP_E!G10</f>
        <v>14.8008365510773</v>
      </c>
      <c r="H10" s="8">
        <f>NRG_CM_E!H10+NRG_OIL_NG_E!H10+NRG_PF_E!H10+NRG_CO_E!H10+NRG_BKBPB_E!H10+NRG_GW_E!H10+NRG_BF_E!H10+NRG_PR_E!H10+NRG_NI_E!H10+NRG_CL_E!H10+NRG_LNG_E!H10+NRG_BIOG_E!H10+NRG_GTL_E!H10+NRG_CPP_E!H10+NRG_NSP_E!H10</f>
        <v>12.880652620704712</v>
      </c>
      <c r="I10" s="8">
        <f>NRG_CM_E!I10+NRG_OIL_NG_E!I10+NRG_PF_E!I10+NRG_CO_E!I10+NRG_BKBPB_E!I10+NRG_GW_E!I10+NRG_BF_E!I10+NRG_PR_E!I10+NRG_NI_E!I10+NRG_CL_E!I10+NRG_LNG_E!I10+NRG_BIOG_E!I10+NRG_GTL_E!I10+NRG_CPP_E!I10+NRG_NSP_E!I10</f>
        <v>11.509792858121809</v>
      </c>
      <c r="J10" s="8">
        <f>NRG_CM_E!J10+NRG_OIL_NG_E!J10+NRG_PF_E!J10+NRG_CO_E!J10+NRG_BKBPB_E!J10+NRG_GW_E!J10+NRG_BF_E!J10+NRG_PR_E!J10+NRG_NI_E!J10+NRG_CL_E!J10+NRG_LNG_E!J10+NRG_BIOG_E!J10+NRG_GTL_E!J10+NRG_CPP_E!J10+NRG_NSP_E!J10</f>
        <v>5.3543293729640169</v>
      </c>
      <c r="K10" s="8">
        <f>NRG_CM_E!K10+NRG_OIL_NG_E!K10+NRG_PF_E!K10+NRG_CO_E!K10+NRG_BKBPB_E!K10+NRG_GW_E!K10+NRG_BF_E!K10+NRG_PR_E!K10+NRG_NI_E!K10+NRG_CL_E!K10+NRG_LNG_E!K10+NRG_BIOG_E!K10+NRG_GTL_E!K10+NRG_CPP_E!K10+NRG_NSP_E!K10</f>
        <v>2.3903041605311479</v>
      </c>
      <c r="L10" s="8">
        <f>NRG_CM_E!L10+NRG_OIL_NG_E!L10+NRG_PF_E!L10+NRG_CO_E!L10+NRG_BKBPB_E!L10+NRG_GW_E!L10+NRG_BF_E!L10+NRG_PR_E!L10+NRG_NI_E!L10+NRG_CL_E!L10+NRG_LNG_E!L10+NRG_BIOG_E!L10+NRG_GTL_E!L10+NRG_CPP_E!L10+NRG_NSP_E!L10</f>
        <v>2.292810042656221</v>
      </c>
      <c r="M10" s="8">
        <f>NRG_CM_E!M10+NRG_OIL_NG_E!M10+NRG_PF_E!M10+NRG_CO_E!M10+NRG_BKBPB_E!M10+NRG_GW_E!M10+NRG_BF_E!M10+NRG_PR_E!M10+NRG_NI_E!M10+NRG_CL_E!M10+NRG_LNG_E!M10+NRG_BIOG_E!M10+NRG_GTL_E!M10+NRG_CPP_E!M10+NRG_NSP_E!M10</f>
        <v>2.3291466401772665</v>
      </c>
      <c r="N10" s="8">
        <f>NRG_CM_E!N10+NRG_OIL_NG_E!N10+NRG_PF_E!N10+NRG_CO_E!N10+NRG_BKBPB_E!N10+NRG_GW_E!N10+NRG_BF_E!N10+NRG_PR_E!N10+NRG_NI_E!N10+NRG_CL_E!N10+NRG_LNG_E!N10+NRG_BIOG_E!N10+NRG_GTL_E!N10+NRG_CPP_E!N10+NRG_NSP_E!N10</f>
        <v>2.3164062779347976</v>
      </c>
      <c r="O10" s="8">
        <f>NRG_CM_E!O10+NRG_OIL_NG_E!O10+NRG_PF_E!O10+NRG_CO_E!O10+NRG_BKBPB_E!O10+NRG_GW_E!O10+NRG_BF_E!O10+NRG_PR_E!O10+NRG_NI_E!O10+NRG_CL_E!O10+NRG_LNG_E!O10+NRG_BIOG_E!O10+NRG_GTL_E!O10+NRG_CPP_E!O10+NRG_NSP_E!O10</f>
        <v>2.3002584091988436</v>
      </c>
      <c r="P10" s="8">
        <f>NRG_CM_E!P10+NRG_OIL_NG_E!P10+NRG_PF_E!P10+NRG_CO_E!P10+NRG_BKBPB_E!P10+NRG_GW_E!P10+NRG_BF_E!P10+NRG_PR_E!P10+NRG_NI_E!P10+NRG_CL_E!P10+NRG_LNG_E!P10+NRG_BIOG_E!P10+NRG_GTL_E!P10+NRG_CPP_E!P10+NRG_NSP_E!P10</f>
        <v>1.1243482080763914</v>
      </c>
      <c r="Q10" s="8">
        <f>NRG_CM_E!Q10+NRG_OIL_NG_E!Q10+NRG_PF_E!Q10+NRG_CO_E!Q10+NRG_BKBPB_E!Q10+NRG_GW_E!Q10+NRG_BF_E!Q10+NRG_PR_E!Q10+NRG_NI_E!Q10+NRG_CL_E!Q10+NRG_LNG_E!Q10+NRG_BIOG_E!Q10+NRG_GTL_E!Q10+NRG_CPP_E!Q10+NRG_NSP_E!Q10</f>
        <v>1.1879780022000002</v>
      </c>
      <c r="R10" s="8">
        <f>NRG_CM_E!R10+NRG_OIL_NG_E!R10+NRG_PF_E!R10+NRG_CO_E!R10+NRG_BKBPB_E!R10+NRG_GW_E!R10+NRG_BF_E!R10+NRG_PR_E!R10+NRG_NI_E!R10+NRG_CL_E!R10+NRG_LNG_E!R10+NRG_BIOG_E!R10+NRG_GTL_E!R10+NRG_CPP_E!R10+NRG_NSP_E!R10</f>
        <v>1.1494520236858561</v>
      </c>
      <c r="S10" s="8">
        <f>NRG_CM_E!S10+NRG_OIL_NG_E!S10+NRG_PF_E!S10+NRG_CO_E!S10+NRG_BKBPB_E!S10+NRG_GW_E!S10+NRG_BF_E!S10+NRG_PR_E!S10+NRG_NI_E!S10+NRG_CL_E!S10+NRG_LNG_E!S10+NRG_BIOG_E!S10+NRG_GTL_E!S10+NRG_CPP_E!S10+NRG_NSP_E!S10</f>
        <v>1.10468787979264</v>
      </c>
      <c r="T10" s="8">
        <f>NRG_CM_E!T10+NRG_OIL_NG_E!T10+NRG_PF_E!T10+NRG_CO_E!T10+NRG_BKBPB_E!T10+NRG_GW_E!T10+NRG_BF_E!T10+NRG_PR_E!T10+NRG_NI_E!T10+NRG_CL_E!T10+NRG_LNG_E!T10+NRG_BIOG_E!T10+NRG_GTL_E!T10+NRG_CPP_E!T10+NRG_NSP_E!T10</f>
        <v>2.2493072141963277</v>
      </c>
      <c r="U10" s="8">
        <f>NRG_CM_E!U10+NRG_OIL_NG_E!U10+NRG_PF_E!U10+NRG_CO_E!U10+NRG_BKBPB_E!U10+NRG_GW_E!U10+NRG_BF_E!U10+NRG_PR_E!U10+NRG_NI_E!U10+NRG_CL_E!U10+NRG_LNG_E!U10+NRG_BIOG_E!U10+NRG_GTL_E!U10+NRG_CPP_E!U10+NRG_NSP_E!U10</f>
        <v>1.1376286540527913</v>
      </c>
      <c r="V10" s="8">
        <f>NRG_CM_E!V10+NRG_OIL_NG_E!V10+NRG_PF_E!V10+NRG_CO_E!V10+NRG_BKBPB_E!V10+NRG_GW_E!V10+NRG_BF_E!V10+NRG_PR_E!V10+NRG_NI_E!V10+NRG_CL_E!V10+NRG_LNG_E!V10+NRG_BIOG_E!V10+NRG_GTL_E!V10+NRG_CPP_E!V10+NRG_NSP_E!V10</f>
        <v>1.1168443423784318</v>
      </c>
      <c r="W10" s="8">
        <f>NRG_CM_E!W10+NRG_OIL_NG_E!W10+NRG_PF_E!W10+NRG_CO_E!W10+NRG_BKBPB_E!W10+NRG_GW_E!W10+NRG_BF_E!W10+NRG_PR_E!W10+NRG_NI_E!W10+NRG_CL_E!W10+NRG_LNG_E!W10+NRG_BIOG_E!W10+NRG_GTL_E!W10+NRG_CPP_E!W10+NRG_NSP_E!W10</f>
        <v>1.1260524654041297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2797.3363679999998</v>
      </c>
      <c r="D17" s="27">
        <f t="shared" ref="D17:X17" si="10">SUM(D18:D21)</f>
        <v>3158.1907199999991</v>
      </c>
      <c r="E17" s="27">
        <f t="shared" si="10"/>
        <v>3243.3766560000004</v>
      </c>
      <c r="F17" s="27">
        <f t="shared" si="10"/>
        <v>3503.8637279999994</v>
      </c>
      <c r="G17" s="27">
        <f t="shared" si="10"/>
        <v>3363.5845440000003</v>
      </c>
      <c r="H17" s="27">
        <f t="shared" si="10"/>
        <v>3425.2543439999999</v>
      </c>
      <c r="I17" s="27">
        <f t="shared" si="10"/>
        <v>3775.9624559999997</v>
      </c>
      <c r="J17" s="27">
        <f t="shared" si="10"/>
        <v>3672.0073439999996</v>
      </c>
      <c r="K17" s="27">
        <f t="shared" si="10"/>
        <v>3209.2208639999994</v>
      </c>
      <c r="L17" s="27">
        <f t="shared" si="10"/>
        <v>2927.4395040000009</v>
      </c>
      <c r="M17" s="27">
        <f t="shared" si="10"/>
        <v>3327.2690400000001</v>
      </c>
      <c r="N17" s="27">
        <f t="shared" si="10"/>
        <v>3072.7172879999989</v>
      </c>
      <c r="O17" s="27">
        <f t="shared" si="10"/>
        <v>3177.648287999999</v>
      </c>
      <c r="P17" s="27">
        <f t="shared" si="10"/>
        <v>3179.2605840000001</v>
      </c>
      <c r="Q17" s="27">
        <f t="shared" si="10"/>
        <v>3333.3780959999999</v>
      </c>
      <c r="R17" s="27">
        <f t="shared" si="10"/>
        <v>3277.8370079999995</v>
      </c>
      <c r="S17" s="27">
        <f t="shared" si="10"/>
        <v>3417.7798079999993</v>
      </c>
      <c r="T17" s="27">
        <f t="shared" si="10"/>
        <v>3363.248951999999</v>
      </c>
      <c r="U17" s="27">
        <f t="shared" si="10"/>
        <v>3319.9226640000002</v>
      </c>
      <c r="V17" s="27">
        <f t="shared" si="10"/>
        <v>2802.0597839999996</v>
      </c>
      <c r="W17" s="27">
        <f t="shared" si="10"/>
        <v>2351.7614159999998</v>
      </c>
      <c r="X17" s="27">
        <f t="shared" si="10"/>
        <v>3189.9605040000001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103.73615999999998</v>
      </c>
      <c r="D19" s="8">
        <f>NRG_CM_E!D19+NRG_OIL_NG_E!D19+NRG_PF_E!D19+NRG_CO_E!D19+NRG_BKBPB_E!D19+NRG_GW_E!D19+NRG_BF_E!D19+NRG_PR_E!D19+NRG_NI_E!D19+NRG_CL_E!D19+NRG_LNG_E!D19+NRG_BIOG_E!D19+NRG_GTL_E!D19+NRG_CPP_E!D19+NRG_NSP_E!D19</f>
        <v>109.17071999999997</v>
      </c>
      <c r="E19" s="8">
        <f>NRG_CM_E!E19+NRG_OIL_NG_E!E19+NRG_PF_E!E19+NRG_CO_E!E19+NRG_BKBPB_E!E19+NRG_GW_E!E19+NRG_BF_E!E19+NRG_PR_E!E19+NRG_NI_E!E19+NRG_CL_E!E19+NRG_LNG_E!E19+NRG_BIOG_E!E19+NRG_GTL_E!E19+NRG_CPP_E!E19+NRG_NSP_E!E19</f>
        <v>122.59728000000001</v>
      </c>
      <c r="F19" s="8">
        <f>NRG_CM_E!F19+NRG_OIL_NG_E!F19+NRG_PF_E!F19+NRG_CO_E!F19+NRG_BKBPB_E!F19+NRG_GW_E!F19+NRG_BF_E!F19+NRG_PR_E!F19+NRG_NI_E!F19+NRG_CL_E!F19+NRG_LNG_E!F19+NRG_BIOG_E!F19+NRG_GTL_E!F19+NRG_CPP_E!F19+NRG_NSP_E!F19</f>
        <v>136.34352000000001</v>
      </c>
      <c r="G19" s="8">
        <f>NRG_CM_E!G19+NRG_OIL_NG_E!G19+NRG_PF_E!G19+NRG_CO_E!G19+NRG_BKBPB_E!G19+NRG_GW_E!G19+NRG_BF_E!G19+NRG_PR_E!G19+NRG_NI_E!G19+NRG_CL_E!G19+NRG_LNG_E!G19+NRG_BIOG_E!G19+NRG_GTL_E!G19+NRG_CPP_E!G19+NRG_NSP_E!G19</f>
        <v>135.42444</v>
      </c>
      <c r="H19" s="8">
        <f>NRG_CM_E!H19+NRG_OIL_NG_E!H19+NRG_PF_E!H19+NRG_CO_E!H19+NRG_BKBPB_E!H19+NRG_GW_E!H19+NRG_BF_E!H19+NRG_PR_E!H19+NRG_NI_E!H19+NRG_CL_E!H19+NRG_LNG_E!H19+NRG_BIOG_E!H19+NRG_GTL_E!H19+NRG_CPP_E!H19+NRG_NSP_E!H19</f>
        <v>145.09475999999995</v>
      </c>
      <c r="I19" s="8">
        <f>NRG_CM_E!I19+NRG_OIL_NG_E!I19+NRG_PF_E!I19+NRG_CO_E!I19+NRG_BKBPB_E!I19+NRG_GW_E!I19+NRG_BF_E!I19+NRG_PR_E!I19+NRG_NI_E!I19+NRG_CL_E!I19+NRG_LNG_E!I19+NRG_BIOG_E!I19+NRG_GTL_E!I19+NRG_CPP_E!I19+NRG_NSP_E!I19</f>
        <v>157.80203999999998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132.10775999999998</v>
      </c>
      <c r="K19" s="8">
        <f>NRG_CM_E!K19+NRG_OIL_NG_E!K19+NRG_PF_E!K19+NRG_CO_E!K19+NRG_BKBPB_E!K19+NRG_GW_E!K19+NRG_BF_E!K19+NRG_PR_E!K19+NRG_NI_E!K19+NRG_CL_E!K19+NRG_LNG_E!K19+NRG_BIOG_E!K19+NRG_GTL_E!K19+NRG_CPP_E!K19+NRG_NSP_E!K19</f>
        <v>118.60127999999999</v>
      </c>
      <c r="L19" s="8">
        <f>NRG_CM_E!L19+NRG_OIL_NG_E!L19+NRG_PF_E!L19+NRG_CO_E!L19+NRG_BKBPB_E!L19+NRG_GW_E!L19+NRG_BF_E!L19+NRG_PR_E!L19+NRG_NI_E!L19+NRG_CL_E!L19+NRG_LNG_E!L19+NRG_BIOG_E!L19+NRG_GTL_E!L19+NRG_CPP_E!L19+NRG_NSP_E!L19</f>
        <v>119.95992000000001</v>
      </c>
      <c r="M19" s="8">
        <f>NRG_CM_E!M19+NRG_OIL_NG_E!M19+NRG_PF_E!M19+NRG_CO_E!M19+NRG_BKBPB_E!M19+NRG_GW_E!M19+NRG_BF_E!M19+NRG_PR_E!M19+NRG_NI_E!M19+NRG_CL_E!M19+NRG_LNG_E!M19+NRG_BIOG_E!M19+NRG_GTL_E!M19+NRG_CPP_E!M19+NRG_NSP_E!M19</f>
        <v>130.82903999999999</v>
      </c>
      <c r="N19" s="8">
        <f>NRG_CM_E!N19+NRG_OIL_NG_E!N19+NRG_PF_E!N19+NRG_CO_E!N19+NRG_BKBPB_E!N19+NRG_GW_E!N19+NRG_BF_E!N19+NRG_PR_E!N19+NRG_NI_E!N19+NRG_CL_E!N19+NRG_LNG_E!N19+NRG_BIOG_E!N19+NRG_GTL_E!N19+NRG_CPP_E!N19+NRG_NSP_E!N19</f>
        <v>142.25759999999997</v>
      </c>
      <c r="O19" s="8">
        <f>NRG_CM_E!O19+NRG_OIL_NG_E!O19+NRG_PF_E!O19+NRG_CO_E!O19+NRG_BKBPB_E!O19+NRG_GW_E!O19+NRG_BF_E!O19+NRG_PR_E!O19+NRG_NI_E!O19+NRG_CL_E!O19+NRG_LNG_E!O19+NRG_BIOG_E!O19+NRG_GTL_E!O19+NRG_CPP_E!O19+NRG_NSP_E!O19</f>
        <v>151.76808</v>
      </c>
      <c r="P19" s="8">
        <f>NRG_CM_E!P19+NRG_OIL_NG_E!P19+NRG_PF_E!P19+NRG_CO_E!P19+NRG_BKBPB_E!P19+NRG_GW_E!P19+NRG_BF_E!P19+NRG_PR_E!P19+NRG_NI_E!P19+NRG_CL_E!P19+NRG_LNG_E!P19+NRG_BIOG_E!P19+NRG_GTL_E!P19+NRG_CPP_E!P19+NRG_NSP_E!P19</f>
        <v>158.84100000000001</v>
      </c>
      <c r="Q19" s="8">
        <f>NRG_CM_E!Q19+NRG_OIL_NG_E!Q19+NRG_PF_E!Q19+NRG_CO_E!Q19+NRG_BKBPB_E!Q19+NRG_GW_E!Q19+NRG_BF_E!Q19+NRG_PR_E!Q19+NRG_NI_E!Q19+NRG_CL_E!Q19+NRG_LNG_E!Q19+NRG_BIOG_E!Q19+NRG_GTL_E!Q19+NRG_CPP_E!Q19+NRG_NSP_E!Q19</f>
        <v>161.63819999999998</v>
      </c>
      <c r="R19" s="8">
        <f>NRG_CM_E!R19+NRG_OIL_NG_E!R19+NRG_PF_E!R19+NRG_CO_E!R19+NRG_BKBPB_E!R19+NRG_GW_E!R19+NRG_BF_E!R19+NRG_PR_E!R19+NRG_NI_E!R19+NRG_CL_E!R19+NRG_LNG_E!R19+NRG_BIOG_E!R19+NRG_GTL_E!R19+NRG_CPP_E!R19+NRG_NSP_E!R19</f>
        <v>163.03679999999997</v>
      </c>
      <c r="S19" s="8">
        <f>NRG_CM_E!S19+NRG_OIL_NG_E!S19+NRG_PF_E!S19+NRG_CO_E!S19+NRG_BKBPB_E!S19+NRG_GW_E!S19+NRG_BF_E!S19+NRG_PR_E!S19+NRG_NI_E!S19+NRG_CL_E!S19+NRG_LNG_E!S19+NRG_BIOG_E!S19+NRG_GTL_E!S19+NRG_CPP_E!S19+NRG_NSP_E!S19</f>
        <v>159.72012000000001</v>
      </c>
      <c r="T19" s="8">
        <f>NRG_CM_E!T19+NRG_OIL_NG_E!T19+NRG_PF_E!T19+NRG_CO_E!T19+NRG_BKBPB_E!T19+NRG_GW_E!T19+NRG_BF_E!T19+NRG_PR_E!T19+NRG_NI_E!T19+NRG_CL_E!T19+NRG_LNG_E!T19+NRG_BIOG_E!T19+NRG_GTL_E!T19+NRG_CPP_E!T19+NRG_NSP_E!T19</f>
        <v>151.20864</v>
      </c>
      <c r="U19" s="8">
        <f>NRG_CM_E!U19+NRG_OIL_NG_E!U19+NRG_PF_E!U19+NRG_CO_E!U19+NRG_BKBPB_E!U19+NRG_GW_E!U19+NRG_BF_E!U19+NRG_PR_E!U19+NRG_NI_E!U19+NRG_CL_E!U19+NRG_LNG_E!U19+NRG_BIOG_E!U19+NRG_GTL_E!U19+NRG_CPP_E!U19+NRG_NSP_E!U19</f>
        <v>157.28255999999999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139.66019999999997</v>
      </c>
      <c r="W19" s="8">
        <f>NRG_CM_E!W19+NRG_OIL_NG_E!W19+NRG_PF_E!W19+NRG_CO_E!W19+NRG_BKBPB_E!W19+NRG_GW_E!W19+NRG_BF_E!W19+NRG_PR_E!W19+NRG_NI_E!W19+NRG_CL_E!W19+NRG_LNG_E!W19+NRG_BIOG_E!W19+NRG_GTL_E!W19+NRG_CPP_E!W19+NRG_NSP_E!W19</f>
        <v>118.36152000000001</v>
      </c>
      <c r="X19" s="8">
        <f>NRG_CM_E!X19+NRG_OIL_NG_E!X19+NRG_PF_E!X19+NRG_CO_E!X19+NRG_BKBPB_E!X19+NRG_GW_E!X19+NRG_BF_E!X19+NRG_PR_E!X19+NRG_NI_E!X19+NRG_CL_E!X19+NRG_LNG_E!X19+NRG_BIOG_E!X19+NRG_GTL_E!X19+NRG_CPP_E!X19+NRG_NSP_E!X19</f>
        <v>179.42039999999997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2693.6002079999998</v>
      </c>
      <c r="D20" s="8">
        <f>NRG_CM_E!D20+NRG_OIL_NG_E!D20+NRG_PF_E!D20+NRG_CO_E!D20+NRG_BKBPB_E!D20+NRG_GW_E!D20+NRG_BF_E!D20+NRG_PR_E!D20+NRG_NI_E!D20+NRG_CL_E!D20+NRG_LNG_E!D20+NRG_BIOG_E!D20+NRG_GTL_E!D20+NRG_CPP_E!D20+NRG_NSP_E!D20</f>
        <v>3049.0199999999991</v>
      </c>
      <c r="E20" s="8">
        <f>NRG_CM_E!E20+NRG_OIL_NG_E!E20+NRG_PF_E!E20+NRG_CO_E!E20+NRG_BKBPB_E!E20+NRG_GW_E!E20+NRG_BF_E!E20+NRG_PR_E!E20+NRG_NI_E!E20+NRG_CL_E!E20+NRG_LNG_E!E20+NRG_BIOG_E!E20+NRG_GTL_E!E20+NRG_CPP_E!E20+NRG_NSP_E!E20</f>
        <v>3120.7793760000004</v>
      </c>
      <c r="F20" s="8">
        <f>NRG_CM_E!F20+NRG_OIL_NG_E!F20+NRG_PF_E!F20+NRG_CO_E!F20+NRG_BKBPB_E!F20+NRG_GW_E!F20+NRG_BF_E!F20+NRG_PR_E!F20+NRG_NI_E!F20+NRG_CL_E!F20+NRG_LNG_E!F20+NRG_BIOG_E!F20+NRG_GTL_E!F20+NRG_CPP_E!F20+NRG_NSP_E!F20</f>
        <v>3367.5202079999995</v>
      </c>
      <c r="G20" s="8">
        <f>NRG_CM_E!G20+NRG_OIL_NG_E!G20+NRG_PF_E!G20+NRG_CO_E!G20+NRG_BKBPB_E!G20+NRG_GW_E!G20+NRG_BF_E!G20+NRG_PR_E!G20+NRG_NI_E!G20+NRG_CL_E!G20+NRG_LNG_E!G20+NRG_BIOG_E!G20+NRG_GTL_E!G20+NRG_CPP_E!G20+NRG_NSP_E!G20</f>
        <v>3228.160104</v>
      </c>
      <c r="H20" s="8">
        <f>NRG_CM_E!H20+NRG_OIL_NG_E!H20+NRG_PF_E!H20+NRG_CO_E!H20+NRG_BKBPB_E!H20+NRG_GW_E!H20+NRG_BF_E!H20+NRG_PR_E!H20+NRG_NI_E!H20+NRG_CL_E!H20+NRG_LNG_E!H20+NRG_BIOG_E!H20+NRG_GTL_E!H20+NRG_CPP_E!H20+NRG_NSP_E!H20</f>
        <v>3280.159584</v>
      </c>
      <c r="I20" s="8">
        <f>NRG_CM_E!I20+NRG_OIL_NG_E!I20+NRG_PF_E!I20+NRG_CO_E!I20+NRG_BKBPB_E!I20+NRG_GW_E!I20+NRG_BF_E!I20+NRG_PR_E!I20+NRG_NI_E!I20+NRG_CL_E!I20+NRG_LNG_E!I20+NRG_BIOG_E!I20+NRG_GTL_E!I20+NRG_CPP_E!I20+NRG_NSP_E!I20</f>
        <v>3618.1604159999997</v>
      </c>
      <c r="J20" s="8">
        <f>NRG_CM_E!J20+NRG_OIL_NG_E!J20+NRG_PF_E!J20+NRG_CO_E!J20+NRG_BKBPB_E!J20+NRG_GW_E!J20+NRG_BF_E!J20+NRG_PR_E!J20+NRG_NI_E!J20+NRG_CL_E!J20+NRG_LNG_E!J20+NRG_BIOG_E!J20+NRG_GTL_E!J20+NRG_CPP_E!J20+NRG_NSP_E!J20</f>
        <v>3539.8995839999998</v>
      </c>
      <c r="K20" s="8">
        <f>NRG_CM_E!K20+NRG_OIL_NG_E!K20+NRG_PF_E!K20+NRG_CO_E!K20+NRG_BKBPB_E!K20+NRG_GW_E!K20+NRG_BF_E!K20+NRG_PR_E!K20+NRG_NI_E!K20+NRG_CL_E!K20+NRG_LNG_E!K20+NRG_BIOG_E!K20+NRG_GTL_E!K20+NRG_CPP_E!K20+NRG_NSP_E!K20</f>
        <v>3090.6195839999996</v>
      </c>
      <c r="L20" s="8">
        <f>NRG_CM_E!L20+NRG_OIL_NG_E!L20+NRG_PF_E!L20+NRG_CO_E!L20+NRG_BKBPB_E!L20+NRG_GW_E!L20+NRG_BF_E!L20+NRG_PR_E!L20+NRG_NI_E!L20+NRG_CL_E!L20+NRG_LNG_E!L20+NRG_BIOG_E!L20+NRG_GTL_E!L20+NRG_CPP_E!L20+NRG_NSP_E!L20</f>
        <v>2807.4795840000006</v>
      </c>
      <c r="M20" s="8">
        <f>NRG_CM_E!M20+NRG_OIL_NG_E!M20+NRG_PF_E!M20+NRG_CO_E!M20+NRG_BKBPB_E!M20+NRG_GW_E!M20+NRG_BF_E!M20+NRG_PR_E!M20+NRG_NI_E!M20+NRG_CL_E!M20+NRG_LNG_E!M20+NRG_BIOG_E!M20+NRG_GTL_E!M20+NRG_CPP_E!M20+NRG_NSP_E!M20</f>
        <v>3196.44</v>
      </c>
      <c r="N20" s="8">
        <f>NRG_CM_E!N20+NRG_OIL_NG_E!N20+NRG_PF_E!N20+NRG_CO_E!N20+NRG_BKBPB_E!N20+NRG_GW_E!N20+NRG_BF_E!N20+NRG_PR_E!N20+NRG_NI_E!N20+NRG_CL_E!N20+NRG_LNG_E!N20+NRG_BIOG_E!N20+NRG_GTL_E!N20+NRG_CPP_E!N20+NRG_NSP_E!N20</f>
        <v>2930.459687999999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3025.8802079999991</v>
      </c>
      <c r="P20" s="8">
        <f>NRG_CM_E!P20+NRG_OIL_NG_E!P20+NRG_PF_E!P20+NRG_CO_E!P20+NRG_BKBPB_E!P20+NRG_GW_E!P20+NRG_BF_E!P20+NRG_PR_E!P20+NRG_NI_E!P20+NRG_CL_E!P20+NRG_LNG_E!P20+NRG_BIOG_E!P20+NRG_GTL_E!P20+NRG_CPP_E!P20+NRG_NSP_E!P20</f>
        <v>3020.4195840000002</v>
      </c>
      <c r="Q20" s="8">
        <f>NRG_CM_E!Q20+NRG_OIL_NG_E!Q20+NRG_PF_E!Q20+NRG_CO_E!Q20+NRG_BKBPB_E!Q20+NRG_GW_E!Q20+NRG_BF_E!Q20+NRG_PR_E!Q20+NRG_NI_E!Q20+NRG_CL_E!Q20+NRG_LNG_E!Q20+NRG_BIOG_E!Q20+NRG_GTL_E!Q20+NRG_CPP_E!Q20+NRG_NSP_E!Q20</f>
        <v>3171.739896</v>
      </c>
      <c r="R20" s="8">
        <f>NRG_CM_E!R20+NRG_OIL_NG_E!R20+NRG_PF_E!R20+NRG_CO_E!R20+NRG_BKBPB_E!R20+NRG_GW_E!R20+NRG_BF_E!R20+NRG_PR_E!R20+NRG_NI_E!R20+NRG_CL_E!R20+NRG_LNG_E!R20+NRG_BIOG_E!R20+NRG_GTL_E!R20+NRG_CPP_E!R20+NRG_NSP_E!R20</f>
        <v>3114.8002079999997</v>
      </c>
      <c r="S20" s="8">
        <f>NRG_CM_E!S20+NRG_OIL_NG_E!S20+NRG_PF_E!S20+NRG_CO_E!S20+NRG_BKBPB_E!S20+NRG_GW_E!S20+NRG_BF_E!S20+NRG_PR_E!S20+NRG_NI_E!S20+NRG_CL_E!S20+NRG_LNG_E!S20+NRG_BIOG_E!S20+NRG_GTL_E!S20+NRG_CPP_E!S20+NRG_NSP_E!S20</f>
        <v>3258.0596879999994</v>
      </c>
      <c r="T20" s="8">
        <f>NRG_CM_E!T20+NRG_OIL_NG_E!T20+NRG_PF_E!T20+NRG_CO_E!T20+NRG_BKBPB_E!T20+NRG_GW_E!T20+NRG_BF_E!T20+NRG_PR_E!T20+NRG_NI_E!T20+NRG_CL_E!T20+NRG_LNG_E!T20+NRG_BIOG_E!T20+NRG_GTL_E!T20+NRG_CPP_E!T20+NRG_NSP_E!T20</f>
        <v>3212.0403119999992</v>
      </c>
      <c r="U20" s="8">
        <f>NRG_CM_E!U20+NRG_OIL_NG_E!U20+NRG_PF_E!U20+NRG_CO_E!U20+NRG_BKBPB_E!U20+NRG_GW_E!U20+NRG_BF_E!U20+NRG_PR_E!U20+NRG_NI_E!U20+NRG_CL_E!U20+NRG_LNG_E!U20+NRG_BIOG_E!U20+NRG_GTL_E!U20+NRG_CPP_E!U20+NRG_NSP_E!U20</f>
        <v>3162.6401040000001</v>
      </c>
      <c r="V20" s="8">
        <f>NRG_CM_E!V20+NRG_OIL_NG_E!V20+NRG_PF_E!V20+NRG_CO_E!V20+NRG_BKBPB_E!V20+NRG_GW_E!V20+NRG_BF_E!V20+NRG_PR_E!V20+NRG_NI_E!V20+NRG_CL_E!V20+NRG_LNG_E!V20+NRG_BIOG_E!V20+NRG_GTL_E!V20+NRG_CPP_E!V20+NRG_NSP_E!V20</f>
        <v>2662.3995839999998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2233.3998959999999</v>
      </c>
      <c r="X20" s="8">
        <f>NRG_CM_E!X20+NRG_OIL_NG_E!X20+NRG_PF_E!X20+NRG_CO_E!X20+NRG_BKBPB_E!X20+NRG_GW_E!X20+NRG_BF_E!X20+NRG_PR_E!X20+NRG_NI_E!X20+NRG_CL_E!X20+NRG_LNG_E!X20+NRG_BIOG_E!X20+NRG_GTL_E!X20+NRG_CPP_E!X20+NRG_NSP_E!X20</f>
        <v>3010.5401040000002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52.133187599999992</v>
      </c>
      <c r="D26" s="27">
        <f t="shared" ref="D26:X26" si="14">SUM(D27,D33)</f>
        <v>1180.3641786000001</v>
      </c>
      <c r="E26" s="27">
        <f t="shared" si="14"/>
        <v>1094.4516398400001</v>
      </c>
      <c r="F26" s="27">
        <f t="shared" si="14"/>
        <v>1161.0680184</v>
      </c>
      <c r="G26" s="27">
        <f t="shared" si="14"/>
        <v>1318.1810616</v>
      </c>
      <c r="H26" s="27">
        <f t="shared" si="14"/>
        <v>1532.9172045600001</v>
      </c>
      <c r="I26" s="27">
        <f t="shared" si="14"/>
        <v>1453.2416809199999</v>
      </c>
      <c r="J26" s="27">
        <f t="shared" si="14"/>
        <v>953.2195149600002</v>
      </c>
      <c r="K26" s="27">
        <f t="shared" si="14"/>
        <v>843.19473636000021</v>
      </c>
      <c r="L26" s="27">
        <f t="shared" si="14"/>
        <v>869.7589124399999</v>
      </c>
      <c r="M26" s="27">
        <f t="shared" si="14"/>
        <v>791.36913744000003</v>
      </c>
      <c r="N26" s="27">
        <f t="shared" si="14"/>
        <v>904.40318808000006</v>
      </c>
      <c r="O26" s="27">
        <f t="shared" si="14"/>
        <v>744.59281572000009</v>
      </c>
      <c r="P26" s="27">
        <f t="shared" si="14"/>
        <v>951.68533607999984</v>
      </c>
      <c r="Q26" s="27">
        <f t="shared" si="14"/>
        <v>1042.7407909199999</v>
      </c>
      <c r="R26" s="27">
        <f t="shared" si="14"/>
        <v>1021.1317120800001</v>
      </c>
      <c r="S26" s="27">
        <f t="shared" si="14"/>
        <v>929.62422900000024</v>
      </c>
      <c r="T26" s="27">
        <f t="shared" si="14"/>
        <v>1067.1202980000003</v>
      </c>
      <c r="U26" s="27">
        <f t="shared" si="14"/>
        <v>827.06435099999999</v>
      </c>
      <c r="V26" s="27">
        <f t="shared" si="14"/>
        <v>727.26417000000015</v>
      </c>
      <c r="W26" s="27">
        <f t="shared" si="14"/>
        <v>761.43210300000021</v>
      </c>
      <c r="X26" s="27">
        <f t="shared" si="14"/>
        <v>852.63111000000004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52.133187599999992</v>
      </c>
      <c r="D33" s="19">
        <f t="shared" ref="D33:X33" si="18">SUM(D34:D50)</f>
        <v>1180.3641786000001</v>
      </c>
      <c r="E33" s="19">
        <f t="shared" si="18"/>
        <v>1094.4516398400001</v>
      </c>
      <c r="F33" s="19">
        <f t="shared" si="18"/>
        <v>1161.0680184</v>
      </c>
      <c r="G33" s="19">
        <f t="shared" si="18"/>
        <v>1318.1810616</v>
      </c>
      <c r="H33" s="19">
        <f t="shared" si="18"/>
        <v>1532.9172045600001</v>
      </c>
      <c r="I33" s="19">
        <f t="shared" si="18"/>
        <v>1453.2416809199999</v>
      </c>
      <c r="J33" s="19">
        <f t="shared" si="18"/>
        <v>953.2195149600002</v>
      </c>
      <c r="K33" s="19">
        <f t="shared" si="18"/>
        <v>843.19473636000021</v>
      </c>
      <c r="L33" s="19">
        <f t="shared" si="18"/>
        <v>869.7589124399999</v>
      </c>
      <c r="M33" s="19">
        <f t="shared" si="18"/>
        <v>791.36913744000003</v>
      </c>
      <c r="N33" s="19">
        <f t="shared" si="18"/>
        <v>904.40318808000006</v>
      </c>
      <c r="O33" s="19">
        <f t="shared" si="18"/>
        <v>744.59281572000009</v>
      </c>
      <c r="P33" s="19">
        <f t="shared" si="18"/>
        <v>951.68533607999984</v>
      </c>
      <c r="Q33" s="19">
        <f t="shared" si="18"/>
        <v>1042.7407909199999</v>
      </c>
      <c r="R33" s="19">
        <f t="shared" si="18"/>
        <v>1021.1317120800001</v>
      </c>
      <c r="S33" s="19">
        <f t="shared" si="18"/>
        <v>929.62422900000024</v>
      </c>
      <c r="T33" s="19">
        <f t="shared" si="18"/>
        <v>1067.1202980000003</v>
      </c>
      <c r="U33" s="19">
        <f t="shared" si="18"/>
        <v>827.06435099999999</v>
      </c>
      <c r="V33" s="19">
        <f t="shared" si="18"/>
        <v>727.26417000000015</v>
      </c>
      <c r="W33" s="19">
        <f t="shared" si="18"/>
        <v>761.43210300000021</v>
      </c>
      <c r="X33" s="19">
        <f t="shared" si="18"/>
        <v>852.63111000000004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875.3184</v>
      </c>
      <c r="E34" s="8">
        <f>NRG_CM_E!E34+NRG_OIL_NG_E!E34+NRG_PF_E!E34+NRG_CO_E!E34+NRG_BKBPB_E!E34+NRG_GW_E!E34+NRG_BF_E!E34+NRG_PR_E!E34+NRG_NI_E!E34+NRG_CL_E!E34+NRG_LNG_E!E34+NRG_BIOG_E!E34+NRG_GTL_E!E34+NRG_CPP_E!E34+NRG_NSP_E!E34</f>
        <v>926.6400000000001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883.87200000000007</v>
      </c>
      <c r="G34" s="8">
        <f>NRG_CM_E!G34+NRG_OIL_NG_E!G34+NRG_PF_E!G34+NRG_CO_E!G34+NRG_BKBPB_E!G34+NRG_GW_E!G34+NRG_BF_E!G34+NRG_PR_E!G34+NRG_NI_E!G34+NRG_CL_E!G34+NRG_LNG_E!G34+NRG_BIOG_E!G34+NRG_GTL_E!G34+NRG_CPP_E!G34+NRG_NSP_E!G34</f>
        <v>975.11039999999991</v>
      </c>
      <c r="H34" s="8">
        <f>NRG_CM_E!H34+NRG_OIL_NG_E!H34+NRG_PF_E!H34+NRG_CO_E!H34+NRG_BKBPB_E!H34+NRG_GW_E!H34+NRG_BF_E!H34+NRG_PR_E!H34+NRG_NI_E!H34+NRG_CL_E!H34+NRG_LNG_E!H34+NRG_BIOG_E!H34+NRG_GTL_E!H34+NRG_CPP_E!H34+NRG_NSP_E!H34</f>
        <v>1052.0928000000001</v>
      </c>
      <c r="I34" s="8">
        <f>NRG_CM_E!I34+NRG_OIL_NG_E!I34+NRG_PF_E!I34+NRG_CO_E!I34+NRG_BKBPB_E!I34+NRG_GW_E!I34+NRG_BF_E!I34+NRG_PR_E!I34+NRG_NI_E!I34+NRG_CL_E!I34+NRG_LNG_E!I34+NRG_BIOG_E!I34+NRG_GTL_E!I34+NRG_CPP_E!I34+NRG_NSP_E!I34</f>
        <v>1129.0752</v>
      </c>
      <c r="J34" s="8">
        <f>NRG_CM_E!J34+NRG_OIL_NG_E!J34+NRG_PF_E!J34+NRG_CO_E!J34+NRG_BKBPB_E!J34+NRG_GW_E!J34+NRG_BF_E!J34+NRG_PR_E!J34+NRG_NI_E!J34+NRG_CL_E!J34+NRG_LNG_E!J34+NRG_BIOG_E!J34+NRG_GTL_E!J34+NRG_CPP_E!J34+NRG_NSP_E!J34</f>
        <v>705.49056000000007</v>
      </c>
      <c r="K34" s="8">
        <f>NRG_CM_E!K34+NRG_OIL_NG_E!K34+NRG_PF_E!K34+NRG_CO_E!K34+NRG_BKBPB_E!K34+NRG_GW_E!K34+NRG_BF_E!K34+NRG_PR_E!K34+NRG_NI_E!K34+NRG_CL_E!K34+NRG_LNG_E!K34+NRG_BIOG_E!K34+NRG_GTL_E!K34+NRG_CPP_E!K34+NRG_NSP_E!K34</f>
        <v>644.42304000000024</v>
      </c>
      <c r="L34" s="8">
        <f>NRG_CM_E!L34+NRG_OIL_NG_E!L34+NRG_PF_E!L34+NRG_CO_E!L34+NRG_BKBPB_E!L34+NRG_GW_E!L34+NRG_BF_E!L34+NRG_PR_E!L34+NRG_NI_E!L34+NRG_CL_E!L34+NRG_LNG_E!L34+NRG_BIOG_E!L34+NRG_GTL_E!L34+NRG_CPP_E!L34+NRG_NSP_E!L34</f>
        <v>621.92448000000002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580.14143999999999</v>
      </c>
      <c r="N34" s="8">
        <f>NRG_CM_E!N34+NRG_OIL_NG_E!N34+NRG_PF_E!N34+NRG_CO_E!N34+NRG_BKBPB_E!N34+NRG_GW_E!N34+NRG_BF_E!N34+NRG_PR_E!N34+NRG_NI_E!N34+NRG_CL_E!N34+NRG_LNG_E!N34+NRG_BIOG_E!N34+NRG_GTL_E!N34+NRG_CPP_E!N34+NRG_NSP_E!N34</f>
        <v>662.10048000000006</v>
      </c>
      <c r="O34" s="8">
        <f>NRG_CM_E!O34+NRG_OIL_NG_E!O34+NRG_PF_E!O34+NRG_CO_E!O34+NRG_BKBPB_E!O34+NRG_GW_E!O34+NRG_BF_E!O34+NRG_PR_E!O34+NRG_NI_E!O34+NRG_CL_E!O34+NRG_LNG_E!O34+NRG_BIOG_E!O34+NRG_GTL_E!O34+NRG_CPP_E!O34+NRG_NSP_E!O34</f>
        <v>504.61056000000008</v>
      </c>
      <c r="P34" s="8">
        <f>NRG_CM_E!P34+NRG_OIL_NG_E!P34+NRG_PF_E!P34+NRG_CO_E!P34+NRG_BKBPB_E!P34+NRG_GW_E!P34+NRG_BF_E!P34+NRG_PR_E!P34+NRG_NI_E!P34+NRG_CL_E!P34+NRG_LNG_E!P34+NRG_BIOG_E!P34+NRG_GTL_E!P34+NRG_CPP_E!P34+NRG_NSP_E!P34</f>
        <v>702.27647999999988</v>
      </c>
      <c r="Q34" s="8">
        <f>NRG_CM_E!Q34+NRG_OIL_NG_E!Q34+NRG_PF_E!Q34+NRG_CO_E!Q34+NRG_BKBPB_E!Q34+NRG_GW_E!Q34+NRG_BF_E!Q34+NRG_PR_E!Q34+NRG_NI_E!Q34+NRG_CL_E!Q34+NRG_LNG_E!Q34+NRG_BIOG_E!Q34+NRG_GTL_E!Q34+NRG_CPP_E!Q34+NRG_NSP_E!Q34</f>
        <v>833.03997695999999</v>
      </c>
      <c r="R34" s="8">
        <f>NRG_CM_E!R34+NRG_OIL_NG_E!R34+NRG_PF_E!R34+NRG_CO_E!R34+NRG_BKBPB_E!R34+NRG_GW_E!R34+NRG_BF_E!R34+NRG_PR_E!R34+NRG_NI_E!R34+NRG_CL_E!R34+NRG_LNG_E!R34+NRG_BIOG_E!R34+NRG_GTL_E!R34+NRG_CPP_E!R34+NRG_NSP_E!R34</f>
        <v>721.56096000000002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748.8806400000002</v>
      </c>
      <c r="T34" s="8">
        <f>NRG_CM_E!T34+NRG_OIL_NG_E!T34+NRG_PF_E!T34+NRG_CO_E!T34+NRG_BKBPB_E!T34+NRG_GW_E!T34+NRG_BF_E!T34+NRG_PR_E!T34+NRG_NI_E!T34+NRG_CL_E!T34+NRG_LNG_E!T34+NRG_BIOG_E!T34+NRG_GTL_E!T34+NRG_CPP_E!T34+NRG_NSP_E!T34</f>
        <v>865.85760000000016</v>
      </c>
      <c r="U34" s="8">
        <f>NRG_CM_E!U34+NRG_OIL_NG_E!U34+NRG_PF_E!U34+NRG_CO_E!U34+NRG_BKBPB_E!U34+NRG_GW_E!U34+NRG_BF_E!U34+NRG_PR_E!U34+NRG_NI_E!U34+NRG_CL_E!U34+NRG_LNG_E!U34+NRG_BIOG_E!U34+NRG_GTL_E!U34+NRG_CPP_E!U34+NRG_NSP_E!U34</f>
        <v>639.60191999999995</v>
      </c>
      <c r="V34" s="8">
        <f>NRG_CM_E!V34+NRG_OIL_NG_E!V34+NRG_PF_E!V34+NRG_CO_E!V34+NRG_BKBPB_E!V34+NRG_GW_E!V34+NRG_BF_E!V34+NRG_PR_E!V34+NRG_NI_E!V34+NRG_CL_E!V34+NRG_LNG_E!V34+NRG_BIOG_E!V34+NRG_GTL_E!V34+NRG_CPP_E!V34+NRG_NSP_E!V34</f>
        <v>597.81888000000015</v>
      </c>
      <c r="W34" s="8">
        <f>NRG_CM_E!W34+NRG_OIL_NG_E!W34+NRG_PF_E!W34+NRG_CO_E!W34+NRG_BKBPB_E!W34+NRG_GW_E!W34+NRG_BF_E!W34+NRG_PR_E!W34+NRG_NI_E!W34+NRG_CL_E!W34+NRG_LNG_E!W34+NRG_BIOG_E!W34+NRG_GTL_E!W34+NRG_CPP_E!W34+NRG_NSP_E!W34</f>
        <v>596.21184000000017</v>
      </c>
      <c r="X34" s="8">
        <f>NRG_CM_E!X34+NRG_OIL_NG_E!X34+NRG_PF_E!X34+NRG_CO_E!X34+NRG_BKBPB_E!X34+NRG_GW_E!X34+NRG_BF_E!X34+NRG_PR_E!X34+NRG_NI_E!X34+NRG_CL_E!X34+NRG_LNG_E!X34+NRG_BIOG_E!X34+NRG_GTL_E!X34+NRG_CPP_E!X34+NRG_NSP_E!X34</f>
        <v>670.13568000000009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43.797600000000003</v>
      </c>
      <c r="M35" s="8">
        <f>NRG_CM_E!M35+NRG_OIL_NG_E!M35+NRG_PF_E!M35+NRG_CO_E!M35+NRG_BKBPB_E!M35+NRG_GW_E!M35+NRG_BF_E!M35+NRG_PR_E!M35+NRG_NI_E!M35+NRG_CL_E!M35+NRG_LNG_E!M35+NRG_BIOG_E!M35+NRG_GTL_E!M35+NRG_CPP_E!M35+NRG_NSP_E!M35</f>
        <v>46.717513920000016</v>
      </c>
      <c r="N35" s="8">
        <f>NRG_CM_E!N35+NRG_OIL_NG_E!N35+NRG_PF_E!N35+NRG_CO_E!N35+NRG_BKBPB_E!N35+NRG_GW_E!N35+NRG_BF_E!N35+NRG_PR_E!N35+NRG_NI_E!N35+NRG_CL_E!N35+NRG_LNG_E!N35+NRG_BIOG_E!N35+NRG_GTL_E!N35+NRG_CPP_E!N35+NRG_NSP_E!N35</f>
        <v>46.717513920000016</v>
      </c>
      <c r="O35" s="8">
        <f>NRG_CM_E!O35+NRG_OIL_NG_E!O35+NRG_PF_E!O35+NRG_CO_E!O35+NRG_BKBPB_E!O35+NRG_GW_E!O35+NRG_BF_E!O35+NRG_PR_E!O35+NRG_NI_E!O35+NRG_CL_E!O35+NRG_LNG_E!O35+NRG_BIOG_E!O35+NRG_GTL_E!O35+NRG_CPP_E!O35+NRG_NSP_E!O35</f>
        <v>46.717513920000016</v>
      </c>
      <c r="P35" s="8">
        <f>NRG_CM_E!P35+NRG_OIL_NG_E!P35+NRG_PF_E!P35+NRG_CO_E!P35+NRG_BKBPB_E!P35+NRG_GW_E!P35+NRG_BF_E!P35+NRG_PR_E!P35+NRG_NI_E!P35+NRG_CL_E!P35+NRG_LNG_E!P35+NRG_BIOG_E!P35+NRG_GTL_E!P35+NRG_CPP_E!P35+NRG_NSP_E!P35</f>
        <v>49.637206080000013</v>
      </c>
      <c r="Q35" s="8">
        <f>NRG_CM_E!Q35+NRG_OIL_NG_E!Q35+NRG_PF_E!Q35+NRG_CO_E!Q35+NRG_BKBPB_E!Q35+NRG_GW_E!Q35+NRG_BF_E!Q35+NRG_PR_E!Q35+NRG_NI_E!Q35+NRG_CL_E!Q35+NRG_LNG_E!Q35+NRG_BIOG_E!Q35+NRG_GTL_E!Q35+NRG_CPP_E!Q35+NRG_NSP_E!Q35</f>
        <v>67.156246080000003</v>
      </c>
      <c r="R35" s="8">
        <f>NRG_CM_E!R35+NRG_OIL_NG_E!R35+NRG_PF_E!R35+NRG_CO_E!R35+NRG_BKBPB_E!R35+NRG_GW_E!R35+NRG_BF_E!R35+NRG_PR_E!R35+NRG_NI_E!R35+NRG_CL_E!R35+NRG_LNG_E!R35+NRG_BIOG_E!R35+NRG_GTL_E!R35+NRG_CPP_E!R35+NRG_NSP_E!R35</f>
        <v>102.19432608000002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30.006955439999992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12.745259279999999</v>
      </c>
      <c r="D43" s="8">
        <f>NRG_CM_E!D43+NRG_OIL_NG_E!D43+NRG_PF_E!D43+NRG_CO_E!D43+NRG_BKBPB_E!D43+NRG_GW_E!D43+NRG_BF_E!D43+NRG_PR_E!D43+NRG_NI_E!D43+NRG_CL_E!D43+NRG_LNG_E!D43+NRG_BIOG_E!D43+NRG_GTL_E!D43+NRG_CPP_E!D43+NRG_NSP_E!D43</f>
        <v>3.1861814399999999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6.3723628799999998</v>
      </c>
      <c r="F43" s="8">
        <f>NRG_CM_E!F43+NRG_OIL_NG_E!F43+NRG_PF_E!F43+NRG_CO_E!F43+NRG_BKBPB_E!F43+NRG_GW_E!F43+NRG_BF_E!F43+NRG_PR_E!F43+NRG_NI_E!F43+NRG_CL_E!F43+NRG_LNG_E!F43+NRG_BIOG_E!F43+NRG_GTL_E!F43+NRG_CPP_E!F43+NRG_NSP_E!F43</f>
        <v>3.1861814399999999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3.1861814399999999</v>
      </c>
      <c r="H43" s="8">
        <f>NRG_CM_E!H43+NRG_OIL_NG_E!H43+NRG_PF_E!H43+NRG_CO_E!H43+NRG_BKBPB_E!H43+NRG_GW_E!H43+NRG_BF_E!H43+NRG_PR_E!H43+NRG_NI_E!H43+NRG_CL_E!H43+NRG_LNG_E!H43+NRG_BIOG_E!H43+NRG_GTL_E!H43+NRG_CPP_E!H43+NRG_NSP_E!H43</f>
        <v>3.1861814399999999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3.1861814399999999</v>
      </c>
      <c r="K43" s="8">
        <f>NRG_CM_E!K43+NRG_OIL_NG_E!K43+NRG_PF_E!K43+NRG_CO_E!K43+NRG_BKBPB_E!K43+NRG_GW_E!K43+NRG_BF_E!K43+NRG_PR_E!K43+NRG_NI_E!K43+NRG_CL_E!K43+NRG_LNG_E!K43+NRG_BIOG_E!K43+NRG_GTL_E!K43+NRG_CPP_E!K43+NRG_NSP_E!K43</f>
        <v>3.1861814399999999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6.3723628799999998</v>
      </c>
      <c r="M43" s="8">
        <f>NRG_CM_E!M43+NRG_OIL_NG_E!M43+NRG_PF_E!M43+NRG_CO_E!M43+NRG_BKBPB_E!M43+NRG_GW_E!M43+NRG_BF_E!M43+NRG_PR_E!M43+NRG_NI_E!M43+NRG_CL_E!M43+NRG_LNG_E!M43+NRG_BIOG_E!M43+NRG_GTL_E!M43+NRG_CPP_E!M43+NRG_NSP_E!M43</f>
        <v>3.1861814399999999</v>
      </c>
      <c r="N43" s="8">
        <f>NRG_CM_E!N43+NRG_OIL_NG_E!N43+NRG_PF_E!N43+NRG_CO_E!N43+NRG_BKBPB_E!N43+NRG_GW_E!N43+NRG_BF_E!N43+NRG_PR_E!N43+NRG_NI_E!N43+NRG_CL_E!N43+NRG_LNG_E!N43+NRG_BIOG_E!N43+NRG_GTL_E!N43+NRG_CPP_E!N43+NRG_NSP_E!N43</f>
        <v>3.1861814399999999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6.2635248000000017</v>
      </c>
      <c r="P43" s="8">
        <f>NRG_CM_E!P43+NRG_OIL_NG_E!P43+NRG_PF_E!P43+NRG_CO_E!P43+NRG_BKBPB_E!P43+NRG_GW_E!P43+NRG_BF_E!P43+NRG_PR_E!P43+NRG_NI_E!P43+NRG_CL_E!P43+NRG_LNG_E!P43+NRG_BIOG_E!P43+NRG_GTL_E!P43+NRG_CPP_E!P43+NRG_NSP_E!P43</f>
        <v>9.3432689999999958</v>
      </c>
      <c r="Q43" s="8">
        <f>NRG_CM_E!Q43+NRG_OIL_NG_E!Q43+NRG_PF_E!Q43+NRG_CO_E!Q43+NRG_BKBPB_E!Q43+NRG_GW_E!Q43+NRG_BF_E!Q43+NRG_PR_E!Q43+NRG_NI_E!Q43+NRG_CL_E!Q43+NRG_LNG_E!Q43+NRG_BIOG_E!Q43+NRG_GTL_E!Q43+NRG_CPP_E!Q43+NRG_NSP_E!Q43</f>
        <v>6.2123068800000034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9.3809728800000016</v>
      </c>
      <c r="D44" s="8">
        <f>NRG_CM_E!D44+NRG_OIL_NG_E!D44+NRG_PF_E!D44+NRG_CO_E!D44+NRG_BKBPB_E!D44+NRG_GW_E!D44+NRG_BF_E!D44+NRG_PR_E!D44+NRG_NI_E!D44+NRG_CL_E!D44+NRG_LNG_E!D44+NRG_BIOG_E!D44+NRG_GTL_E!D44+NRG_CPP_E!D44+NRG_NSP_E!D44</f>
        <v>175.10963616000001</v>
      </c>
      <c r="E44" s="8">
        <f>NRG_CM_E!E44+NRG_OIL_NG_E!E44+NRG_PF_E!E44+NRG_CO_E!E44+NRG_BKBPB_E!E44+NRG_GW_E!E44+NRG_BF_E!E44+NRG_PR_E!E44+NRG_NI_E!E44+NRG_CL_E!E44+NRG_LNG_E!E44+NRG_BIOG_E!E44+NRG_GTL_E!E44+NRG_CPP_E!E44+NRG_NSP_E!E44</f>
        <v>12.507870960000004</v>
      </c>
      <c r="F44" s="8">
        <f>NRG_CM_E!F44+NRG_OIL_NG_E!F44+NRG_PF_E!F44+NRG_CO_E!F44+NRG_BKBPB_E!F44+NRG_GW_E!F44+NRG_BF_E!F44+NRG_PR_E!F44+NRG_NI_E!F44+NRG_CL_E!F44+NRG_LNG_E!F44+NRG_BIOG_E!F44+NRG_GTL_E!F44+NRG_CPP_E!F44+NRG_NSP_E!F44</f>
        <v>125.07843096000003</v>
      </c>
      <c r="G44" s="8">
        <f>NRG_CM_E!G44+NRG_OIL_NG_E!G44+NRG_PF_E!G44+NRG_CO_E!G44+NRG_BKBPB_E!G44+NRG_GW_E!G44+NRG_BF_E!G44+NRG_PR_E!G44+NRG_NI_E!G44+NRG_CL_E!G44+NRG_LNG_E!G44+NRG_BIOG_E!G44+NRG_GTL_E!G44+NRG_CPP_E!G44+NRG_NSP_E!G44</f>
        <v>175.10963616000001</v>
      </c>
      <c r="H44" s="8">
        <f>NRG_CM_E!H44+NRG_OIL_NG_E!H44+NRG_PF_E!H44+NRG_CO_E!H44+NRG_BKBPB_E!H44+NRG_GW_E!H44+NRG_BF_E!H44+NRG_PR_E!H44+NRG_NI_E!H44+NRG_CL_E!H44+NRG_LNG_E!H44+NRG_BIOG_E!H44+NRG_GTL_E!H44+NRG_CPP_E!H44+NRG_NSP_E!H44</f>
        <v>300.18806712000003</v>
      </c>
      <c r="I44" s="8">
        <f>NRG_CM_E!I44+NRG_OIL_NG_E!I44+NRG_PF_E!I44+NRG_CO_E!I44+NRG_BKBPB_E!I44+NRG_GW_E!I44+NRG_BF_E!I44+NRG_PR_E!I44+NRG_NI_E!I44+NRG_CL_E!I44+NRG_LNG_E!I44+NRG_BIOG_E!I44+NRG_GTL_E!I44+NRG_CPP_E!I44+NRG_NSP_E!I44</f>
        <v>165.72894192000001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34.382225520000013</v>
      </c>
      <c r="K44" s="8">
        <f>NRG_CM_E!K44+NRG_OIL_NG_E!K44+NRG_PF_E!K44+NRG_CO_E!K44+NRG_BKBPB_E!K44+NRG_GW_E!K44+NRG_BF_E!K44+NRG_PR_E!K44+NRG_NI_E!K44+NRG_CL_E!K44+NRG_LNG_E!K44+NRG_BIOG_E!K44+NRG_GTL_E!K44+NRG_CPP_E!K44+NRG_NSP_E!K44</f>
        <v>9.4049359199999998</v>
      </c>
      <c r="L44" s="8">
        <f>NRG_CM_E!L44+NRG_OIL_NG_E!L44+NRG_PF_E!L44+NRG_CO_E!L44+NRG_BKBPB_E!L44+NRG_GW_E!L44+NRG_BF_E!L44+NRG_PR_E!L44+NRG_NI_E!L44+NRG_CL_E!L44+NRG_LNG_E!L44+NRG_BIOG_E!L44+NRG_GTL_E!L44+NRG_CPP_E!L44+NRG_NSP_E!L44</f>
        <v>9.3982485600000025</v>
      </c>
      <c r="M44" s="8">
        <f>NRG_CM_E!M44+NRG_OIL_NG_E!M44+NRG_PF_E!M44+NRG_CO_E!M44+NRG_BKBPB_E!M44+NRG_GW_E!M44+NRG_BF_E!M44+NRG_PR_E!M44+NRG_NI_E!M44+NRG_CL_E!M44+NRG_LNG_E!M44+NRG_BIOG_E!M44+NRG_GTL_E!M44+NRG_CPP_E!M44+NRG_NSP_E!M44</f>
        <v>3.1268980800000001</v>
      </c>
      <c r="N44" s="8">
        <f>NRG_CM_E!N44+NRG_OIL_NG_E!N44+NRG_PF_E!N44+NRG_CO_E!N44+NRG_BKBPB_E!N44+NRG_GW_E!N44+NRG_BF_E!N44+NRG_PR_E!N44+NRG_NI_E!N44+NRG_CL_E!N44+NRG_LNG_E!N44+NRG_BIOG_E!N44+NRG_GTL_E!N44+NRG_CPP_E!N44+NRG_NSP_E!N44</f>
        <v>3.1271767200000005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126.74996100000001</v>
      </c>
      <c r="E48" s="8">
        <f>NRG_CM_E!E48+NRG_OIL_NG_E!E48+NRG_PF_E!E48+NRG_CO_E!E48+NRG_BKBPB_E!E48+NRG_GW_E!E48+NRG_BF_E!E48+NRG_PR_E!E48+NRG_NI_E!E48+NRG_CL_E!E48+NRG_LNG_E!E48+NRG_BIOG_E!E48+NRG_GTL_E!E48+NRG_CPP_E!E48+NRG_NSP_E!E48</f>
        <v>148.93140599999998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148.93140599999998</v>
      </c>
      <c r="G48" s="8">
        <f>NRG_CM_E!G48+NRG_OIL_NG_E!G48+NRG_PF_E!G48+NRG_CO_E!G48+NRG_BKBPB_E!G48+NRG_GW_E!G48+NRG_BF_E!G48+NRG_PR_E!G48+NRG_NI_E!G48+NRG_CL_E!G48+NRG_LNG_E!G48+NRG_BIOG_E!G48+NRG_GTL_E!G48+NRG_CPP_E!G48+NRG_NSP_E!G48</f>
        <v>164.774844</v>
      </c>
      <c r="H48" s="8">
        <f>NRG_CM_E!H48+NRG_OIL_NG_E!H48+NRG_PF_E!H48+NRG_CO_E!H48+NRG_BKBPB_E!H48+NRG_GW_E!H48+NRG_BF_E!H48+NRG_PR_E!H48+NRG_NI_E!H48+NRG_CL_E!H48+NRG_LNG_E!H48+NRG_BIOG_E!H48+NRG_GTL_E!H48+NRG_CPP_E!H48+NRG_NSP_E!H48</f>
        <v>177.45015600000002</v>
      </c>
      <c r="I48" s="8">
        <f>NRG_CM_E!I48+NRG_OIL_NG_E!I48+NRG_PF_E!I48+NRG_CO_E!I48+NRG_BKBPB_E!I48+NRG_GW_E!I48+NRG_BF_E!I48+NRG_PR_E!I48+NRG_NI_E!I48+NRG_CL_E!I48+NRG_LNG_E!I48+NRG_BIOG_E!I48+NRG_GTL_E!I48+NRG_CPP_E!I48+NRG_NSP_E!I48</f>
        <v>158.43753899999999</v>
      </c>
      <c r="J48" s="8">
        <f>NRG_CM_E!J48+NRG_OIL_NG_E!J48+NRG_PF_E!J48+NRG_CO_E!J48+NRG_BKBPB_E!J48+NRG_GW_E!J48+NRG_BF_E!J48+NRG_PR_E!J48+NRG_NI_E!J48+NRG_CL_E!J48+NRG_LNG_E!J48+NRG_BIOG_E!J48+NRG_GTL_E!J48+NRG_CPP_E!J48+NRG_NSP_E!J48</f>
        <v>210.16054800000001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186.18057899999999</v>
      </c>
      <c r="L48" s="8">
        <f>NRG_CM_E!L48+NRG_OIL_NG_E!L48+NRG_PF_E!L48+NRG_CO_E!L48+NRG_BKBPB_E!L48+NRG_GW_E!L48+NRG_BF_E!L48+NRG_PR_E!L48+NRG_NI_E!L48+NRG_CL_E!L48+NRG_LNG_E!L48+NRG_BIOG_E!L48+NRG_GTL_E!L48+NRG_CPP_E!L48+NRG_NSP_E!L48</f>
        <v>188.266221</v>
      </c>
      <c r="M48" s="8">
        <f>NRG_CM_E!M48+NRG_OIL_NG_E!M48+NRG_PF_E!M48+NRG_CO_E!M48+NRG_BKBPB_E!M48+NRG_GW_E!M48+NRG_BF_E!M48+NRG_PR_E!M48+NRG_NI_E!M48+NRG_CL_E!M48+NRG_LNG_E!M48+NRG_BIOG_E!M48+NRG_GTL_E!M48+NRG_CPP_E!M48+NRG_NSP_E!M48</f>
        <v>158.197104</v>
      </c>
      <c r="N48" s="8">
        <f>NRG_CM_E!N48+NRG_OIL_NG_E!N48+NRG_PF_E!N48+NRG_CO_E!N48+NRG_BKBPB_E!N48+NRG_GW_E!N48+NRG_BF_E!N48+NRG_PR_E!N48+NRG_NI_E!N48+NRG_CL_E!N48+NRG_LNG_E!N48+NRG_BIOG_E!N48+NRG_GTL_E!N48+NRG_CPP_E!N48+NRG_NSP_E!N48</f>
        <v>189.27183599999998</v>
      </c>
      <c r="O48" s="8">
        <f>NRG_CM_E!O48+NRG_OIL_NG_E!O48+NRG_PF_E!O48+NRG_CO_E!O48+NRG_BKBPB_E!O48+NRG_GW_E!O48+NRG_BF_E!O48+NRG_PR_E!O48+NRG_NI_E!O48+NRG_CL_E!O48+NRG_LNG_E!O48+NRG_BIOG_E!O48+NRG_GTL_E!O48+NRG_CPP_E!O48+NRG_NSP_E!O48</f>
        <v>187.00121700000003</v>
      </c>
      <c r="P48" s="8">
        <f>NRG_CM_E!P48+NRG_OIL_NG_E!P48+NRG_PF_E!P48+NRG_CO_E!P48+NRG_BKBPB_E!P48+NRG_GW_E!P48+NRG_BF_E!P48+NRG_PR_E!P48+NRG_NI_E!P48+NRG_CL_E!P48+NRG_LNG_E!P48+NRG_BIOG_E!P48+NRG_GTL_E!P48+NRG_CPP_E!P48+NRG_NSP_E!P48</f>
        <v>190.42838099999997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136.33226099999996</v>
      </c>
      <c r="R48" s="8">
        <f>NRG_CM_E!R48+NRG_OIL_NG_E!R48+NRG_PF_E!R48+NRG_CO_E!R48+NRG_BKBPB_E!R48+NRG_GW_E!R48+NRG_BF_E!R48+NRG_PR_E!R48+NRG_NI_E!R48+NRG_CL_E!R48+NRG_LNG_E!R48+NRG_BIOG_E!R48+NRG_GTL_E!R48+NRG_CPP_E!R48+NRG_NSP_E!R48</f>
        <v>197.37642600000001</v>
      </c>
      <c r="S48" s="8">
        <f>NRG_CM_E!S48+NRG_OIL_NG_E!S48+NRG_PF_E!S48+NRG_CO_E!S48+NRG_BKBPB_E!S48+NRG_GW_E!S48+NRG_BF_E!S48+NRG_PR_E!S48+NRG_NI_E!S48+NRG_CL_E!S48+NRG_LNG_E!S48+NRG_BIOG_E!S48+NRG_GTL_E!S48+NRG_CPP_E!S48+NRG_NSP_E!S48</f>
        <v>180.74358899999999</v>
      </c>
      <c r="T48" s="8">
        <f>NRG_CM_E!T48+NRG_OIL_NG_E!T48+NRG_PF_E!T48+NRG_CO_E!T48+NRG_BKBPB_E!T48+NRG_GW_E!T48+NRG_BF_E!T48+NRG_PR_E!T48+NRG_NI_E!T48+NRG_CL_E!T48+NRG_LNG_E!T48+NRG_BIOG_E!T48+NRG_GTL_E!T48+NRG_CPP_E!T48+NRG_NSP_E!T48</f>
        <v>201.26269800000003</v>
      </c>
      <c r="U48" s="8">
        <f>NRG_CM_E!U48+NRG_OIL_NG_E!U48+NRG_PF_E!U48+NRG_CO_E!U48+NRG_BKBPB_E!U48+NRG_GW_E!U48+NRG_BF_E!U48+NRG_PR_E!U48+NRG_NI_E!U48+NRG_CL_E!U48+NRG_LNG_E!U48+NRG_BIOG_E!U48+NRG_GTL_E!U48+NRG_CPP_E!U48+NRG_NSP_E!U48</f>
        <v>187.46243099999998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129.44529</v>
      </c>
      <c r="W48" s="8">
        <f>NRG_CM_E!W48+NRG_OIL_NG_E!W48+NRG_PF_E!W48+NRG_CO_E!W48+NRG_BKBPB_E!W48+NRG_GW_E!W48+NRG_BF_E!W48+NRG_PR_E!W48+NRG_NI_E!W48+NRG_CL_E!W48+NRG_LNG_E!W48+NRG_BIOG_E!W48+NRG_GTL_E!W48+NRG_CPP_E!W48+NRG_NSP_E!W48</f>
        <v>165.22026300000002</v>
      </c>
      <c r="X48" s="8">
        <f>NRG_CM_E!X48+NRG_OIL_NG_E!X48+NRG_PF_E!X48+NRG_CO_E!X48+NRG_BKBPB_E!X48+NRG_GW_E!X48+NRG_BF_E!X48+NRG_PR_E!X48+NRG_NI_E!X48+NRG_CL_E!X48+NRG_LNG_E!X48+NRG_BIOG_E!X48+NRG_GTL_E!X48+NRG_CPP_E!X48+NRG_NSP_E!X48</f>
        <v>182.49543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284.41017000000011</v>
      </c>
      <c r="D51" s="27">
        <f>NRG_CM_E!D51+NRG_OIL_NG_E!D51+NRG_PF_E!D51+NRG_CO_E!D51+NRG_BKBPB_E!D51+NRG_GW_E!D51+NRG_BF_E!D51+NRG_PR_E!D51+NRG_NI_E!D51+NRG_CL_E!D51+NRG_LNG_E!D51+NRG_BIOG_E!D51+NRG_GTL_E!D51+NRG_CPP_E!D51+NRG_NSP_E!D51</f>
        <v>293.85180000000003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439.06104000000011</v>
      </c>
      <c r="F51" s="27">
        <f>NRG_CM_E!F51+NRG_OIL_NG_E!F51+NRG_PF_E!F51+NRG_CO_E!F51+NRG_BKBPB_E!F51+NRG_GW_E!F51+NRG_BF_E!F51+NRG_PR_E!F51+NRG_NI_E!F51+NRG_CL_E!F51+NRG_LNG_E!F51+NRG_BIOG_E!F51+NRG_GTL_E!F51+NRG_CPP_E!F51+NRG_NSP_E!F51</f>
        <v>430.93215000000004</v>
      </c>
      <c r="G51" s="27">
        <f>NRG_CM_E!G51+NRG_OIL_NG_E!G51+NRG_PF_E!G51+NRG_CO_E!G51+NRG_BKBPB_E!G51+NRG_GW_E!G51+NRG_BF_E!G51+NRG_PR_E!G51+NRG_NI_E!G51+NRG_CL_E!G51+NRG_LNG_E!G51+NRG_BIOG_E!G51+NRG_GTL_E!G51+NRG_CPP_E!G51+NRG_NSP_E!G51</f>
        <v>452.39040000000011</v>
      </c>
      <c r="H51" s="27">
        <f>NRG_CM_E!H51+NRG_OIL_NG_E!H51+NRG_PF_E!H51+NRG_CO_E!H51+NRG_BKBPB_E!H51+NRG_GW_E!H51+NRG_BF_E!H51+NRG_PR_E!H51+NRG_NI_E!H51+NRG_CL_E!H51+NRG_LNG_E!H51+NRG_BIOG_E!H51+NRG_GTL_E!H51+NRG_CPP_E!H51+NRG_NSP_E!H51</f>
        <v>402.5567700000002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388.97496000000007</v>
      </c>
      <c r="J51" s="27">
        <f>NRG_CM_E!J51+NRG_OIL_NG_E!J51+NRG_PF_E!J51+NRG_CO_E!J51+NRG_BKBPB_E!J51+NRG_GW_E!J51+NRG_BF_E!J51+NRG_PR_E!J51+NRG_NI_E!J51+NRG_CL_E!J51+NRG_LNG_E!J51+NRG_BIOG_E!J51+NRG_GTL_E!J51+NRG_CPP_E!J51+NRG_NSP_E!J51</f>
        <v>438.80858999999992</v>
      </c>
      <c r="K51" s="27">
        <f>NRG_CM_E!K51+NRG_OIL_NG_E!K51+NRG_PF_E!K51+NRG_CO_E!K51+NRG_BKBPB_E!K51+NRG_GW_E!K51+NRG_BF_E!K51+NRG_PR_E!K51+NRG_NI_E!K51+NRG_CL_E!K51+NRG_LNG_E!K51+NRG_BIOG_E!K51+NRG_GTL_E!K51+NRG_CPP_E!K51+NRG_NSP_E!K51</f>
        <v>292.43808000000013</v>
      </c>
      <c r="L51" s="27">
        <f>NRG_CM_E!L51+NRG_OIL_NG_E!L51+NRG_PF_E!L51+NRG_CO_E!L51+NRG_BKBPB_E!L51+NRG_GW_E!L51+NRG_BF_E!L51+NRG_PR_E!L51+NRG_NI_E!L51+NRG_CL_E!L51+NRG_LNG_E!L51+NRG_BIOG_E!L51+NRG_GTL_E!L51+NRG_CPP_E!L51+NRG_NSP_E!L51</f>
        <v>348.68393999999995</v>
      </c>
      <c r="M51" s="27">
        <f>NRG_CM_E!M51+NRG_OIL_NG_E!M51+NRG_PF_E!M51+NRG_CO_E!M51+NRG_BKBPB_E!M51+NRG_GW_E!M51+NRG_BF_E!M51+NRG_PR_E!M51+NRG_NI_E!M51+NRG_CL_E!M51+NRG_LNG_E!M51+NRG_BIOG_E!M51+NRG_GTL_E!M51+NRG_CPP_E!M51+NRG_NSP_E!M51</f>
        <v>384.12792000000002</v>
      </c>
      <c r="N51" s="27">
        <f>NRG_CM_E!N51+NRG_OIL_NG_E!N51+NRG_PF_E!N51+NRG_CO_E!N51+NRG_BKBPB_E!N51+NRG_GW_E!N51+NRG_BF_E!N51+NRG_PR_E!N51+NRG_NI_E!N51+NRG_CL_E!N51+NRG_LNG_E!N51+NRG_BIOG_E!N51+NRG_GTL_E!N51+NRG_CPP_E!N51+NRG_NSP_E!N51</f>
        <v>331.01244000000014</v>
      </c>
      <c r="O51" s="27">
        <f>NRG_CM_E!O51+NRG_OIL_NG_E!O51+NRG_PF_E!O51+NRG_CO_E!O51+NRG_BKBPB_E!O51+NRG_GW_E!O51+NRG_BF_E!O51+NRG_PR_E!O51+NRG_NI_E!O51+NRG_CL_E!O51+NRG_LNG_E!O51+NRG_BIOG_E!O51+NRG_GTL_E!O51+NRG_CPP_E!O51+NRG_NSP_E!O51</f>
        <v>330.75999000000002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338.78790000000004</v>
      </c>
      <c r="Q51" s="27">
        <f>NRG_CM_E!Q51+NRG_OIL_NG_E!Q51+NRG_PF_E!Q51+NRG_CO_E!Q51+NRG_BKBPB_E!Q51+NRG_GW_E!Q51+NRG_BF_E!Q51+NRG_PR_E!Q51+NRG_NI_E!Q51+NRG_CL_E!Q51+NRG_LNG_E!Q51+NRG_BIOG_E!Q51+NRG_GTL_E!Q51+NRG_CPP_E!Q51+NRG_NSP_E!Q51</f>
        <v>289.35818999999992</v>
      </c>
      <c r="R51" s="27">
        <f>NRG_CM_E!R51+NRG_OIL_NG_E!R51+NRG_PF_E!R51+NRG_CO_E!R51+NRG_BKBPB_E!R51+NRG_GW_E!R51+NRG_BF_E!R51+NRG_PR_E!R51+NRG_NI_E!R51+NRG_CL_E!R51+NRG_LNG_E!R51+NRG_BIOG_E!R51+NRG_GTL_E!R51+NRG_CPP_E!R51+NRG_NSP_E!R51</f>
        <v>193.22523000000001</v>
      </c>
      <c r="S51" s="27">
        <f>NRG_CM_E!S51+NRG_OIL_NG_E!S51+NRG_PF_E!S51+NRG_CO_E!S51+NRG_BKBPB_E!S51+NRG_GW_E!S51+NRG_BF_E!S51+NRG_PR_E!S51+NRG_NI_E!S51+NRG_CL_E!S51+NRG_LNG_E!S51+NRG_BIOG_E!S51+NRG_GTL_E!S51+NRG_CPP_E!S51+NRG_NSP_E!S51</f>
        <v>241.49367000000001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216.65259000000003</v>
      </c>
      <c r="U51" s="27">
        <f>NRG_CM_E!U51+NRG_OIL_NG_E!U51+NRG_PF_E!U51+NRG_CO_E!U51+NRG_BKBPB_E!U51+NRG_GW_E!U51+NRG_BF_E!U51+NRG_PR_E!U51+NRG_NI_E!U51+NRG_CL_E!U51+NRG_LNG_E!U51+NRG_BIOG_E!U51+NRG_GTL_E!U51+NRG_CPP_E!U51+NRG_NSP_E!U51</f>
        <v>222.55527492000004</v>
      </c>
      <c r="V51" s="27">
        <f>NRG_CM_E!V51+NRG_OIL_NG_E!V51+NRG_PF_E!V51+NRG_CO_E!V51+NRG_BKBPB_E!V51+NRG_GW_E!V51+NRG_BF_E!V51+NRG_PR_E!V51+NRG_NI_E!V51+NRG_CL_E!V51+NRG_LNG_E!V51+NRG_BIOG_E!V51+NRG_GTL_E!V51+NRG_CPP_E!V51+NRG_NSP_E!V51</f>
        <v>201.60818567999999</v>
      </c>
      <c r="W51" s="27">
        <f>NRG_CM_E!W51+NRG_OIL_NG_E!W51+NRG_PF_E!W51+NRG_CO_E!W51+NRG_BKBPB_E!W51+NRG_GW_E!W51+NRG_BF_E!W51+NRG_PR_E!W51+NRG_NI_E!W51+NRG_CL_E!W51+NRG_LNG_E!W51+NRG_BIOG_E!W51+NRG_GTL_E!W51+NRG_CPP_E!W51+NRG_NSP_E!W51</f>
        <v>140.21234568</v>
      </c>
      <c r="X51" s="27">
        <f>NRG_CM_E!X51+NRG_OIL_NG_E!X51+NRG_PF_E!X51+NRG_CO_E!X51+NRG_BKBPB_E!X51+NRG_GW_E!X51+NRG_BF_E!X51+NRG_PR_E!X51+NRG_NI_E!X51+NRG_CL_E!X51+NRG_LNG_E!X51+NRG_BIOG_E!X51+NRG_GTL_E!X51+NRG_CPP_E!X51+NRG_NSP_E!X51</f>
        <v>137.78660411999999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0.11208959999999998</v>
      </c>
      <c r="P61" s="49">
        <f t="shared" si="21"/>
        <v>0.11208959999999998</v>
      </c>
      <c r="Q61" s="49">
        <f t="shared" si="21"/>
        <v>0.77022288000000005</v>
      </c>
      <c r="R61" s="49">
        <f t="shared" si="21"/>
        <v>0</v>
      </c>
      <c r="S61" s="49">
        <f t="shared" si="21"/>
        <v>0.76442184000000002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0.11208959999999998</v>
      </c>
      <c r="P62" s="52">
        <f>NRG_CM_E!P62+NRG_OIL_NG_E!P62+NRG_PF_E!P62+NRG_CO_E!P62+NRG_BKBPB_E!P62+NRG_GW_E!P62+NRG_BF_E!P62+NRG_PR_E!P62+NRG_NI_E!P62+NRG_CL_E!P62+NRG_LNG_E!P62+NRG_BIOG_E!P62+NRG_GTL_E!P62+NRG_CPP_E!P62+NRG_NSP_E!P62</f>
        <v>0.11208959999999998</v>
      </c>
      <c r="Q62" s="52">
        <f>NRG_CM_E!Q62+NRG_OIL_NG_E!Q62+NRG_PF_E!Q62+NRG_CO_E!Q62+NRG_BKBPB_E!Q62+NRG_GW_E!Q62+NRG_BF_E!Q62+NRG_PR_E!Q62+NRG_NI_E!Q62+NRG_CL_E!Q62+NRG_LNG_E!Q62+NRG_BIOG_E!Q62+NRG_GTL_E!Q62+NRG_CPP_E!Q62+NRG_NSP_E!Q62</f>
        <v>0.22417920000000002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0.54604368000000003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0.76442184000000002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21.114273401548836</v>
      </c>
      <c r="D2" s="21">
        <f t="shared" ref="D2:X2" si="0">SUM(D3,D17,D22,D25,D26,D51,D52)</f>
        <v>18.579574997137779</v>
      </c>
      <c r="E2" s="21">
        <f t="shared" si="0"/>
        <v>16.830214235256985</v>
      </c>
      <c r="F2" s="21">
        <f t="shared" si="0"/>
        <v>18.170630957498407</v>
      </c>
      <c r="G2" s="21">
        <f t="shared" si="0"/>
        <v>18.491917991077298</v>
      </c>
      <c r="H2" s="21">
        <f t="shared" si="0"/>
        <v>13.436042620704711</v>
      </c>
      <c r="I2" s="21">
        <f t="shared" si="0"/>
        <v>11.913712858121809</v>
      </c>
      <c r="J2" s="21">
        <f t="shared" si="0"/>
        <v>8.9444308129640167</v>
      </c>
      <c r="K2" s="21">
        <f t="shared" si="0"/>
        <v>6.1318756005311483</v>
      </c>
      <c r="L2" s="21">
        <f t="shared" si="0"/>
        <v>6.0848714826562214</v>
      </c>
      <c r="M2" s="21">
        <f t="shared" si="0"/>
        <v>5.8182680801772664</v>
      </c>
      <c r="N2" s="21">
        <f t="shared" si="0"/>
        <v>5.7550377179347985</v>
      </c>
      <c r="O2" s="21">
        <f t="shared" si="0"/>
        <v>5.684470809198845</v>
      </c>
      <c r="P2" s="21">
        <f t="shared" si="0"/>
        <v>4.4407312080763894</v>
      </c>
      <c r="Q2" s="21">
        <f t="shared" si="0"/>
        <v>4.4960914422000018</v>
      </c>
      <c r="R2" s="21">
        <f t="shared" si="0"/>
        <v>1.4019020236858561</v>
      </c>
      <c r="S2" s="21">
        <f t="shared" si="0"/>
        <v>1.3571378797926401</v>
      </c>
      <c r="T2" s="21">
        <f t="shared" si="0"/>
        <v>2.5017572141963278</v>
      </c>
      <c r="U2" s="21">
        <f t="shared" si="0"/>
        <v>1.3900786540527914</v>
      </c>
      <c r="V2" s="21">
        <f t="shared" si="0"/>
        <v>1.4197843423784318</v>
      </c>
      <c r="W2" s="21">
        <f t="shared" si="0"/>
        <v>1.4289924654041297</v>
      </c>
      <c r="X2" s="21">
        <f t="shared" si="0"/>
        <v>0.30294000000000004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14.741643761548834</v>
      </c>
      <c r="D3" s="24">
        <f t="shared" si="1"/>
        <v>15.191433557137781</v>
      </c>
      <c r="E3" s="24">
        <f t="shared" si="1"/>
        <v>13.492562795256985</v>
      </c>
      <c r="F3" s="24">
        <f t="shared" si="1"/>
        <v>14.378569517498409</v>
      </c>
      <c r="G3" s="24">
        <f t="shared" si="1"/>
        <v>14.8008365510773</v>
      </c>
      <c r="H3" s="24">
        <f t="shared" si="1"/>
        <v>12.880652620704712</v>
      </c>
      <c r="I3" s="24">
        <f t="shared" si="1"/>
        <v>11.509792858121809</v>
      </c>
      <c r="J3" s="24">
        <f t="shared" si="1"/>
        <v>5.3543293729640169</v>
      </c>
      <c r="K3" s="24">
        <f t="shared" si="1"/>
        <v>2.3903041605311479</v>
      </c>
      <c r="L3" s="24">
        <f t="shared" si="1"/>
        <v>2.292810042656221</v>
      </c>
      <c r="M3" s="24">
        <f t="shared" si="1"/>
        <v>2.3291466401772665</v>
      </c>
      <c r="N3" s="24">
        <f t="shared" si="1"/>
        <v>2.3164062779347976</v>
      </c>
      <c r="O3" s="24">
        <f t="shared" si="1"/>
        <v>2.3002584091988436</v>
      </c>
      <c r="P3" s="24">
        <f t="shared" si="1"/>
        <v>1.1243482080763914</v>
      </c>
      <c r="Q3" s="24">
        <f t="shared" si="1"/>
        <v>1.1879780022000002</v>
      </c>
      <c r="R3" s="24">
        <f t="shared" si="1"/>
        <v>1.1494520236858561</v>
      </c>
      <c r="S3" s="24">
        <f t="shared" si="1"/>
        <v>1.10468787979264</v>
      </c>
      <c r="T3" s="24">
        <f t="shared" si="1"/>
        <v>2.2493072141963277</v>
      </c>
      <c r="U3" s="24">
        <f t="shared" si="1"/>
        <v>1.1376286540527913</v>
      </c>
      <c r="V3" s="24">
        <f t="shared" si="1"/>
        <v>1.1168443423784318</v>
      </c>
      <c r="W3" s="24">
        <f t="shared" si="1"/>
        <v>1.1260524654041297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14.741643761548834</v>
      </c>
      <c r="D8" s="19">
        <f t="shared" si="3"/>
        <v>15.191433557137781</v>
      </c>
      <c r="E8" s="19">
        <f t="shared" si="3"/>
        <v>13.492562795256985</v>
      </c>
      <c r="F8" s="19">
        <f t="shared" si="3"/>
        <v>14.378569517498409</v>
      </c>
      <c r="G8" s="19">
        <f t="shared" si="3"/>
        <v>14.8008365510773</v>
      </c>
      <c r="H8" s="19">
        <f t="shared" si="3"/>
        <v>12.880652620704712</v>
      </c>
      <c r="I8" s="19">
        <f t="shared" si="3"/>
        <v>11.509792858121809</v>
      </c>
      <c r="J8" s="19">
        <f t="shared" si="3"/>
        <v>5.3543293729640169</v>
      </c>
      <c r="K8" s="19">
        <f t="shared" si="3"/>
        <v>2.3903041605311479</v>
      </c>
      <c r="L8" s="19">
        <f t="shared" si="3"/>
        <v>2.292810042656221</v>
      </c>
      <c r="M8" s="19">
        <f t="shared" si="3"/>
        <v>2.3291466401772665</v>
      </c>
      <c r="N8" s="19">
        <f t="shared" si="3"/>
        <v>2.3164062779347976</v>
      </c>
      <c r="O8" s="19">
        <f t="shared" si="3"/>
        <v>2.3002584091988436</v>
      </c>
      <c r="P8" s="19">
        <f t="shared" si="3"/>
        <v>1.1243482080763914</v>
      </c>
      <c r="Q8" s="19">
        <f t="shared" si="3"/>
        <v>1.1879780022000002</v>
      </c>
      <c r="R8" s="19">
        <f t="shared" si="3"/>
        <v>1.1494520236858561</v>
      </c>
      <c r="S8" s="19">
        <f t="shared" si="3"/>
        <v>1.10468787979264</v>
      </c>
      <c r="T8" s="19">
        <f t="shared" si="3"/>
        <v>2.2493072141963277</v>
      </c>
      <c r="U8" s="19">
        <f t="shared" si="3"/>
        <v>1.1376286540527913</v>
      </c>
      <c r="V8" s="19">
        <f t="shared" si="3"/>
        <v>1.1168443423784318</v>
      </c>
      <c r="W8" s="19">
        <f t="shared" si="3"/>
        <v>1.1260524654041297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14.741643761548834</v>
      </c>
      <c r="D10" s="8">
        <v>15.191433557137781</v>
      </c>
      <c r="E10" s="8">
        <v>13.492562795256985</v>
      </c>
      <c r="F10" s="8">
        <v>14.378569517498409</v>
      </c>
      <c r="G10" s="8">
        <v>14.8008365510773</v>
      </c>
      <c r="H10" s="8">
        <v>12.880652620704712</v>
      </c>
      <c r="I10" s="8">
        <v>11.509792858121809</v>
      </c>
      <c r="J10" s="8">
        <v>5.3543293729640169</v>
      </c>
      <c r="K10" s="8">
        <v>2.3903041605311479</v>
      </c>
      <c r="L10" s="8">
        <v>2.292810042656221</v>
      </c>
      <c r="M10" s="8">
        <v>2.3291466401772665</v>
      </c>
      <c r="N10" s="8">
        <v>2.3164062779347976</v>
      </c>
      <c r="O10" s="8">
        <v>2.3002584091988436</v>
      </c>
      <c r="P10" s="8">
        <v>1.1243482080763914</v>
      </c>
      <c r="Q10" s="8">
        <v>1.1879780022000002</v>
      </c>
      <c r="R10" s="8">
        <v>1.1494520236858561</v>
      </c>
      <c r="S10" s="8">
        <v>1.10468787979264</v>
      </c>
      <c r="T10" s="8">
        <v>2.2493072141963277</v>
      </c>
      <c r="U10" s="8">
        <v>1.1376286540527913</v>
      </c>
      <c r="V10" s="8">
        <v>1.1168443423784318</v>
      </c>
      <c r="W10" s="8">
        <v>1.1260524654041297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6.3726296399999995</v>
      </c>
      <c r="D26" s="27">
        <f t="shared" si="7"/>
        <v>3.1861814399999999</v>
      </c>
      <c r="E26" s="27">
        <f t="shared" si="7"/>
        <v>3.1861814399999999</v>
      </c>
      <c r="F26" s="27">
        <f t="shared" si="7"/>
        <v>3.1861814399999999</v>
      </c>
      <c r="G26" s="27">
        <f t="shared" si="7"/>
        <v>3.1861814399999999</v>
      </c>
      <c r="H26" s="27">
        <f t="shared" si="7"/>
        <v>0</v>
      </c>
      <c r="I26" s="27">
        <f t="shared" si="7"/>
        <v>0</v>
      </c>
      <c r="J26" s="27">
        <f t="shared" si="7"/>
        <v>3.1861814399999999</v>
      </c>
      <c r="K26" s="27">
        <f t="shared" si="7"/>
        <v>3.1861814399999999</v>
      </c>
      <c r="L26" s="27">
        <f t="shared" si="7"/>
        <v>3.1861814399999999</v>
      </c>
      <c r="M26" s="27">
        <f t="shared" si="7"/>
        <v>3.1861814399999999</v>
      </c>
      <c r="N26" s="27">
        <f t="shared" si="7"/>
        <v>3.1861814399999999</v>
      </c>
      <c r="O26" s="27">
        <f t="shared" si="7"/>
        <v>3.1317624000000008</v>
      </c>
      <c r="P26" s="27">
        <f t="shared" si="7"/>
        <v>3.1144229999999986</v>
      </c>
      <c r="Q26" s="27">
        <f t="shared" si="7"/>
        <v>3.1061534400000017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6.3726296399999995</v>
      </c>
      <c r="D33" s="19">
        <f t="shared" si="9"/>
        <v>3.1861814399999999</v>
      </c>
      <c r="E33" s="19">
        <f t="shared" si="9"/>
        <v>3.1861814399999999</v>
      </c>
      <c r="F33" s="19">
        <f t="shared" si="9"/>
        <v>3.1861814399999999</v>
      </c>
      <c r="G33" s="19">
        <f t="shared" si="9"/>
        <v>3.1861814399999999</v>
      </c>
      <c r="H33" s="19">
        <f t="shared" si="9"/>
        <v>0</v>
      </c>
      <c r="I33" s="19">
        <f t="shared" si="9"/>
        <v>0</v>
      </c>
      <c r="J33" s="19">
        <f t="shared" si="9"/>
        <v>3.1861814399999999</v>
      </c>
      <c r="K33" s="19">
        <f t="shared" si="9"/>
        <v>3.1861814399999999</v>
      </c>
      <c r="L33" s="19">
        <f t="shared" si="9"/>
        <v>3.1861814399999999</v>
      </c>
      <c r="M33" s="19">
        <f t="shared" si="9"/>
        <v>3.1861814399999999</v>
      </c>
      <c r="N33" s="19">
        <f t="shared" si="9"/>
        <v>3.1861814399999999</v>
      </c>
      <c r="O33" s="19">
        <f t="shared" si="9"/>
        <v>3.1317624000000008</v>
      </c>
      <c r="P33" s="19">
        <f t="shared" si="9"/>
        <v>3.1144229999999986</v>
      </c>
      <c r="Q33" s="19">
        <f t="shared" si="9"/>
        <v>3.1061534400000017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3.1861814399999999</v>
      </c>
      <c r="E43" s="8">
        <v>3.1861814399999999</v>
      </c>
      <c r="F43" s="8">
        <v>3.1861814399999999</v>
      </c>
      <c r="G43" s="8">
        <v>3.1861814399999999</v>
      </c>
      <c r="H43" s="8">
        <v>0</v>
      </c>
      <c r="I43" s="8">
        <v>0</v>
      </c>
      <c r="J43" s="8">
        <v>3.1861814399999999</v>
      </c>
      <c r="K43" s="8">
        <v>3.1861814399999999</v>
      </c>
      <c r="L43" s="8">
        <v>3.1861814399999999</v>
      </c>
      <c r="M43" s="8">
        <v>3.1861814399999999</v>
      </c>
      <c r="N43" s="8">
        <v>3.1861814399999999</v>
      </c>
      <c r="O43" s="8">
        <v>3.1317624000000008</v>
      </c>
      <c r="P43" s="8">
        <v>3.1144229999999986</v>
      </c>
      <c r="Q43" s="8">
        <v>3.1061534400000017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0.20196000000000003</v>
      </c>
      <c r="E51" s="27">
        <v>0.15147000000000002</v>
      </c>
      <c r="F51" s="27">
        <v>0.60588000000000009</v>
      </c>
      <c r="G51" s="27">
        <v>0.5048999999999999</v>
      </c>
      <c r="H51" s="27">
        <v>0.55539000000000005</v>
      </c>
      <c r="I51" s="27">
        <v>0.40392000000000011</v>
      </c>
      <c r="J51" s="27">
        <v>0.40392000000000011</v>
      </c>
      <c r="K51" s="27">
        <v>0.55539000000000005</v>
      </c>
      <c r="L51" s="27">
        <v>0.60588000000000009</v>
      </c>
      <c r="M51" s="27">
        <v>0.30294000000000004</v>
      </c>
      <c r="N51" s="27">
        <v>0.25245000000000012</v>
      </c>
      <c r="O51" s="27">
        <v>0.25245000000000012</v>
      </c>
      <c r="P51" s="27">
        <v>0.20196000000000003</v>
      </c>
      <c r="Q51" s="27">
        <v>0.20196000000000003</v>
      </c>
      <c r="R51" s="27">
        <v>0.25245000000000012</v>
      </c>
      <c r="S51" s="27">
        <v>0.25245000000000012</v>
      </c>
      <c r="T51" s="27">
        <v>0.25245000000000012</v>
      </c>
      <c r="U51" s="27">
        <v>0.25245000000000012</v>
      </c>
      <c r="V51" s="27">
        <v>0.30294000000000004</v>
      </c>
      <c r="W51" s="27">
        <v>0.30294000000000004</v>
      </c>
      <c r="X51" s="27">
        <v>0.30294000000000004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0.11208959999999998</v>
      </c>
      <c r="P61" s="49">
        <f t="shared" si="11"/>
        <v>0.11208959999999998</v>
      </c>
      <c r="Q61" s="49">
        <f t="shared" si="11"/>
        <v>0.22417920000000002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0.11208959999999998</v>
      </c>
      <c r="P62" s="52">
        <v>0.11208959999999998</v>
      </c>
      <c r="Q62" s="52">
        <v>0.22417920000000002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14.198579639999998</v>
      </c>
      <c r="D2" s="21">
        <f t="shared" ref="D2:X2" si="0">SUM(D3,D17,D22,D25,D26,D51,D52)</f>
        <v>73.715400000000017</v>
      </c>
      <c r="E2" s="21">
        <f t="shared" si="0"/>
        <v>74.680021440000004</v>
      </c>
      <c r="F2" s="21">
        <f t="shared" si="0"/>
        <v>44.58267</v>
      </c>
      <c r="G2" s="21">
        <f t="shared" si="0"/>
        <v>51.297840000000008</v>
      </c>
      <c r="H2" s="21">
        <f t="shared" si="0"/>
        <v>45.395821439999992</v>
      </c>
      <c r="I2" s="21">
        <f t="shared" si="0"/>
        <v>38.624849999999988</v>
      </c>
      <c r="J2" s="21">
        <f t="shared" si="0"/>
        <v>71.392859999999999</v>
      </c>
      <c r="K2" s="21">
        <f t="shared" si="0"/>
        <v>32.91948</v>
      </c>
      <c r="L2" s="21">
        <f t="shared" si="0"/>
        <v>31.763521439999995</v>
      </c>
      <c r="M2" s="21">
        <f t="shared" si="0"/>
        <v>38.574360000000006</v>
      </c>
      <c r="N2" s="21">
        <f t="shared" si="0"/>
        <v>28.82979000000001</v>
      </c>
      <c r="O2" s="21">
        <f t="shared" si="0"/>
        <v>34.838100000000011</v>
      </c>
      <c r="P2" s="21">
        <f t="shared" si="0"/>
        <v>40.57800300000001</v>
      </c>
      <c r="Q2" s="21">
        <f t="shared" si="0"/>
        <v>19.539629999999999</v>
      </c>
      <c r="R2" s="21">
        <f t="shared" si="0"/>
        <v>12.672990000000002</v>
      </c>
      <c r="S2" s="21">
        <f t="shared" si="0"/>
        <v>20.296980000000001</v>
      </c>
      <c r="T2" s="21">
        <f t="shared" si="0"/>
        <v>18.58032</v>
      </c>
      <c r="U2" s="21">
        <f t="shared" si="0"/>
        <v>29.586534120000007</v>
      </c>
      <c r="V2" s="21">
        <f t="shared" si="0"/>
        <v>17.46974196</v>
      </c>
      <c r="W2" s="21">
        <f t="shared" si="0"/>
        <v>13.430541960000001</v>
      </c>
      <c r="X2" s="21">
        <f t="shared" si="0"/>
        <v>15.601410000000001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6.3726296399999995</v>
      </c>
      <c r="D26" s="27">
        <f t="shared" si="7"/>
        <v>0</v>
      </c>
      <c r="E26" s="27">
        <f t="shared" si="7"/>
        <v>3.1861814399999999</v>
      </c>
      <c r="F26" s="27">
        <f t="shared" si="7"/>
        <v>0</v>
      </c>
      <c r="G26" s="27">
        <f t="shared" si="7"/>
        <v>0</v>
      </c>
      <c r="H26" s="27">
        <f t="shared" si="7"/>
        <v>3.1861814399999999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3.1861814399999999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3.1144229999999986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6.3726296399999995</v>
      </c>
      <c r="D33" s="19">
        <f t="shared" si="9"/>
        <v>0</v>
      </c>
      <c r="E33" s="19">
        <f t="shared" si="9"/>
        <v>3.1861814399999999</v>
      </c>
      <c r="F33" s="19">
        <f t="shared" si="9"/>
        <v>0</v>
      </c>
      <c r="G33" s="19">
        <f t="shared" si="9"/>
        <v>0</v>
      </c>
      <c r="H33" s="19">
        <f t="shared" si="9"/>
        <v>3.1861814399999999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3.1861814399999999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3.1144229999999986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0</v>
      </c>
      <c r="E43" s="8">
        <v>3.1861814399999999</v>
      </c>
      <c r="F43" s="8">
        <v>0</v>
      </c>
      <c r="G43" s="8">
        <v>0</v>
      </c>
      <c r="H43" s="8">
        <v>3.1861814399999999</v>
      </c>
      <c r="I43" s="8">
        <v>0</v>
      </c>
      <c r="J43" s="8">
        <v>0</v>
      </c>
      <c r="K43" s="8">
        <v>0</v>
      </c>
      <c r="L43" s="8">
        <v>3.1861814399999999</v>
      </c>
      <c r="M43" s="8">
        <v>0</v>
      </c>
      <c r="N43" s="8">
        <v>0</v>
      </c>
      <c r="O43" s="8">
        <v>0</v>
      </c>
      <c r="P43" s="8">
        <v>3.1144229999999986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7.8259499999999997</v>
      </c>
      <c r="D51" s="27">
        <v>73.715400000000017</v>
      </c>
      <c r="E51" s="27">
        <v>71.493840000000006</v>
      </c>
      <c r="F51" s="27">
        <v>44.58267</v>
      </c>
      <c r="G51" s="27">
        <v>51.297840000000008</v>
      </c>
      <c r="H51" s="27">
        <v>42.209639999999993</v>
      </c>
      <c r="I51" s="27">
        <v>38.624849999999988</v>
      </c>
      <c r="J51" s="27">
        <v>71.392859999999999</v>
      </c>
      <c r="K51" s="27">
        <v>32.91948</v>
      </c>
      <c r="L51" s="27">
        <v>28.577339999999996</v>
      </c>
      <c r="M51" s="27">
        <v>38.574360000000006</v>
      </c>
      <c r="N51" s="27">
        <v>28.82979000000001</v>
      </c>
      <c r="O51" s="27">
        <v>34.838100000000011</v>
      </c>
      <c r="P51" s="27">
        <v>37.463580000000007</v>
      </c>
      <c r="Q51" s="27">
        <v>19.539629999999999</v>
      </c>
      <c r="R51" s="27">
        <v>12.672990000000002</v>
      </c>
      <c r="S51" s="27">
        <v>20.296980000000001</v>
      </c>
      <c r="T51" s="27">
        <v>18.58032</v>
      </c>
      <c r="U51" s="27">
        <v>29.586534120000007</v>
      </c>
      <c r="V51" s="27">
        <v>17.46974196</v>
      </c>
      <c r="W51" s="27">
        <v>13.430541960000001</v>
      </c>
      <c r="X51" s="27">
        <v>15.601410000000001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1247.6482740000004</v>
      </c>
      <c r="D2" s="21">
        <f t="shared" ref="D2:X2" si="0">SUM(D3,D17,D22,D25,D26,D51,D52)</f>
        <v>1405.9752479999995</v>
      </c>
      <c r="E2" s="21">
        <f t="shared" si="0"/>
        <v>1486.6050420000006</v>
      </c>
      <c r="F2" s="21">
        <f t="shared" si="0"/>
        <v>1559.0892239999998</v>
      </c>
      <c r="G2" s="21">
        <f t="shared" si="0"/>
        <v>1420.4710439999997</v>
      </c>
      <c r="H2" s="21">
        <f t="shared" si="0"/>
        <v>1604.9166119999995</v>
      </c>
      <c r="I2" s="21">
        <f t="shared" si="0"/>
        <v>1580.1459480000001</v>
      </c>
      <c r="J2" s="21">
        <f t="shared" si="0"/>
        <v>1580.4997379999998</v>
      </c>
      <c r="K2" s="21">
        <f t="shared" si="0"/>
        <v>1394.9219519999999</v>
      </c>
      <c r="L2" s="21">
        <f t="shared" si="0"/>
        <v>1348.9763220000007</v>
      </c>
      <c r="M2" s="21">
        <f t="shared" si="0"/>
        <v>1384.6316939999997</v>
      </c>
      <c r="N2" s="21">
        <f t="shared" si="0"/>
        <v>1321.4616119999996</v>
      </c>
      <c r="O2" s="21">
        <f t="shared" si="0"/>
        <v>1330.6812839999993</v>
      </c>
      <c r="P2" s="21">
        <f t="shared" si="0"/>
        <v>1277.5250700000001</v>
      </c>
      <c r="Q2" s="21">
        <f t="shared" si="0"/>
        <v>1319.6881619999999</v>
      </c>
      <c r="R2" s="21">
        <f t="shared" si="0"/>
        <v>1345.4411219999997</v>
      </c>
      <c r="S2" s="21">
        <f t="shared" si="0"/>
        <v>1367.7826499999996</v>
      </c>
      <c r="T2" s="21">
        <f t="shared" si="0"/>
        <v>1269.3636359999996</v>
      </c>
      <c r="U2" s="21">
        <f t="shared" si="0"/>
        <v>1257.6648059999995</v>
      </c>
      <c r="V2" s="21">
        <f t="shared" si="0"/>
        <v>1152.3812759999998</v>
      </c>
      <c r="W2" s="21">
        <f t="shared" si="0"/>
        <v>1007.4134340000001</v>
      </c>
      <c r="X2" s="21">
        <f t="shared" si="0"/>
        <v>1117.2151080000001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1247.5977840000003</v>
      </c>
      <c r="D17" s="27">
        <f t="shared" ref="D17:X17" si="10">SUM(D18:D21)</f>
        <v>1405.9752479999995</v>
      </c>
      <c r="E17" s="27">
        <f t="shared" si="10"/>
        <v>1486.5545520000005</v>
      </c>
      <c r="F17" s="27">
        <f t="shared" si="10"/>
        <v>1558.8872639999997</v>
      </c>
      <c r="G17" s="27">
        <f t="shared" si="10"/>
        <v>1420.3700639999997</v>
      </c>
      <c r="H17" s="27">
        <f t="shared" si="10"/>
        <v>1604.8156319999996</v>
      </c>
      <c r="I17" s="27">
        <f t="shared" si="10"/>
        <v>1580.0449680000002</v>
      </c>
      <c r="J17" s="27">
        <f t="shared" si="10"/>
        <v>1580.4492479999997</v>
      </c>
      <c r="K17" s="27">
        <f t="shared" si="10"/>
        <v>1394.9219519999999</v>
      </c>
      <c r="L17" s="27">
        <f t="shared" si="10"/>
        <v>1348.9258320000006</v>
      </c>
      <c r="M17" s="27">
        <f t="shared" si="10"/>
        <v>1384.4802239999997</v>
      </c>
      <c r="N17" s="27">
        <f t="shared" si="10"/>
        <v>1321.3606319999997</v>
      </c>
      <c r="O17" s="27">
        <f t="shared" si="10"/>
        <v>1330.5803039999994</v>
      </c>
      <c r="P17" s="27">
        <f t="shared" si="10"/>
        <v>1277.3736000000001</v>
      </c>
      <c r="Q17" s="27">
        <f t="shared" si="10"/>
        <v>1319.6376719999998</v>
      </c>
      <c r="R17" s="27">
        <f t="shared" si="10"/>
        <v>1345.3906319999996</v>
      </c>
      <c r="S17" s="27">
        <f t="shared" si="10"/>
        <v>1367.7321599999996</v>
      </c>
      <c r="T17" s="27">
        <f t="shared" si="10"/>
        <v>1269.2626559999997</v>
      </c>
      <c r="U17" s="27">
        <f t="shared" si="10"/>
        <v>1257.5133359999995</v>
      </c>
      <c r="V17" s="27">
        <f t="shared" si="10"/>
        <v>1152.2802959999999</v>
      </c>
      <c r="W17" s="27">
        <f t="shared" si="10"/>
        <v>1007.3629440000001</v>
      </c>
      <c r="X17" s="27">
        <f t="shared" si="10"/>
        <v>1117.1141280000002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62.257679999999993</v>
      </c>
      <c r="D19" s="8">
        <v>64.89503999999998</v>
      </c>
      <c r="E19" s="8">
        <v>85.15476000000001</v>
      </c>
      <c r="F19" s="8">
        <v>92.747159999999994</v>
      </c>
      <c r="G19" s="8">
        <v>89.949960000000004</v>
      </c>
      <c r="H19" s="8">
        <v>84.075839999999971</v>
      </c>
      <c r="I19" s="8">
        <v>75.164760000000001</v>
      </c>
      <c r="J19" s="8">
        <v>70.369559999999993</v>
      </c>
      <c r="K19" s="8">
        <v>77.762159999999994</v>
      </c>
      <c r="L19" s="8">
        <v>73.886040000000008</v>
      </c>
      <c r="M19" s="8">
        <v>79.800119999999978</v>
      </c>
      <c r="N19" s="8">
        <v>79.080839999999995</v>
      </c>
      <c r="O19" s="8">
        <v>79.720199999999991</v>
      </c>
      <c r="P19" s="8">
        <v>86.313599999999994</v>
      </c>
      <c r="Q19" s="8">
        <v>82.037879999999987</v>
      </c>
      <c r="R19" s="8">
        <v>89.590319999999991</v>
      </c>
      <c r="S19" s="8">
        <v>87.752160000000003</v>
      </c>
      <c r="T19" s="8">
        <v>77.162760000000006</v>
      </c>
      <c r="U19" s="8">
        <v>86.992920000000012</v>
      </c>
      <c r="V19" s="8">
        <v>79.520399999999995</v>
      </c>
      <c r="W19" s="8">
        <v>77.082840000000004</v>
      </c>
      <c r="X19" s="8">
        <v>105.97392000000001</v>
      </c>
    </row>
    <row r="20" spans="1:24" ht="11.25" customHeight="1" x14ac:dyDescent="0.2">
      <c r="A20" s="29" t="s">
        <v>30</v>
      </c>
      <c r="B20" s="7" t="s">
        <v>31</v>
      </c>
      <c r="C20" s="8">
        <v>1185.3401040000003</v>
      </c>
      <c r="D20" s="8">
        <v>1341.0802079999996</v>
      </c>
      <c r="E20" s="8">
        <v>1401.3997920000004</v>
      </c>
      <c r="F20" s="8">
        <v>1466.1401039999998</v>
      </c>
      <c r="G20" s="8">
        <v>1330.4201039999998</v>
      </c>
      <c r="H20" s="8">
        <v>1520.7397919999996</v>
      </c>
      <c r="I20" s="8">
        <v>1504.8802080000003</v>
      </c>
      <c r="J20" s="8">
        <v>1510.0796879999996</v>
      </c>
      <c r="K20" s="8">
        <v>1317.1597919999999</v>
      </c>
      <c r="L20" s="8">
        <v>1275.0397920000005</v>
      </c>
      <c r="M20" s="8">
        <v>1304.6801039999998</v>
      </c>
      <c r="N20" s="8">
        <v>1242.2797919999996</v>
      </c>
      <c r="O20" s="8">
        <v>1250.8601039999994</v>
      </c>
      <c r="P20" s="8">
        <v>1191.0600000000002</v>
      </c>
      <c r="Q20" s="8">
        <v>1237.5997919999998</v>
      </c>
      <c r="R20" s="8">
        <v>1255.8003119999996</v>
      </c>
      <c r="S20" s="8">
        <v>1279.9799999999996</v>
      </c>
      <c r="T20" s="8">
        <v>1192.0998959999997</v>
      </c>
      <c r="U20" s="8">
        <v>1170.5204159999996</v>
      </c>
      <c r="V20" s="8">
        <v>1072.759896</v>
      </c>
      <c r="W20" s="8">
        <v>930.28010400000005</v>
      </c>
      <c r="X20" s="8">
        <v>1011.1402080000001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5.0489999999999993E-2</v>
      </c>
      <c r="D51" s="27">
        <v>0</v>
      </c>
      <c r="E51" s="27">
        <v>5.0489999999999993E-2</v>
      </c>
      <c r="F51" s="27">
        <v>0.20196000000000003</v>
      </c>
      <c r="G51" s="27">
        <v>0.10098000000000001</v>
      </c>
      <c r="H51" s="27">
        <v>0.10098000000000001</v>
      </c>
      <c r="I51" s="27">
        <v>0.10098000000000001</v>
      </c>
      <c r="J51" s="27">
        <v>5.0489999999999993E-2</v>
      </c>
      <c r="K51" s="27">
        <v>0</v>
      </c>
      <c r="L51" s="27">
        <v>5.0489999999999993E-2</v>
      </c>
      <c r="M51" s="27">
        <v>0.15147000000000002</v>
      </c>
      <c r="N51" s="27">
        <v>0.10098000000000001</v>
      </c>
      <c r="O51" s="27">
        <v>0.10098000000000001</v>
      </c>
      <c r="P51" s="27">
        <v>0.15147000000000002</v>
      </c>
      <c r="Q51" s="27">
        <v>5.0489999999999993E-2</v>
      </c>
      <c r="R51" s="27">
        <v>5.0489999999999993E-2</v>
      </c>
      <c r="S51" s="27">
        <v>5.0489999999999993E-2</v>
      </c>
      <c r="T51" s="27">
        <v>0.10098000000000001</v>
      </c>
      <c r="U51" s="27">
        <v>0.15147000000000002</v>
      </c>
      <c r="V51" s="27">
        <v>0.10098000000000001</v>
      </c>
      <c r="W51" s="27">
        <v>5.0489999999999993E-2</v>
      </c>
      <c r="X51" s="27">
        <v>0.10098000000000001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1549.7385839999993</v>
      </c>
      <c r="D2" s="21">
        <f t="shared" ref="D2:X2" si="0">SUM(D3,D17,D22,D25,D26,D51,D52)</f>
        <v>1752.2154719999994</v>
      </c>
      <c r="E2" s="21">
        <f t="shared" si="0"/>
        <v>1756.8221040000001</v>
      </c>
      <c r="F2" s="21">
        <f t="shared" si="0"/>
        <v>1944.9764639999996</v>
      </c>
      <c r="G2" s="21">
        <f t="shared" si="0"/>
        <v>1943.2144800000003</v>
      </c>
      <c r="H2" s="21">
        <f t="shared" si="0"/>
        <v>1820.4387120000004</v>
      </c>
      <c r="I2" s="21">
        <f t="shared" si="0"/>
        <v>2195.9174879999996</v>
      </c>
      <c r="J2" s="21">
        <f t="shared" si="0"/>
        <v>2091.5580959999998</v>
      </c>
      <c r="K2" s="21">
        <f t="shared" si="0"/>
        <v>1814.2989119999997</v>
      </c>
      <c r="L2" s="21">
        <f t="shared" si="0"/>
        <v>1581.8460120000002</v>
      </c>
      <c r="M2" s="21">
        <f t="shared" si="0"/>
        <v>1967.8318560000002</v>
      </c>
      <c r="N2" s="21">
        <f t="shared" si="0"/>
        <v>1764.8879759999995</v>
      </c>
      <c r="O2" s="21">
        <f t="shared" si="0"/>
        <v>1852.4199239999998</v>
      </c>
      <c r="P2" s="21">
        <f t="shared" si="0"/>
        <v>1905.5727540000003</v>
      </c>
      <c r="Q2" s="21">
        <f t="shared" si="0"/>
        <v>2016.6688440000003</v>
      </c>
      <c r="R2" s="21">
        <f t="shared" si="0"/>
        <v>1936.031166</v>
      </c>
      <c r="S2" s="21">
        <f t="shared" si="0"/>
        <v>2054.0363580000003</v>
      </c>
      <c r="T2" s="21">
        <f t="shared" si="0"/>
        <v>2098.3284359999998</v>
      </c>
      <c r="U2" s="21">
        <f t="shared" si="0"/>
        <v>2068.4174360400002</v>
      </c>
      <c r="V2" s="21">
        <f t="shared" si="0"/>
        <v>1653.364278</v>
      </c>
      <c r="W2" s="21">
        <f t="shared" si="0"/>
        <v>1348.0337519999998</v>
      </c>
      <c r="X2" s="21">
        <f t="shared" si="0"/>
        <v>2077.1380260000001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1549.7385839999993</v>
      </c>
      <c r="D17" s="27">
        <f t="shared" si="5"/>
        <v>1752.2154719999994</v>
      </c>
      <c r="E17" s="27">
        <f t="shared" si="5"/>
        <v>1756.8221040000001</v>
      </c>
      <c r="F17" s="27">
        <f t="shared" si="5"/>
        <v>1944.9764639999996</v>
      </c>
      <c r="G17" s="27">
        <f t="shared" si="5"/>
        <v>1943.2144800000003</v>
      </c>
      <c r="H17" s="27">
        <f t="shared" si="5"/>
        <v>1820.4387120000004</v>
      </c>
      <c r="I17" s="27">
        <f t="shared" si="5"/>
        <v>2195.9174879999996</v>
      </c>
      <c r="J17" s="27">
        <f t="shared" si="5"/>
        <v>2091.5580959999998</v>
      </c>
      <c r="K17" s="27">
        <f t="shared" si="5"/>
        <v>1814.2989119999997</v>
      </c>
      <c r="L17" s="27">
        <f t="shared" si="5"/>
        <v>1578.5136720000003</v>
      </c>
      <c r="M17" s="27">
        <f t="shared" si="5"/>
        <v>1942.7888160000002</v>
      </c>
      <c r="N17" s="27">
        <f t="shared" si="5"/>
        <v>1751.3566559999995</v>
      </c>
      <c r="O17" s="27">
        <f t="shared" si="5"/>
        <v>1847.0679839999998</v>
      </c>
      <c r="P17" s="27">
        <f t="shared" si="5"/>
        <v>1901.8869840000002</v>
      </c>
      <c r="Q17" s="27">
        <f t="shared" si="5"/>
        <v>2013.7404240000003</v>
      </c>
      <c r="R17" s="27">
        <f t="shared" si="5"/>
        <v>1932.4463759999999</v>
      </c>
      <c r="S17" s="27">
        <f t="shared" si="5"/>
        <v>2050.0476480000002</v>
      </c>
      <c r="T17" s="27">
        <f t="shared" si="5"/>
        <v>2093.9862959999996</v>
      </c>
      <c r="U17" s="27">
        <f t="shared" si="5"/>
        <v>2062.4093280000002</v>
      </c>
      <c r="V17" s="27">
        <f t="shared" si="5"/>
        <v>1649.7794879999999</v>
      </c>
      <c r="W17" s="27">
        <f t="shared" si="5"/>
        <v>1344.3984719999999</v>
      </c>
      <c r="X17" s="27">
        <f t="shared" si="5"/>
        <v>2072.846376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41.478479999999998</v>
      </c>
      <c r="D19" s="8">
        <v>44.275679999999994</v>
      </c>
      <c r="E19" s="8">
        <v>37.442519999999995</v>
      </c>
      <c r="F19" s="8">
        <v>43.596360000000004</v>
      </c>
      <c r="G19" s="8">
        <v>45.474479999999993</v>
      </c>
      <c r="H19" s="8">
        <v>61.018919999999994</v>
      </c>
      <c r="I19" s="8">
        <v>82.63727999999999</v>
      </c>
      <c r="J19" s="8">
        <v>61.738199999999999</v>
      </c>
      <c r="K19" s="8">
        <v>40.839119999999994</v>
      </c>
      <c r="L19" s="8">
        <v>46.073879999999996</v>
      </c>
      <c r="M19" s="8">
        <v>51.028920000000006</v>
      </c>
      <c r="N19" s="8">
        <v>63.176759999999987</v>
      </c>
      <c r="O19" s="8">
        <v>72.047880000000006</v>
      </c>
      <c r="P19" s="8">
        <v>72.5274</v>
      </c>
      <c r="Q19" s="8">
        <v>79.600319999999996</v>
      </c>
      <c r="R19" s="8">
        <v>73.44647999999998</v>
      </c>
      <c r="S19" s="8">
        <v>71.967959999999991</v>
      </c>
      <c r="T19" s="8">
        <v>74.045880000000011</v>
      </c>
      <c r="U19" s="8">
        <v>70.289639999999991</v>
      </c>
      <c r="V19" s="8">
        <v>60.139799999999987</v>
      </c>
      <c r="W19" s="8">
        <v>41.278680000000008</v>
      </c>
      <c r="X19" s="8">
        <v>73.44647999999998</v>
      </c>
    </row>
    <row r="20" spans="1:24" ht="11.25" customHeight="1" x14ac:dyDescent="0.2">
      <c r="A20" s="29" t="s">
        <v>30</v>
      </c>
      <c r="B20" s="7" t="s">
        <v>31</v>
      </c>
      <c r="C20" s="8">
        <v>1508.2601039999993</v>
      </c>
      <c r="D20" s="8">
        <v>1707.9397919999994</v>
      </c>
      <c r="E20" s="8">
        <v>1719.379584</v>
      </c>
      <c r="F20" s="8">
        <v>1901.3801039999996</v>
      </c>
      <c r="G20" s="8">
        <v>1897.7400000000002</v>
      </c>
      <c r="H20" s="8">
        <v>1759.4197920000004</v>
      </c>
      <c r="I20" s="8">
        <v>2113.2802079999997</v>
      </c>
      <c r="J20" s="8">
        <v>2029.819896</v>
      </c>
      <c r="K20" s="8">
        <v>1773.4597919999997</v>
      </c>
      <c r="L20" s="8">
        <v>1532.4397920000004</v>
      </c>
      <c r="M20" s="8">
        <v>1891.7598960000003</v>
      </c>
      <c r="N20" s="8">
        <v>1688.1798959999994</v>
      </c>
      <c r="O20" s="8">
        <v>1775.0201039999997</v>
      </c>
      <c r="P20" s="8">
        <v>1829.3595840000003</v>
      </c>
      <c r="Q20" s="8">
        <v>1934.1401040000003</v>
      </c>
      <c r="R20" s="8">
        <v>1858.9998959999998</v>
      </c>
      <c r="S20" s="8">
        <v>1978.079688</v>
      </c>
      <c r="T20" s="8">
        <v>2019.9404159999997</v>
      </c>
      <c r="U20" s="8">
        <v>1992.1196880000002</v>
      </c>
      <c r="V20" s="8">
        <v>1589.639688</v>
      </c>
      <c r="W20" s="8">
        <v>1303.1197919999997</v>
      </c>
      <c r="X20" s="8">
        <v>1999.3998959999999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3.3323400000000007</v>
      </c>
      <c r="M51" s="27">
        <v>25.043040000000008</v>
      </c>
      <c r="N51" s="27">
        <v>13.531320000000001</v>
      </c>
      <c r="O51" s="27">
        <v>5.3519400000000008</v>
      </c>
      <c r="P51" s="27">
        <v>3.6857699999999998</v>
      </c>
      <c r="Q51" s="27">
        <v>2.9284200000000005</v>
      </c>
      <c r="R51" s="27">
        <v>3.5847900000000004</v>
      </c>
      <c r="S51" s="27">
        <v>3.9887100000000002</v>
      </c>
      <c r="T51" s="27">
        <v>4.3421399999999997</v>
      </c>
      <c r="U51" s="27">
        <v>6.0081080399999998</v>
      </c>
      <c r="V51" s="27">
        <v>3.5847900000000004</v>
      </c>
      <c r="W51" s="27">
        <v>3.6352800000000012</v>
      </c>
      <c r="X51" s="27">
        <v>4.2916500000000006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315.92165832000012</v>
      </c>
      <c r="D2" s="21">
        <f t="shared" ref="D2:X2" si="0">SUM(D3,D17,D22,D25,D26,D51,D52)</f>
        <v>1397.1124371599999</v>
      </c>
      <c r="E2" s="21">
        <f t="shared" si="0"/>
        <v>1455.4445169600001</v>
      </c>
      <c r="F2" s="21">
        <f t="shared" si="0"/>
        <v>1543.4234769600002</v>
      </c>
      <c r="G2" s="21">
        <f t="shared" si="0"/>
        <v>1715.4815601599998</v>
      </c>
      <c r="H2" s="21">
        <f t="shared" si="0"/>
        <v>1889.4217831200003</v>
      </c>
      <c r="I2" s="21">
        <f t="shared" si="0"/>
        <v>1803.0868909199999</v>
      </c>
      <c r="J2" s="21">
        <f t="shared" si="0"/>
        <v>1316.9946535199999</v>
      </c>
      <c r="K2" s="21">
        <f t="shared" si="0"/>
        <v>1098.9717649200002</v>
      </c>
      <c r="L2" s="21">
        <f t="shared" si="0"/>
        <v>1179.5044395599998</v>
      </c>
      <c r="M2" s="21">
        <f t="shared" si="0"/>
        <v>1108.2390660000001</v>
      </c>
      <c r="N2" s="21">
        <f t="shared" si="0"/>
        <v>1189.5149066400002</v>
      </c>
      <c r="O2" s="21">
        <f t="shared" si="0"/>
        <v>1031.67757332</v>
      </c>
      <c r="P2" s="21">
        <f t="shared" si="0"/>
        <v>1242.7416100799999</v>
      </c>
      <c r="Q2" s="21">
        <f t="shared" si="0"/>
        <v>1306.2723274799996</v>
      </c>
      <c r="R2" s="21">
        <f t="shared" si="0"/>
        <v>1197.79622208</v>
      </c>
      <c r="S2" s="21">
        <f t="shared" si="0"/>
        <v>1146.5292690000003</v>
      </c>
      <c r="T2" s="21">
        <f t="shared" si="0"/>
        <v>1260.4969980000003</v>
      </c>
      <c r="U2" s="21">
        <f t="shared" si="0"/>
        <v>1013.62106376</v>
      </c>
      <c r="V2" s="21">
        <f t="shared" si="0"/>
        <v>907.41390372000012</v>
      </c>
      <c r="W2" s="21">
        <f t="shared" si="0"/>
        <v>884.22519672000021</v>
      </c>
      <c r="X2" s="21">
        <f t="shared" si="0"/>
        <v>970.12073412000007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39.387928319999993</v>
      </c>
      <c r="D26" s="27">
        <f t="shared" si="7"/>
        <v>1177.1779971599999</v>
      </c>
      <c r="E26" s="27">
        <f t="shared" si="7"/>
        <v>1088.07927696</v>
      </c>
      <c r="F26" s="27">
        <f t="shared" si="7"/>
        <v>1157.8818369600001</v>
      </c>
      <c r="G26" s="27">
        <f t="shared" si="7"/>
        <v>1314.9948801599999</v>
      </c>
      <c r="H26" s="27">
        <f t="shared" si="7"/>
        <v>1529.7310231200001</v>
      </c>
      <c r="I26" s="27">
        <f t="shared" si="7"/>
        <v>1453.2416809199999</v>
      </c>
      <c r="J26" s="27">
        <f t="shared" si="7"/>
        <v>950.03333352000004</v>
      </c>
      <c r="K26" s="27">
        <f t="shared" si="7"/>
        <v>840.00855492000017</v>
      </c>
      <c r="L26" s="27">
        <f t="shared" si="7"/>
        <v>863.38654955999993</v>
      </c>
      <c r="M26" s="27">
        <f t="shared" si="7"/>
        <v>788.18295599999999</v>
      </c>
      <c r="N26" s="27">
        <f t="shared" si="7"/>
        <v>901.21700664000002</v>
      </c>
      <c r="O26" s="27">
        <f t="shared" si="7"/>
        <v>741.46105332000002</v>
      </c>
      <c r="P26" s="27">
        <f t="shared" si="7"/>
        <v>945.45649007999987</v>
      </c>
      <c r="Q26" s="27">
        <f t="shared" si="7"/>
        <v>1039.6346374799998</v>
      </c>
      <c r="R26" s="27">
        <f t="shared" si="7"/>
        <v>1021.1317120800001</v>
      </c>
      <c r="S26" s="27">
        <f t="shared" si="7"/>
        <v>929.62422900000024</v>
      </c>
      <c r="T26" s="27">
        <f t="shared" si="7"/>
        <v>1067.1202980000003</v>
      </c>
      <c r="U26" s="27">
        <f t="shared" si="7"/>
        <v>827.06435099999999</v>
      </c>
      <c r="V26" s="27">
        <f t="shared" si="7"/>
        <v>727.26417000000015</v>
      </c>
      <c r="W26" s="27">
        <f t="shared" si="7"/>
        <v>761.43210300000021</v>
      </c>
      <c r="X26" s="27">
        <f t="shared" si="7"/>
        <v>852.63111000000004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39.387928319999993</v>
      </c>
      <c r="D33" s="19">
        <f t="shared" si="9"/>
        <v>1177.1779971599999</v>
      </c>
      <c r="E33" s="19">
        <f t="shared" si="9"/>
        <v>1088.07927696</v>
      </c>
      <c r="F33" s="19">
        <f t="shared" si="9"/>
        <v>1157.8818369600001</v>
      </c>
      <c r="G33" s="19">
        <f t="shared" si="9"/>
        <v>1314.9948801599999</v>
      </c>
      <c r="H33" s="19">
        <f t="shared" si="9"/>
        <v>1529.7310231200001</v>
      </c>
      <c r="I33" s="19">
        <f t="shared" si="9"/>
        <v>1453.2416809199999</v>
      </c>
      <c r="J33" s="19">
        <f t="shared" si="9"/>
        <v>950.03333352000004</v>
      </c>
      <c r="K33" s="19">
        <f t="shared" si="9"/>
        <v>840.00855492000017</v>
      </c>
      <c r="L33" s="19">
        <f t="shared" si="9"/>
        <v>863.38654955999993</v>
      </c>
      <c r="M33" s="19">
        <f t="shared" si="9"/>
        <v>788.18295599999999</v>
      </c>
      <c r="N33" s="19">
        <f t="shared" si="9"/>
        <v>901.21700664000002</v>
      </c>
      <c r="O33" s="19">
        <f t="shared" si="9"/>
        <v>741.46105332000002</v>
      </c>
      <c r="P33" s="19">
        <f t="shared" si="9"/>
        <v>945.45649007999987</v>
      </c>
      <c r="Q33" s="19">
        <f t="shared" si="9"/>
        <v>1039.6346374799998</v>
      </c>
      <c r="R33" s="19">
        <f t="shared" si="9"/>
        <v>1021.1317120800001</v>
      </c>
      <c r="S33" s="19">
        <f t="shared" si="9"/>
        <v>929.62422900000024</v>
      </c>
      <c r="T33" s="19">
        <f t="shared" si="9"/>
        <v>1067.1202980000003</v>
      </c>
      <c r="U33" s="19">
        <f t="shared" si="9"/>
        <v>827.06435099999999</v>
      </c>
      <c r="V33" s="19">
        <f t="shared" si="9"/>
        <v>727.26417000000015</v>
      </c>
      <c r="W33" s="19">
        <f t="shared" si="9"/>
        <v>761.43210300000021</v>
      </c>
      <c r="X33" s="19">
        <f t="shared" si="9"/>
        <v>852.63111000000004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875.3184</v>
      </c>
      <c r="E34" s="8">
        <v>926.6400000000001</v>
      </c>
      <c r="F34" s="8">
        <v>883.87200000000007</v>
      </c>
      <c r="G34" s="8">
        <v>975.11039999999991</v>
      </c>
      <c r="H34" s="8">
        <v>1052.0928000000001</v>
      </c>
      <c r="I34" s="8">
        <v>1129.0752</v>
      </c>
      <c r="J34" s="8">
        <v>705.49056000000007</v>
      </c>
      <c r="K34" s="8">
        <v>644.42304000000024</v>
      </c>
      <c r="L34" s="8">
        <v>621.92448000000002</v>
      </c>
      <c r="M34" s="8">
        <v>580.14143999999999</v>
      </c>
      <c r="N34" s="8">
        <v>662.10048000000006</v>
      </c>
      <c r="O34" s="8">
        <v>504.61056000000008</v>
      </c>
      <c r="P34" s="8">
        <v>702.27647999999988</v>
      </c>
      <c r="Q34" s="8">
        <v>833.03997695999999</v>
      </c>
      <c r="R34" s="8">
        <v>721.56096000000002</v>
      </c>
      <c r="S34" s="8">
        <v>748.8806400000002</v>
      </c>
      <c r="T34" s="8">
        <v>865.85760000000016</v>
      </c>
      <c r="U34" s="8">
        <v>639.60191999999995</v>
      </c>
      <c r="V34" s="8">
        <v>597.81888000000015</v>
      </c>
      <c r="W34" s="8">
        <v>596.21184000000017</v>
      </c>
      <c r="X34" s="8">
        <v>670.13568000000009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43.797600000000003</v>
      </c>
      <c r="M35" s="8">
        <v>46.717513920000016</v>
      </c>
      <c r="N35" s="8">
        <v>46.717513920000016</v>
      </c>
      <c r="O35" s="8">
        <v>46.717513920000016</v>
      </c>
      <c r="P35" s="8">
        <v>49.637206080000013</v>
      </c>
      <c r="Q35" s="8">
        <v>67.156246080000003</v>
      </c>
      <c r="R35" s="8">
        <v>102.19432608000002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30.006955439999992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3.1317624000000008</v>
      </c>
      <c r="P43" s="8">
        <v>3.1144229999999986</v>
      </c>
      <c r="Q43" s="8">
        <v>3.1061534400000017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175.10963616000001</v>
      </c>
      <c r="E44" s="8">
        <v>12.507870960000004</v>
      </c>
      <c r="F44" s="8">
        <v>125.07843096000003</v>
      </c>
      <c r="G44" s="8">
        <v>175.10963616000001</v>
      </c>
      <c r="H44" s="8">
        <v>300.18806712000003</v>
      </c>
      <c r="I44" s="8">
        <v>165.72894192000001</v>
      </c>
      <c r="J44" s="8">
        <v>34.382225520000013</v>
      </c>
      <c r="K44" s="8">
        <v>9.4049359199999998</v>
      </c>
      <c r="L44" s="8">
        <v>9.3982485600000025</v>
      </c>
      <c r="M44" s="8">
        <v>3.1268980800000001</v>
      </c>
      <c r="N44" s="8">
        <v>3.1271767200000005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126.74996100000001</v>
      </c>
      <c r="E48" s="8">
        <v>148.93140599999998</v>
      </c>
      <c r="F48" s="8">
        <v>148.93140599999998</v>
      </c>
      <c r="G48" s="8">
        <v>164.774844</v>
      </c>
      <c r="H48" s="8">
        <v>177.45015600000002</v>
      </c>
      <c r="I48" s="8">
        <v>158.43753899999999</v>
      </c>
      <c r="J48" s="8">
        <v>210.16054800000001</v>
      </c>
      <c r="K48" s="8">
        <v>186.18057899999999</v>
      </c>
      <c r="L48" s="8">
        <v>188.266221</v>
      </c>
      <c r="M48" s="8">
        <v>158.197104</v>
      </c>
      <c r="N48" s="8">
        <v>189.27183599999998</v>
      </c>
      <c r="O48" s="8">
        <v>187.00121700000003</v>
      </c>
      <c r="P48" s="8">
        <v>190.42838099999997</v>
      </c>
      <c r="Q48" s="8">
        <v>136.33226099999996</v>
      </c>
      <c r="R48" s="8">
        <v>197.37642600000001</v>
      </c>
      <c r="S48" s="8">
        <v>180.74358899999999</v>
      </c>
      <c r="T48" s="8">
        <v>201.26269800000003</v>
      </c>
      <c r="U48" s="8">
        <v>187.46243099999998</v>
      </c>
      <c r="V48" s="8">
        <v>129.44529</v>
      </c>
      <c r="W48" s="8">
        <v>165.22026300000002</v>
      </c>
      <c r="X48" s="8">
        <v>182.49543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276.53373000000011</v>
      </c>
      <c r="D51" s="27">
        <v>219.93444000000002</v>
      </c>
      <c r="E51" s="27">
        <v>367.36524000000009</v>
      </c>
      <c r="F51" s="27">
        <v>385.54164000000003</v>
      </c>
      <c r="G51" s="27">
        <v>400.48668000000009</v>
      </c>
      <c r="H51" s="27">
        <v>359.69076000000018</v>
      </c>
      <c r="I51" s="27">
        <v>349.84521000000007</v>
      </c>
      <c r="J51" s="27">
        <v>366.96131999999994</v>
      </c>
      <c r="K51" s="27">
        <v>258.96321000000012</v>
      </c>
      <c r="L51" s="27">
        <v>316.11788999999993</v>
      </c>
      <c r="M51" s="27">
        <v>320.05610999999999</v>
      </c>
      <c r="N51" s="27">
        <v>288.29790000000014</v>
      </c>
      <c r="O51" s="27">
        <v>290.21652</v>
      </c>
      <c r="P51" s="27">
        <v>297.28512000000001</v>
      </c>
      <c r="Q51" s="27">
        <v>266.63768999999991</v>
      </c>
      <c r="R51" s="27">
        <v>176.66451000000001</v>
      </c>
      <c r="S51" s="27">
        <v>216.90504000000001</v>
      </c>
      <c r="T51" s="27">
        <v>193.37670000000003</v>
      </c>
      <c r="U51" s="27">
        <v>186.55671276000004</v>
      </c>
      <c r="V51" s="27">
        <v>180.14973372</v>
      </c>
      <c r="W51" s="27">
        <v>122.79309372</v>
      </c>
      <c r="X51" s="27">
        <v>117.48962412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0.54604368000000003</v>
      </c>
      <c r="R61" s="49">
        <f t="shared" si="11"/>
        <v>0</v>
      </c>
      <c r="S61" s="49">
        <f t="shared" si="11"/>
        <v>0.76442184000000002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0.54604368000000003</v>
      </c>
      <c r="R64" s="52">
        <v>0</v>
      </c>
      <c r="S64" s="52">
        <v>0.76442184000000002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21980.718529679205</v>
      </c>
      <c r="D2" s="21">
        <f t="shared" ref="D2:X2" si="0">SUM(D3,D17,D22,D25,D26,D51,D52)</f>
        <v>20783.591502949199</v>
      </c>
      <c r="E2" s="21">
        <f t="shared" si="0"/>
        <v>21744.653503317622</v>
      </c>
      <c r="F2" s="21">
        <f t="shared" si="0"/>
        <v>19960.909583970508</v>
      </c>
      <c r="G2" s="21">
        <f t="shared" si="0"/>
        <v>19640.45154247059</v>
      </c>
      <c r="H2" s="21">
        <f t="shared" si="0"/>
        <v>21105.511407676804</v>
      </c>
      <c r="I2" s="21">
        <f t="shared" si="0"/>
        <v>20914.307311847955</v>
      </c>
      <c r="J2" s="21">
        <f t="shared" si="0"/>
        <v>20940.204442317132</v>
      </c>
      <c r="K2" s="21">
        <f t="shared" si="0"/>
        <v>21882.909428925625</v>
      </c>
      <c r="L2" s="21">
        <f t="shared" si="0"/>
        <v>19669.135791443259</v>
      </c>
      <c r="M2" s="21">
        <f t="shared" si="0"/>
        <v>20882.11589493055</v>
      </c>
      <c r="N2" s="21">
        <f t="shared" si="0"/>
        <v>19384.555892723078</v>
      </c>
      <c r="O2" s="21">
        <f t="shared" si="0"/>
        <v>18105.423875875633</v>
      </c>
      <c r="P2" s="21">
        <f t="shared" si="0"/>
        <v>18770.864639449628</v>
      </c>
      <c r="Q2" s="21">
        <f t="shared" si="0"/>
        <v>17559.283309490205</v>
      </c>
      <c r="R2" s="21">
        <f t="shared" si="0"/>
        <v>17551.5700887399</v>
      </c>
      <c r="S2" s="21">
        <f t="shared" si="0"/>
        <v>18377.84139663522</v>
      </c>
      <c r="T2" s="21">
        <f t="shared" si="0"/>
        <v>20222.714393701437</v>
      </c>
      <c r="U2" s="21">
        <f t="shared" si="0"/>
        <v>20437.289340845447</v>
      </c>
      <c r="V2" s="21">
        <f t="shared" si="0"/>
        <v>19565.572163379671</v>
      </c>
      <c r="W2" s="21">
        <f t="shared" si="0"/>
        <v>18201.837440972933</v>
      </c>
      <c r="X2" s="21">
        <f t="shared" si="0"/>
        <v>20185.05478721673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3703.7171024392037</v>
      </c>
      <c r="D3" s="24">
        <f t="shared" si="1"/>
        <v>3463.6401036756438</v>
      </c>
      <c r="E3" s="24">
        <f t="shared" si="1"/>
        <v>3612.2867474376249</v>
      </c>
      <c r="F3" s="24">
        <f t="shared" si="1"/>
        <v>2882.9343353705071</v>
      </c>
      <c r="G3" s="24">
        <f t="shared" si="1"/>
        <v>3286.4268211905855</v>
      </c>
      <c r="H3" s="24">
        <f t="shared" si="1"/>
        <v>2699.9110324368003</v>
      </c>
      <c r="I3" s="24">
        <f t="shared" si="1"/>
        <v>2870.6114604479499</v>
      </c>
      <c r="J3" s="24">
        <f t="shared" si="1"/>
        <v>3013.9764256771318</v>
      </c>
      <c r="K3" s="24">
        <f t="shared" si="1"/>
        <v>3656.2859033043414</v>
      </c>
      <c r="L3" s="24">
        <f t="shared" si="1"/>
        <v>4183.1327382541922</v>
      </c>
      <c r="M3" s="24">
        <f t="shared" si="1"/>
        <v>2952.5581148243259</v>
      </c>
      <c r="N3" s="24">
        <f t="shared" si="1"/>
        <v>3042.4614995487323</v>
      </c>
      <c r="O3" s="24">
        <f t="shared" si="1"/>
        <v>2045.142333433188</v>
      </c>
      <c r="P3" s="24">
        <f t="shared" si="1"/>
        <v>2113.2643486191396</v>
      </c>
      <c r="Q3" s="24">
        <f t="shared" si="1"/>
        <v>1854.9260322872603</v>
      </c>
      <c r="R3" s="24">
        <f t="shared" si="1"/>
        <v>1850.5056529833817</v>
      </c>
      <c r="S3" s="24">
        <f t="shared" si="1"/>
        <v>1552.188378916524</v>
      </c>
      <c r="T3" s="24">
        <f t="shared" si="1"/>
        <v>1676.5041138205477</v>
      </c>
      <c r="U3" s="24">
        <f t="shared" si="1"/>
        <v>1748.276880874829</v>
      </c>
      <c r="V3" s="24">
        <f t="shared" si="1"/>
        <v>1769.7467756080791</v>
      </c>
      <c r="W3" s="24">
        <f t="shared" si="1"/>
        <v>1462.6369481921331</v>
      </c>
      <c r="X3" s="24">
        <f t="shared" si="1"/>
        <v>1629.6564394155907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1758.0897459112698</v>
      </c>
      <c r="D4" s="19">
        <f t="shared" si="2"/>
        <v>1946.4687703600353</v>
      </c>
      <c r="E4" s="19">
        <f t="shared" si="2"/>
        <v>1522.0355089508482</v>
      </c>
      <c r="F4" s="19">
        <f t="shared" si="2"/>
        <v>1753.2787121343174</v>
      </c>
      <c r="G4" s="19">
        <f t="shared" si="2"/>
        <v>1699.1735081823522</v>
      </c>
      <c r="H4" s="19">
        <f t="shared" si="2"/>
        <v>1788.7821419159998</v>
      </c>
      <c r="I4" s="19">
        <f t="shared" si="2"/>
        <v>1899.9435413967346</v>
      </c>
      <c r="J4" s="19">
        <f t="shared" si="2"/>
        <v>2138.4279567043122</v>
      </c>
      <c r="K4" s="19">
        <f t="shared" si="2"/>
        <v>2342.0841347715441</v>
      </c>
      <c r="L4" s="19">
        <f t="shared" si="2"/>
        <v>3051.6393641121676</v>
      </c>
      <c r="M4" s="19">
        <f t="shared" si="2"/>
        <v>2383.1872086298745</v>
      </c>
      <c r="N4" s="19">
        <f t="shared" si="2"/>
        <v>2140.2912444282892</v>
      </c>
      <c r="O4" s="19">
        <f t="shared" si="2"/>
        <v>1515.1408339296318</v>
      </c>
      <c r="P4" s="19">
        <f t="shared" si="2"/>
        <v>1771.6510518740636</v>
      </c>
      <c r="Q4" s="19">
        <f t="shared" si="2"/>
        <v>1482.2255645136925</v>
      </c>
      <c r="R4" s="19">
        <f t="shared" si="2"/>
        <v>1302.1450820243406</v>
      </c>
      <c r="S4" s="19">
        <f t="shared" si="2"/>
        <v>1054.5764564696217</v>
      </c>
      <c r="T4" s="19">
        <f t="shared" si="2"/>
        <v>1170.9675123034283</v>
      </c>
      <c r="U4" s="19">
        <f t="shared" si="2"/>
        <v>1339.260973478993</v>
      </c>
      <c r="V4" s="19">
        <f t="shared" si="2"/>
        <v>1196.9394707912479</v>
      </c>
      <c r="W4" s="19">
        <f t="shared" si="2"/>
        <v>927.10849784515938</v>
      </c>
      <c r="X4" s="19">
        <f t="shared" si="2"/>
        <v>1188.7102386150309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250.31853000000007</v>
      </c>
      <c r="I5" s="8">
        <f>FC_IND_E!I5+FC_TRA_E!I5+FC_OTH_E!I5</f>
        <v>232.45363666799997</v>
      </c>
      <c r="J5" s="8">
        <f>FC_IND_E!J5+FC_TRA_E!J5+FC_OTH_E!J5</f>
        <v>239.26299843600006</v>
      </c>
      <c r="K5" s="8">
        <f>FC_IND_E!K5+FC_TRA_E!K5+FC_OTH_E!K5</f>
        <v>254.20849740000003</v>
      </c>
      <c r="L5" s="8">
        <f>FC_IND_E!L5+FC_TRA_E!L5+FC_OTH_E!L5</f>
        <v>136.88324298000003</v>
      </c>
      <c r="M5" s="8">
        <f>FC_IND_E!M5+FC_TRA_E!M5+FC_OTH_E!M5</f>
        <v>164.75843538000004</v>
      </c>
      <c r="N5" s="8">
        <f>FC_IND_E!N5+FC_TRA_E!N5+FC_OTH_E!N5</f>
        <v>172.43928939600002</v>
      </c>
      <c r="O5" s="8">
        <f>FC_IND_E!O5+FC_TRA_E!O5+FC_OTH_E!O5</f>
        <v>103.65594386400001</v>
      </c>
      <c r="P5" s="8">
        <f>FC_IND_E!P5+FC_TRA_E!P5+FC_OTH_E!P5</f>
        <v>153.2834825764192</v>
      </c>
      <c r="Q5" s="8">
        <f>FC_IND_E!Q5+FC_TRA_E!Q5+FC_OTH_E!Q5</f>
        <v>201.68560244133232</v>
      </c>
      <c r="R5" s="8">
        <f>FC_IND_E!R5+FC_TRA_E!R5+FC_OTH_E!R5</f>
        <v>157.72158543211413</v>
      </c>
      <c r="S5" s="8">
        <f>FC_IND_E!S5+FC_TRA_E!S5+FC_OTH_E!S5</f>
        <v>102.24914240899069</v>
      </c>
      <c r="T5" s="8">
        <f>FC_IND_E!T5+FC_TRA_E!T5+FC_OTH_E!T5</f>
        <v>150.70108791608419</v>
      </c>
      <c r="U5" s="8">
        <f>FC_IND_E!U5+FC_TRA_E!U5+FC_OTH_E!U5</f>
        <v>179.65857998082245</v>
      </c>
      <c r="V5" s="8">
        <f>FC_IND_E!V5+FC_TRA_E!V5+FC_OTH_E!V5</f>
        <v>134.07969779427449</v>
      </c>
      <c r="W5" s="8">
        <f>FC_IND_E!W5+FC_TRA_E!W5+FC_OTH_E!W5</f>
        <v>115.38673145999999</v>
      </c>
      <c r="X5" s="8">
        <f>FC_IND_E!X5+FC_TRA_E!X5+FC_OTH_E!X5</f>
        <v>148.2601967634431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1758.0897459112698</v>
      </c>
      <c r="D7" s="8">
        <f>FC_IND_E!D7+FC_TRA_E!D7+FC_OTH_E!D7</f>
        <v>1946.4687703600353</v>
      </c>
      <c r="E7" s="8">
        <f>FC_IND_E!E7+FC_TRA_E!E7+FC_OTH_E!E7</f>
        <v>1522.0355089508482</v>
      </c>
      <c r="F7" s="8">
        <f>FC_IND_E!F7+FC_TRA_E!F7+FC_OTH_E!F7</f>
        <v>1753.2787121343174</v>
      </c>
      <c r="G7" s="8">
        <f>FC_IND_E!G7+FC_TRA_E!G7+FC_OTH_E!G7</f>
        <v>1699.1735081823522</v>
      </c>
      <c r="H7" s="8">
        <f>FC_IND_E!H7+FC_TRA_E!H7+FC_OTH_E!H7</f>
        <v>1538.4636119159998</v>
      </c>
      <c r="I7" s="8">
        <f>FC_IND_E!I7+FC_TRA_E!I7+FC_OTH_E!I7</f>
        <v>1667.4899047287347</v>
      </c>
      <c r="J7" s="8">
        <f>FC_IND_E!J7+FC_TRA_E!J7+FC_OTH_E!J7</f>
        <v>1899.1649582683121</v>
      </c>
      <c r="K7" s="8">
        <f>FC_IND_E!K7+FC_TRA_E!K7+FC_OTH_E!K7</f>
        <v>2087.8756373715441</v>
      </c>
      <c r="L7" s="8">
        <f>FC_IND_E!L7+FC_TRA_E!L7+FC_OTH_E!L7</f>
        <v>2914.7561211321677</v>
      </c>
      <c r="M7" s="8">
        <f>FC_IND_E!M7+FC_TRA_E!M7+FC_OTH_E!M7</f>
        <v>2218.4287732498747</v>
      </c>
      <c r="N7" s="8">
        <f>FC_IND_E!N7+FC_TRA_E!N7+FC_OTH_E!N7</f>
        <v>1967.8519550322894</v>
      </c>
      <c r="O7" s="8">
        <f>FC_IND_E!O7+FC_TRA_E!O7+FC_OTH_E!O7</f>
        <v>1411.4848900656318</v>
      </c>
      <c r="P7" s="8">
        <f>FC_IND_E!P7+FC_TRA_E!P7+FC_OTH_E!P7</f>
        <v>1618.3675692976444</v>
      </c>
      <c r="Q7" s="8">
        <f>FC_IND_E!Q7+FC_TRA_E!Q7+FC_OTH_E!Q7</f>
        <v>1280.5399620723601</v>
      </c>
      <c r="R7" s="8">
        <f>FC_IND_E!R7+FC_TRA_E!R7+FC_OTH_E!R7</f>
        <v>1144.4234965922265</v>
      </c>
      <c r="S7" s="8">
        <f>FC_IND_E!S7+FC_TRA_E!S7+FC_OTH_E!S7</f>
        <v>952.3273140606309</v>
      </c>
      <c r="T7" s="8">
        <f>FC_IND_E!T7+FC_TRA_E!T7+FC_OTH_E!T7</f>
        <v>1020.2664243873442</v>
      </c>
      <c r="U7" s="8">
        <f>FC_IND_E!U7+FC_TRA_E!U7+FC_OTH_E!U7</f>
        <v>1159.6023934981706</v>
      </c>
      <c r="V7" s="8">
        <f>FC_IND_E!V7+FC_TRA_E!V7+FC_OTH_E!V7</f>
        <v>1062.8597729969733</v>
      </c>
      <c r="W7" s="8">
        <f>FC_IND_E!W7+FC_TRA_E!W7+FC_OTH_E!W7</f>
        <v>811.72176638515941</v>
      </c>
      <c r="X7" s="8">
        <f>FC_IND_E!X7+FC_TRA_E!X7+FC_OTH_E!X7</f>
        <v>1040.4500418515877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1401.7033531927452</v>
      </c>
      <c r="D8" s="19">
        <f t="shared" si="3"/>
        <v>912.75997798760886</v>
      </c>
      <c r="E8" s="19">
        <f t="shared" si="3"/>
        <v>1677.9689207427764</v>
      </c>
      <c r="F8" s="19">
        <f t="shared" si="3"/>
        <v>654.21944619618944</v>
      </c>
      <c r="G8" s="19">
        <f t="shared" si="3"/>
        <v>1011.3811977282335</v>
      </c>
      <c r="H8" s="19">
        <f t="shared" si="3"/>
        <v>562.88233278480061</v>
      </c>
      <c r="I8" s="19">
        <f t="shared" si="3"/>
        <v>575.4858726647193</v>
      </c>
      <c r="J8" s="19">
        <f t="shared" si="3"/>
        <v>435.83983457661202</v>
      </c>
      <c r="K8" s="19">
        <f t="shared" si="3"/>
        <v>619.12152147017753</v>
      </c>
      <c r="L8" s="19">
        <f t="shared" si="3"/>
        <v>458.55341843009057</v>
      </c>
      <c r="M8" s="19">
        <f t="shared" si="3"/>
        <v>215.45791115958545</v>
      </c>
      <c r="N8" s="19">
        <f t="shared" si="3"/>
        <v>177.21109494887457</v>
      </c>
      <c r="O8" s="19">
        <f t="shared" si="3"/>
        <v>239.20981087552786</v>
      </c>
      <c r="P8" s="19">
        <f t="shared" si="3"/>
        <v>125.9206931615214</v>
      </c>
      <c r="Q8" s="19">
        <f t="shared" si="3"/>
        <v>154.423879136208</v>
      </c>
      <c r="R8" s="19">
        <f t="shared" si="3"/>
        <v>166.6937238049652</v>
      </c>
      <c r="S8" s="19">
        <f t="shared" si="3"/>
        <v>165.67573169921687</v>
      </c>
      <c r="T8" s="19">
        <f t="shared" si="3"/>
        <v>173.20609111550655</v>
      </c>
      <c r="U8" s="19">
        <f t="shared" si="3"/>
        <v>113.77289803592903</v>
      </c>
      <c r="V8" s="19">
        <f t="shared" si="3"/>
        <v>111.68803000198476</v>
      </c>
      <c r="W8" s="19">
        <f t="shared" si="3"/>
        <v>92.332067556562379</v>
      </c>
      <c r="X8" s="19">
        <f t="shared" ref="X8" si="4">SUM(X9:X10)</f>
        <v>81.184124793681335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1401.7033531927452</v>
      </c>
      <c r="D10" s="8">
        <f>FC_IND_E!D10+FC_TRA_E!D10+FC_OTH_E!D10</f>
        <v>912.75997798760886</v>
      </c>
      <c r="E10" s="8">
        <f>FC_IND_E!E10+FC_TRA_E!E10+FC_OTH_E!E10</f>
        <v>1677.9689207427764</v>
      </c>
      <c r="F10" s="8">
        <f>FC_IND_E!F10+FC_TRA_E!F10+FC_OTH_E!F10</f>
        <v>654.21944619618944</v>
      </c>
      <c r="G10" s="8">
        <f>FC_IND_E!G10+FC_TRA_E!G10+FC_OTH_E!G10</f>
        <v>1011.3811977282335</v>
      </c>
      <c r="H10" s="8">
        <f>FC_IND_E!H10+FC_TRA_E!H10+FC_OTH_E!H10</f>
        <v>562.88233278480061</v>
      </c>
      <c r="I10" s="8">
        <f>FC_IND_E!I10+FC_TRA_E!I10+FC_OTH_E!I10</f>
        <v>575.4858726647193</v>
      </c>
      <c r="J10" s="8">
        <f>FC_IND_E!J10+FC_TRA_E!J10+FC_OTH_E!J10</f>
        <v>435.83983457661202</v>
      </c>
      <c r="K10" s="8">
        <f>FC_IND_E!K10+FC_TRA_E!K10+FC_OTH_E!K10</f>
        <v>619.12152147017753</v>
      </c>
      <c r="L10" s="8">
        <f>FC_IND_E!L10+FC_TRA_E!L10+FC_OTH_E!L10</f>
        <v>458.55341843009057</v>
      </c>
      <c r="M10" s="8">
        <f>FC_IND_E!M10+FC_TRA_E!M10+FC_OTH_E!M10</f>
        <v>215.45791115958545</v>
      </c>
      <c r="N10" s="8">
        <f>FC_IND_E!N10+FC_TRA_E!N10+FC_OTH_E!N10</f>
        <v>177.21109494887457</v>
      </c>
      <c r="O10" s="8">
        <f>FC_IND_E!O10+FC_TRA_E!O10+FC_OTH_E!O10</f>
        <v>239.20981087552786</v>
      </c>
      <c r="P10" s="8">
        <f>FC_IND_E!P10+FC_TRA_E!P10+FC_OTH_E!P10</f>
        <v>125.9206931615214</v>
      </c>
      <c r="Q10" s="8">
        <f>FC_IND_E!Q10+FC_TRA_E!Q10+FC_OTH_E!Q10</f>
        <v>154.423879136208</v>
      </c>
      <c r="R10" s="8">
        <f>FC_IND_E!R10+FC_TRA_E!R10+FC_OTH_E!R10</f>
        <v>166.6937238049652</v>
      </c>
      <c r="S10" s="8">
        <f>FC_IND_E!S10+FC_TRA_E!S10+FC_OTH_E!S10</f>
        <v>165.67573169921687</v>
      </c>
      <c r="T10" s="8">
        <f>FC_IND_E!T10+FC_TRA_E!T10+FC_OTH_E!T10</f>
        <v>173.20609111550655</v>
      </c>
      <c r="U10" s="8">
        <f>FC_IND_E!U10+FC_TRA_E!U10+FC_OTH_E!U10</f>
        <v>113.77289803592903</v>
      </c>
      <c r="V10" s="8">
        <f>FC_IND_E!V10+FC_TRA_E!V10+FC_OTH_E!V10</f>
        <v>111.68803000198476</v>
      </c>
      <c r="W10" s="8">
        <f>FC_IND_E!W10+FC_TRA_E!W10+FC_OTH_E!W10</f>
        <v>92.332067556562379</v>
      </c>
      <c r="X10" s="8">
        <f>FC_IND_E!X10+FC_TRA_E!X10+FC_OTH_E!X10</f>
        <v>81.184124793681335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543.92400333518901</v>
      </c>
      <c r="D11" s="19">
        <f t="shared" si="5"/>
        <v>604.41135532800001</v>
      </c>
      <c r="E11" s="19">
        <f t="shared" si="5"/>
        <v>412.28231774400001</v>
      </c>
      <c r="F11" s="19">
        <f t="shared" si="5"/>
        <v>475.43617703999996</v>
      </c>
      <c r="G11" s="19">
        <f t="shared" si="5"/>
        <v>575.87211528000012</v>
      </c>
      <c r="H11" s="19">
        <f t="shared" si="5"/>
        <v>348.246557736</v>
      </c>
      <c r="I11" s="19">
        <f t="shared" si="5"/>
        <v>395.18204638649604</v>
      </c>
      <c r="J11" s="19">
        <f t="shared" si="5"/>
        <v>439.70863439620774</v>
      </c>
      <c r="K11" s="19">
        <f t="shared" si="5"/>
        <v>695.08024706261995</v>
      </c>
      <c r="L11" s="19">
        <f t="shared" si="5"/>
        <v>672.93995571193443</v>
      </c>
      <c r="M11" s="19">
        <f t="shared" si="5"/>
        <v>353.91299503486619</v>
      </c>
      <c r="N11" s="19">
        <f t="shared" si="5"/>
        <v>724.95916017156821</v>
      </c>
      <c r="O11" s="19">
        <f t="shared" si="5"/>
        <v>290.7916886280284</v>
      </c>
      <c r="P11" s="19">
        <f t="shared" si="5"/>
        <v>215.69260358355456</v>
      </c>
      <c r="Q11" s="19">
        <f t="shared" si="5"/>
        <v>218.27658863735999</v>
      </c>
      <c r="R11" s="19">
        <f t="shared" si="5"/>
        <v>381.66684715407581</v>
      </c>
      <c r="S11" s="19">
        <f t="shared" si="5"/>
        <v>331.93619074768554</v>
      </c>
      <c r="T11" s="19">
        <f t="shared" si="5"/>
        <v>332.3305104016128</v>
      </c>
      <c r="U11" s="19">
        <f t="shared" si="5"/>
        <v>295.24300935990692</v>
      </c>
      <c r="V11" s="19">
        <f t="shared" si="5"/>
        <v>461.11927481484656</v>
      </c>
      <c r="W11" s="19">
        <f t="shared" si="5"/>
        <v>443.19638279041135</v>
      </c>
      <c r="X11" s="19">
        <f t="shared" ref="X11" si="6">SUM(X12:X16)</f>
        <v>359.7620760068786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30.997009296000005</v>
      </c>
      <c r="I12" s="8">
        <f>FC_IND_E!I12+FC_TRA_E!I12+FC_OTH_E!I12</f>
        <v>25.831007135999997</v>
      </c>
      <c r="J12" s="8">
        <f>FC_IND_E!J12+FC_TRA_E!J12+FC_OTH_E!J12</f>
        <v>12.915503567999995</v>
      </c>
      <c r="K12" s="8">
        <f>FC_IND_E!K12+FC_TRA_E!K12+FC_OTH_E!K12</f>
        <v>25.831007136</v>
      </c>
      <c r="L12" s="8">
        <f>FC_IND_E!L12+FC_TRA_E!L12+FC_OTH_E!L12</f>
        <v>23.247839999999997</v>
      </c>
      <c r="M12" s="8">
        <f>FC_IND_E!M12+FC_TRA_E!M12+FC_OTH_E!M12</f>
        <v>23.247839999999993</v>
      </c>
      <c r="N12" s="8">
        <f>FC_IND_E!N12+FC_TRA_E!N12+FC_OTH_E!N12</f>
        <v>30.997009296000016</v>
      </c>
      <c r="O12" s="8">
        <f>FC_IND_E!O12+FC_TRA_E!O12+FC_OTH_E!O12</f>
        <v>28.41417427199999</v>
      </c>
      <c r="P12" s="8">
        <f>FC_IND_E!P12+FC_TRA_E!P12+FC_OTH_E!P12</f>
        <v>32.783725709606983</v>
      </c>
      <c r="Q12" s="8">
        <f>FC_IND_E!Q12+FC_TRA_E!Q12+FC_OTH_E!Q12</f>
        <v>24.587640000000011</v>
      </c>
      <c r="R12" s="8">
        <f>FC_IND_E!R12+FC_TRA_E!R12+FC_OTH_E!R12</f>
        <v>21.855817139737987</v>
      </c>
      <c r="S12" s="8">
        <f>FC_IND_E!S12+FC_TRA_E!S12+FC_OTH_E!S12</f>
        <v>24.587882096069855</v>
      </c>
      <c r="T12" s="8">
        <f>FC_IND_E!T12+FC_TRA_E!T12+FC_OTH_E!T12</f>
        <v>30.05201200873362</v>
      </c>
      <c r="U12" s="8">
        <f>FC_IND_E!U12+FC_TRA_E!U12+FC_OTH_E!U12</f>
        <v>30.052012008733595</v>
      </c>
      <c r="V12" s="8">
        <f>FC_IND_E!V12+FC_TRA_E!V12+FC_OTH_E!V12</f>
        <v>24.587882096069844</v>
      </c>
      <c r="W12" s="8">
        <f>FC_IND_E!W12+FC_TRA_E!W12+FC_OTH_E!W12</f>
        <v>19.123752183406104</v>
      </c>
      <c r="X12" s="8">
        <f>FC_IND_E!X12+FC_TRA_E!X12+FC_OTH_E!X12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535.43654906318898</v>
      </c>
      <c r="D13" s="8">
        <f>FC_IND_E!D13+FC_TRA_E!D13+FC_OTH_E!D13</f>
        <v>597.85280755200006</v>
      </c>
      <c r="E13" s="8">
        <f>FC_IND_E!E13+FC_TRA_E!E13+FC_OTH_E!E13</f>
        <v>410.050857216</v>
      </c>
      <c r="F13" s="8">
        <f>FC_IND_E!F13+FC_TRA_E!F13+FC_OTH_E!F13</f>
        <v>473.31431347199998</v>
      </c>
      <c r="G13" s="8">
        <f>FC_IND_E!G13+FC_TRA_E!G13+FC_OTH_E!G13</f>
        <v>554.65381171200011</v>
      </c>
      <c r="H13" s="8">
        <f>FC_IND_E!H13+FC_TRA_E!H13+FC_OTH_E!H13</f>
        <v>315.12768487200003</v>
      </c>
      <c r="I13" s="8">
        <f>FC_IND_E!I13+FC_TRA_E!I13+FC_OTH_E!I13</f>
        <v>367.22917568249608</v>
      </c>
      <c r="J13" s="8">
        <f>FC_IND_E!J13+FC_TRA_E!J13+FC_OTH_E!J13</f>
        <v>424.67126726020774</v>
      </c>
      <c r="K13" s="8">
        <f>FC_IND_E!K13+FC_TRA_E!K13+FC_OTH_E!K13</f>
        <v>665.83579279061996</v>
      </c>
      <c r="L13" s="8">
        <f>FC_IND_E!L13+FC_TRA_E!L13+FC_OTH_E!L13</f>
        <v>647.49386638393446</v>
      </c>
      <c r="M13" s="8">
        <f>FC_IND_E!M13+FC_TRA_E!M13+FC_OTH_E!M13</f>
        <v>327.52868930686617</v>
      </c>
      <c r="N13" s="8">
        <f>FC_IND_E!N13+FC_TRA_E!N13+FC_OTH_E!N13</f>
        <v>690.82568514756827</v>
      </c>
      <c r="O13" s="8">
        <f>FC_IND_E!O13+FC_TRA_E!O13+FC_OTH_E!O13</f>
        <v>256.10425078802842</v>
      </c>
      <c r="P13" s="8">
        <f>FC_IND_E!P13+FC_TRA_E!P13+FC_OTH_E!P13</f>
        <v>169.6391491621572</v>
      </c>
      <c r="Q13" s="8">
        <f>FC_IND_E!Q13+FC_TRA_E!Q13+FC_OTH_E!Q13</f>
        <v>186.77560677335998</v>
      </c>
      <c r="R13" s="8">
        <f>FC_IND_E!R13+FC_TRA_E!R13+FC_OTH_E!R13</f>
        <v>352.78381331128105</v>
      </c>
      <c r="S13" s="8">
        <f>FC_IND_E!S13+FC_TRA_E!S13+FC_OTH_E!S13</f>
        <v>282.10884768</v>
      </c>
      <c r="T13" s="8">
        <f>FC_IND_E!T13+FC_TRA_E!T13+FC_OTH_E!T13</f>
        <v>271.41192497584859</v>
      </c>
      <c r="U13" s="8">
        <f>FC_IND_E!U13+FC_TRA_E!U13+FC_OTH_E!U13</f>
        <v>242.98708605204672</v>
      </c>
      <c r="V13" s="8">
        <f>FC_IND_E!V13+FC_TRA_E!V13+FC_OTH_E!V13</f>
        <v>365.52018420349293</v>
      </c>
      <c r="W13" s="8">
        <f>FC_IND_E!W13+FC_TRA_E!W13+FC_OTH_E!W13</f>
        <v>345.96500806333717</v>
      </c>
      <c r="X13" s="8">
        <f>FC_IND_E!X13+FC_TRA_E!X13+FC_OTH_E!X13</f>
        <v>239.64640815753364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8.487454271999999</v>
      </c>
      <c r="D16" s="8">
        <f>FC_IND_E!D16+FC_TRA_E!D16+FC_OTH_E!D16</f>
        <v>6.5585477759999975</v>
      </c>
      <c r="E16" s="8">
        <f>FC_IND_E!E16+FC_TRA_E!E16+FC_OTH_E!E16</f>
        <v>2.2314605279999999</v>
      </c>
      <c r="F16" s="8">
        <f>FC_IND_E!F16+FC_TRA_E!F16+FC_OTH_E!F16</f>
        <v>2.1218635679999998</v>
      </c>
      <c r="G16" s="8">
        <f>FC_IND_E!G16+FC_TRA_E!G16+FC_OTH_E!G16</f>
        <v>21.218303568</v>
      </c>
      <c r="H16" s="8">
        <f>FC_IND_E!H16+FC_TRA_E!H16+FC_OTH_E!H16</f>
        <v>2.1218635679999993</v>
      </c>
      <c r="I16" s="8">
        <f>FC_IND_E!I16+FC_TRA_E!I16+FC_OTH_E!I16</f>
        <v>2.1218635679999993</v>
      </c>
      <c r="J16" s="8">
        <f>FC_IND_E!J16+FC_TRA_E!J16+FC_OTH_E!J16</f>
        <v>2.1218635680000006</v>
      </c>
      <c r="K16" s="8">
        <f>FC_IND_E!K16+FC_TRA_E!K16+FC_OTH_E!K16</f>
        <v>3.4134471360000016</v>
      </c>
      <c r="L16" s="8">
        <f>FC_IND_E!L16+FC_TRA_E!L16+FC_OTH_E!L16</f>
        <v>2.1982493279999988</v>
      </c>
      <c r="M16" s="8">
        <f>FC_IND_E!M16+FC_TRA_E!M16+FC_OTH_E!M16</f>
        <v>3.1364657279999992</v>
      </c>
      <c r="N16" s="8">
        <f>FC_IND_E!N16+FC_TRA_E!N16+FC_OTH_E!N16</f>
        <v>3.1364657279999997</v>
      </c>
      <c r="O16" s="8">
        <f>FC_IND_E!O16+FC_TRA_E!O16+FC_OTH_E!O16</f>
        <v>6.2732635679999991</v>
      </c>
      <c r="P16" s="8">
        <f>FC_IND_E!P16+FC_TRA_E!P16+FC_OTH_E!P16</f>
        <v>13.269728711790389</v>
      </c>
      <c r="Q16" s="8">
        <f>FC_IND_E!Q16+FC_TRA_E!Q16+FC_OTH_E!Q16</f>
        <v>6.9133418639999986</v>
      </c>
      <c r="R16" s="8">
        <f>FC_IND_E!R16+FC_TRA_E!R16+FC_OTH_E!R16</f>
        <v>7.0272167030567658</v>
      </c>
      <c r="S16" s="8">
        <f>FC_IND_E!S16+FC_TRA_E!S16+FC_OTH_E!S16</f>
        <v>25.239460971615713</v>
      </c>
      <c r="T16" s="8">
        <f>FC_IND_E!T16+FC_TRA_E!T16+FC_OTH_E!T16</f>
        <v>30.866573417030562</v>
      </c>
      <c r="U16" s="8">
        <f>FC_IND_E!U16+FC_TRA_E!U16+FC_OTH_E!U16</f>
        <v>22.20391129912662</v>
      </c>
      <c r="V16" s="8">
        <f>FC_IND_E!V16+FC_TRA_E!V16+FC_OTH_E!V16</f>
        <v>71.011208515283755</v>
      </c>
      <c r="W16" s="8">
        <f>FC_IND_E!W16+FC_TRA_E!W16+FC_OTH_E!W16</f>
        <v>78.107622543668086</v>
      </c>
      <c r="X16" s="8">
        <f>FC_IND_E!X16+FC_TRA_E!X16+FC_OTH_E!X16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2105.0657423999992</v>
      </c>
      <c r="D17" s="27">
        <f t="shared" si="7"/>
        <v>2015.7118848</v>
      </c>
      <c r="E17" s="27">
        <f t="shared" si="7"/>
        <v>2233.5791040000004</v>
      </c>
      <c r="F17" s="27">
        <f t="shared" si="7"/>
        <v>2538.5899247999992</v>
      </c>
      <c r="G17" s="27">
        <f t="shared" si="7"/>
        <v>2531.4131232</v>
      </c>
      <c r="H17" s="27">
        <f t="shared" si="7"/>
        <v>2522.4803280000001</v>
      </c>
      <c r="I17" s="27">
        <f t="shared" si="7"/>
        <v>2911.8901679999999</v>
      </c>
      <c r="J17" s="27">
        <f t="shared" si="7"/>
        <v>2875.9771584</v>
      </c>
      <c r="K17" s="27">
        <f t="shared" si="7"/>
        <v>2390.4042048000001</v>
      </c>
      <c r="L17" s="27">
        <f t="shared" si="7"/>
        <v>2237.4247464</v>
      </c>
      <c r="M17" s="27">
        <f t="shared" si="7"/>
        <v>2712.0546287999991</v>
      </c>
      <c r="N17" s="27">
        <f t="shared" si="7"/>
        <v>2611.9334303999995</v>
      </c>
      <c r="O17" s="27">
        <f t="shared" si="7"/>
        <v>2487.9278879999997</v>
      </c>
      <c r="P17" s="27">
        <f t="shared" si="7"/>
        <v>2537.6251032000005</v>
      </c>
      <c r="Q17" s="27">
        <f t="shared" si="7"/>
        <v>2790.2211696000004</v>
      </c>
      <c r="R17" s="27">
        <f t="shared" si="7"/>
        <v>2545.1778024</v>
      </c>
      <c r="S17" s="27">
        <f t="shared" si="7"/>
        <v>2750.8630751999999</v>
      </c>
      <c r="T17" s="27">
        <f t="shared" si="7"/>
        <v>2955.3098904000003</v>
      </c>
      <c r="U17" s="27">
        <f t="shared" si="7"/>
        <v>2943.2230560000007</v>
      </c>
      <c r="V17" s="27">
        <f t="shared" si="7"/>
        <v>2176.0206336000001</v>
      </c>
      <c r="W17" s="27">
        <f t="shared" si="7"/>
        <v>1890.0274895999996</v>
      </c>
      <c r="X17" s="27">
        <f t="shared" ref="X17" si="8">SUM(X18:X21)</f>
        <v>2780.8892928000005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379.42019999999991</v>
      </c>
      <c r="D19" s="8">
        <f>FC_IND_E!D19+FC_TRA_E!D19+FC_OTH_E!D19</f>
        <v>387.8517599999999</v>
      </c>
      <c r="E19" s="8">
        <f>FC_IND_E!E19+FC_TRA_E!E19+FC_OTH_E!E19</f>
        <v>410.06952000000001</v>
      </c>
      <c r="F19" s="8">
        <f>FC_IND_E!F19+FC_TRA_E!F19+FC_OTH_E!F19</f>
        <v>423.25631999999985</v>
      </c>
      <c r="G19" s="8">
        <f>FC_IND_E!G19+FC_TRA_E!G19+FC_OTH_E!G19</f>
        <v>415.06452000000002</v>
      </c>
      <c r="H19" s="8">
        <f>FC_IND_E!H19+FC_TRA_E!H19+FC_OTH_E!H19</f>
        <v>400.95863999999995</v>
      </c>
      <c r="I19" s="8">
        <f>FC_IND_E!I19+FC_TRA_E!I19+FC_OTH_E!I19</f>
        <v>399.1204800000001</v>
      </c>
      <c r="J19" s="8">
        <f>FC_IND_E!J19+FC_TRA_E!J19+FC_OTH_E!J19</f>
        <v>405.87372000000005</v>
      </c>
      <c r="K19" s="8">
        <f>FC_IND_E!K19+FC_TRA_E!K19+FC_OTH_E!K19</f>
        <v>367.55207999999993</v>
      </c>
      <c r="L19" s="8">
        <f>FC_IND_E!L19+FC_TRA_E!L19+FC_OTH_E!L19</f>
        <v>322.83684</v>
      </c>
      <c r="M19" s="8">
        <f>FC_IND_E!M19+FC_TRA_E!M19+FC_OTH_E!M19</f>
        <v>360.71891999999997</v>
      </c>
      <c r="N19" s="8">
        <f>FC_IND_E!N19+FC_TRA_E!N19+FC_OTH_E!N19</f>
        <v>341.97767999999991</v>
      </c>
      <c r="O19" s="8">
        <f>FC_IND_E!O19+FC_TRA_E!O19+FC_OTH_E!O19</f>
        <v>321.99768</v>
      </c>
      <c r="P19" s="8">
        <f>FC_IND_E!P19+FC_TRA_E!P19+FC_OTH_E!P19</f>
        <v>308.93075999999996</v>
      </c>
      <c r="Q19" s="8">
        <f>FC_IND_E!Q19+FC_TRA_E!Q19+FC_OTH_E!Q19</f>
        <v>316.76292000000001</v>
      </c>
      <c r="R19" s="8">
        <f>FC_IND_E!R19+FC_TRA_E!R19+FC_OTH_E!R19</f>
        <v>331.66800000000006</v>
      </c>
      <c r="S19" s="8">
        <f>FC_IND_E!S19+FC_TRA_E!S19+FC_OTH_E!S19</f>
        <v>342.4572</v>
      </c>
      <c r="T19" s="8">
        <f>FC_IND_E!T19+FC_TRA_E!T19+FC_OTH_E!T19</f>
        <v>309.80987999999991</v>
      </c>
      <c r="U19" s="8">
        <f>FC_IND_E!U19+FC_TRA_E!U19+FC_OTH_E!U19</f>
        <v>330.50916000000001</v>
      </c>
      <c r="V19" s="8">
        <f>FC_IND_E!V19+FC_TRA_E!V19+FC_OTH_E!V19</f>
        <v>286.9128</v>
      </c>
      <c r="W19" s="8">
        <f>FC_IND_E!W19+FC_TRA_E!W19+FC_OTH_E!W19</f>
        <v>232.00775999999999</v>
      </c>
      <c r="X19" s="8">
        <f>FC_IND_E!X19+FC_TRA_E!X19+FC_OTH_E!X19</f>
        <v>281.71800000000002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1535.8196879999994</v>
      </c>
      <c r="D20" s="8">
        <f>FC_IND_E!D20+FC_TRA_E!D20+FC_OTH_E!D20</f>
        <v>1434.9404160000001</v>
      </c>
      <c r="E20" s="8">
        <f>FC_IND_E!E20+FC_TRA_E!E20+FC_OTH_E!E20</f>
        <v>1618.7595840000004</v>
      </c>
      <c r="F20" s="8">
        <f>FC_IND_E!F20+FC_TRA_E!F20+FC_OTH_E!F20</f>
        <v>1884.7398959999994</v>
      </c>
      <c r="G20" s="8">
        <f>FC_IND_E!G20+FC_TRA_E!G20+FC_OTH_E!G20</f>
        <v>1889.9403120000002</v>
      </c>
      <c r="H20" s="8">
        <f>FC_IND_E!H20+FC_TRA_E!H20+FC_OTH_E!H20</f>
        <v>1926.5996880000002</v>
      </c>
      <c r="I20" s="8">
        <f>FC_IND_E!I20+FC_TRA_E!I20+FC_OTH_E!I20</f>
        <v>2242.4996879999999</v>
      </c>
      <c r="J20" s="8">
        <f>FC_IND_E!J20+FC_TRA_E!J20+FC_OTH_E!J20</f>
        <v>2147.599584</v>
      </c>
      <c r="K20" s="8">
        <f>FC_IND_E!K20+FC_TRA_E!K20+FC_OTH_E!K20</f>
        <v>1954.4204160000006</v>
      </c>
      <c r="L20" s="8">
        <f>FC_IND_E!L20+FC_TRA_E!L20+FC_OTH_E!L20</f>
        <v>1795.5596880000001</v>
      </c>
      <c r="M20" s="8">
        <f>FC_IND_E!M20+FC_TRA_E!M20+FC_OTH_E!M20</f>
        <v>2204.2799999999993</v>
      </c>
      <c r="N20" s="8">
        <f>FC_IND_E!N20+FC_TRA_E!N20+FC_OTH_E!N20</f>
        <v>1990.0398959999998</v>
      </c>
      <c r="O20" s="8">
        <f>FC_IND_E!O20+FC_TRA_E!O20+FC_OTH_E!O20</f>
        <v>1977.5602079999996</v>
      </c>
      <c r="P20" s="8">
        <f>FC_IND_E!P20+FC_TRA_E!P20+FC_OTH_E!P20</f>
        <v>1987.1804160000002</v>
      </c>
      <c r="Q20" s="8">
        <f>FC_IND_E!Q20+FC_TRA_E!Q20+FC_OTH_E!Q20</f>
        <v>2060.5001040000002</v>
      </c>
      <c r="R20" s="8">
        <f>FC_IND_E!R20+FC_TRA_E!R20+FC_OTH_E!R20</f>
        <v>1719.379584</v>
      </c>
      <c r="S20" s="8">
        <f>FC_IND_E!S20+FC_TRA_E!S20+FC_OTH_E!S20</f>
        <v>1836.379584</v>
      </c>
      <c r="T20" s="8">
        <f>FC_IND_E!T20+FC_TRA_E!T20+FC_OTH_E!T20</f>
        <v>2028.5197920000003</v>
      </c>
      <c r="U20" s="8">
        <f>FC_IND_E!U20+FC_TRA_E!U20+FC_OTH_E!U20</f>
        <v>2018.1198960000006</v>
      </c>
      <c r="V20" s="8">
        <f>FC_IND_E!V20+FC_TRA_E!V20+FC_OTH_E!V20</f>
        <v>1451.5796880000003</v>
      </c>
      <c r="W20" s="8">
        <f>FC_IND_E!W20+FC_TRA_E!W20+FC_OTH_E!W20</f>
        <v>1312.2195839999997</v>
      </c>
      <c r="X20" s="8">
        <f>FC_IND_E!X20+FC_TRA_E!X20+FC_OTH_E!X20</f>
        <v>2021.2395840000001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189.82585439999997</v>
      </c>
      <c r="D21" s="8">
        <f>FC_IND_E!D21+FC_TRA_E!D21+FC_OTH_E!D21</f>
        <v>192.91970880000002</v>
      </c>
      <c r="E21" s="8">
        <f>FC_IND_E!E21+FC_TRA_E!E21+FC_OTH_E!E21</f>
        <v>204.75</v>
      </c>
      <c r="F21" s="8">
        <f>FC_IND_E!F21+FC_TRA_E!F21+FC_OTH_E!F21</f>
        <v>230.59370880000003</v>
      </c>
      <c r="G21" s="8">
        <f>FC_IND_E!G21+FC_TRA_E!G21+FC_OTH_E!G21</f>
        <v>226.40829119999995</v>
      </c>
      <c r="H21" s="8">
        <f>FC_IND_E!H21+FC_TRA_E!H21+FC_OTH_E!H21</f>
        <v>194.92199999999997</v>
      </c>
      <c r="I21" s="8">
        <f>FC_IND_E!I21+FC_TRA_E!I21+FC_OTH_E!I21</f>
        <v>270.27</v>
      </c>
      <c r="J21" s="8">
        <f>FC_IND_E!J21+FC_TRA_E!J21+FC_OTH_E!J21</f>
        <v>322.50385440000002</v>
      </c>
      <c r="K21" s="8">
        <f>FC_IND_E!K21+FC_TRA_E!K21+FC_OTH_E!K21</f>
        <v>68.43170880000001</v>
      </c>
      <c r="L21" s="8">
        <f>FC_IND_E!L21+FC_TRA_E!L21+FC_OTH_E!L21</f>
        <v>119.0282184</v>
      </c>
      <c r="M21" s="8">
        <f>FC_IND_E!M21+FC_TRA_E!M21+FC_OTH_E!M21</f>
        <v>147.05570879999999</v>
      </c>
      <c r="N21" s="8">
        <f>FC_IND_E!N21+FC_TRA_E!N21+FC_OTH_E!N21</f>
        <v>279.91585439999994</v>
      </c>
      <c r="O21" s="8">
        <f>FC_IND_E!O21+FC_TRA_E!O21+FC_OTH_E!O21</f>
        <v>188.37</v>
      </c>
      <c r="P21" s="8">
        <f>FC_IND_E!P21+FC_TRA_E!P21+FC_OTH_E!P21</f>
        <v>241.51392719999996</v>
      </c>
      <c r="Q21" s="8">
        <f>FC_IND_E!Q21+FC_TRA_E!Q21+FC_OTH_E!Q21</f>
        <v>412.95814560000002</v>
      </c>
      <c r="R21" s="8">
        <f>FC_IND_E!R21+FC_TRA_E!R21+FC_OTH_E!R21</f>
        <v>494.1302184000001</v>
      </c>
      <c r="S21" s="8">
        <f>FC_IND_E!S21+FC_TRA_E!S21+FC_OTH_E!S21</f>
        <v>572.02629119999995</v>
      </c>
      <c r="T21" s="8">
        <f>FC_IND_E!T21+FC_TRA_E!T21+FC_OTH_E!T21</f>
        <v>616.98021840000001</v>
      </c>
      <c r="U21" s="8">
        <f>FC_IND_E!U21+FC_TRA_E!U21+FC_OTH_E!U21</f>
        <v>594.59399999999994</v>
      </c>
      <c r="V21" s="8">
        <f>FC_IND_E!V21+FC_TRA_E!V21+FC_OTH_E!V21</f>
        <v>437.52814560000002</v>
      </c>
      <c r="W21" s="8">
        <f>FC_IND_E!W21+FC_TRA_E!W21+FC_OTH_E!W21</f>
        <v>345.80014560000006</v>
      </c>
      <c r="X21" s="8">
        <f>FC_IND_E!X21+FC_TRA_E!X21+FC_OTH_E!X21</f>
        <v>477.93170880000002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5013.137300039999</v>
      </c>
      <c r="D26" s="27">
        <f t="shared" si="11"/>
        <v>5730.866880120001</v>
      </c>
      <c r="E26" s="27">
        <f t="shared" si="11"/>
        <v>6885.2008630799992</v>
      </c>
      <c r="F26" s="27">
        <f t="shared" si="11"/>
        <v>6041.7059094000015</v>
      </c>
      <c r="G26" s="27">
        <f t="shared" si="11"/>
        <v>5948.4216304800002</v>
      </c>
      <c r="H26" s="27">
        <f t="shared" si="11"/>
        <v>6536.6005352399998</v>
      </c>
      <c r="I26" s="27">
        <f t="shared" si="11"/>
        <v>6386.3301005999992</v>
      </c>
      <c r="J26" s="27">
        <f t="shared" si="11"/>
        <v>6728.6570414400003</v>
      </c>
      <c r="K26" s="27">
        <f t="shared" si="11"/>
        <v>7216.7140997999986</v>
      </c>
      <c r="L26" s="27">
        <f t="shared" si="11"/>
        <v>6106.4982770399984</v>
      </c>
      <c r="M26" s="27">
        <f t="shared" si="11"/>
        <v>6907.9117780799988</v>
      </c>
      <c r="N26" s="27">
        <f t="shared" si="11"/>
        <v>6723.3361431600006</v>
      </c>
      <c r="O26" s="27">
        <f t="shared" si="11"/>
        <v>6787.2903966000031</v>
      </c>
      <c r="P26" s="27">
        <f t="shared" si="11"/>
        <v>6428.1275150400024</v>
      </c>
      <c r="Q26" s="27">
        <f t="shared" si="11"/>
        <v>6325.2038257200011</v>
      </c>
      <c r="R26" s="27">
        <f t="shared" si="11"/>
        <v>6315.5800472400015</v>
      </c>
      <c r="S26" s="27">
        <f t="shared" si="11"/>
        <v>6973.505352719998</v>
      </c>
      <c r="T26" s="27">
        <f t="shared" si="11"/>
        <v>8032.9045885200003</v>
      </c>
      <c r="U26" s="27">
        <f t="shared" si="11"/>
        <v>8511.5282083199982</v>
      </c>
      <c r="V26" s="27">
        <f t="shared" si="11"/>
        <v>8456.2742134799992</v>
      </c>
      <c r="W26" s="27">
        <f t="shared" si="11"/>
        <v>7885.5198098400006</v>
      </c>
      <c r="X26" s="27">
        <f t="shared" si="11"/>
        <v>8353.1397329999982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5013.137300039999</v>
      </c>
      <c r="D33" s="19">
        <f t="shared" si="14"/>
        <v>5730.866880120001</v>
      </c>
      <c r="E33" s="19">
        <f t="shared" si="14"/>
        <v>6885.2008630799992</v>
      </c>
      <c r="F33" s="19">
        <f t="shared" si="14"/>
        <v>6041.7059094000015</v>
      </c>
      <c r="G33" s="19">
        <f t="shared" si="14"/>
        <v>5948.4216304800002</v>
      </c>
      <c r="H33" s="19">
        <f t="shared" si="14"/>
        <v>6536.6005352399998</v>
      </c>
      <c r="I33" s="19">
        <f t="shared" si="14"/>
        <v>6386.3301005999992</v>
      </c>
      <c r="J33" s="19">
        <f t="shared" si="14"/>
        <v>6728.6570414400003</v>
      </c>
      <c r="K33" s="19">
        <f t="shared" si="14"/>
        <v>7216.7140997999986</v>
      </c>
      <c r="L33" s="19">
        <f t="shared" si="14"/>
        <v>6106.4982770399984</v>
      </c>
      <c r="M33" s="19">
        <f t="shared" si="14"/>
        <v>6907.9117780799988</v>
      </c>
      <c r="N33" s="19">
        <f t="shared" si="14"/>
        <v>6723.3361431600006</v>
      </c>
      <c r="O33" s="19">
        <f t="shared" si="14"/>
        <v>6787.2903966000031</v>
      </c>
      <c r="P33" s="19">
        <f t="shared" si="14"/>
        <v>6428.1275150400024</v>
      </c>
      <c r="Q33" s="19">
        <f t="shared" si="14"/>
        <v>6325.2038257200011</v>
      </c>
      <c r="R33" s="19">
        <f t="shared" si="14"/>
        <v>6315.5800472400015</v>
      </c>
      <c r="S33" s="19">
        <f t="shared" si="14"/>
        <v>6973.505352719998</v>
      </c>
      <c r="T33" s="19">
        <f t="shared" si="14"/>
        <v>8032.9045885200003</v>
      </c>
      <c r="U33" s="19">
        <f t="shared" si="14"/>
        <v>8511.5282083199982</v>
      </c>
      <c r="V33" s="19">
        <f t="shared" si="14"/>
        <v>8456.2742134799992</v>
      </c>
      <c r="W33" s="19">
        <f t="shared" si="14"/>
        <v>7885.5198098400006</v>
      </c>
      <c r="X33" s="19">
        <f t="shared" ref="X33" si="15">SUM(X34:X50)</f>
        <v>8353.1397329999982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242.35199999999995</v>
      </c>
      <c r="D34" s="8">
        <f>FC_IND_E!D34+FC_TRA_E!D34+FC_OTH_E!D34</f>
        <v>108.34560000000002</v>
      </c>
      <c r="E34" s="8">
        <f>FC_IND_E!E34+FC_TRA_E!E34+FC_OTH_E!E34</f>
        <v>48.470399999999991</v>
      </c>
      <c r="F34" s="8">
        <f>FC_IND_E!F34+FC_TRA_E!F34+FC_OTH_E!F34</f>
        <v>105.4944</v>
      </c>
      <c r="G34" s="8">
        <f>FC_IND_E!G34+FC_TRA_E!G34+FC_OTH_E!G34</f>
        <v>148.26239999999999</v>
      </c>
      <c r="H34" s="8">
        <f>FC_IND_E!H34+FC_TRA_E!H34+FC_OTH_E!H34</f>
        <v>68.428800000000024</v>
      </c>
      <c r="I34" s="8">
        <f>FC_IND_E!I34+FC_TRA_E!I34+FC_OTH_E!I34</f>
        <v>2.8512000000000004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8.0351999999999997</v>
      </c>
      <c r="M34" s="8">
        <f>FC_IND_E!M34+FC_TRA_E!M34+FC_OTH_E!M34</f>
        <v>8.0352000000000015</v>
      </c>
      <c r="N34" s="8">
        <f>FC_IND_E!N34+FC_TRA_E!N34+FC_OTH_E!N34</f>
        <v>9.642240000000001</v>
      </c>
      <c r="O34" s="8">
        <f>FC_IND_E!O34+FC_TRA_E!O34+FC_OTH_E!O34</f>
        <v>4.8211200000000014</v>
      </c>
      <c r="P34" s="8">
        <f>FC_IND_E!P34+FC_TRA_E!P34+FC_OTH_E!P34</f>
        <v>11.249280000000001</v>
      </c>
      <c r="Q34" s="8">
        <f>FC_IND_E!Q34+FC_TRA_E!Q34+FC_OTH_E!Q34</f>
        <v>5.1263539200000015</v>
      </c>
      <c r="R34" s="8">
        <f>FC_IND_E!R34+FC_TRA_E!R34+FC_OTH_E!R34</f>
        <v>128.56319999999999</v>
      </c>
      <c r="S34" s="8">
        <f>FC_IND_E!S34+FC_TRA_E!S34+FC_OTH_E!S34</f>
        <v>125.34912000000004</v>
      </c>
      <c r="T34" s="8">
        <f>FC_IND_E!T34+FC_TRA_E!T34+FC_OTH_E!T34</f>
        <v>177.32162304000002</v>
      </c>
      <c r="U34" s="8">
        <f>FC_IND_E!U34+FC_TRA_E!U34+FC_OTH_E!U34</f>
        <v>196.05888000000002</v>
      </c>
      <c r="V34" s="8">
        <f>FC_IND_E!V34+FC_TRA_E!V34+FC_OTH_E!V34</f>
        <v>181.59552000000005</v>
      </c>
      <c r="W34" s="8">
        <f>FC_IND_E!W34+FC_TRA_E!W34+FC_OTH_E!W34</f>
        <v>199.27296000000001</v>
      </c>
      <c r="X34" s="8">
        <f>FC_IND_E!X34+FC_TRA_E!X34+FC_OTH_E!X34</f>
        <v>213.73631999999998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37.157218560000018</v>
      </c>
      <c r="H35" s="8">
        <f>FC_IND_E!H35+FC_TRA_E!H35+FC_OTH_E!H35</f>
        <v>40.015261439999996</v>
      </c>
      <c r="I35" s="8">
        <f>FC_IND_E!I35+FC_TRA_E!I35+FC_OTH_E!I35</f>
        <v>11.433058559999999</v>
      </c>
      <c r="J35" s="8">
        <f>FC_IND_E!J35+FC_TRA_E!J35+FC_OTH_E!J35</f>
        <v>20.438953919999999</v>
      </c>
      <c r="K35" s="8">
        <f>FC_IND_E!K35+FC_TRA_E!K35+FC_OTH_E!K35</f>
        <v>26.278560000000009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87.097005720000013</v>
      </c>
      <c r="D36" s="8">
        <f>FC_IND_E!D36+FC_TRA_E!D36+FC_OTH_E!D36</f>
        <v>98.688299040000004</v>
      </c>
      <c r="E36" s="8">
        <f>FC_IND_E!E36+FC_TRA_E!E36+FC_OTH_E!E36</f>
        <v>261.23422715999999</v>
      </c>
      <c r="F36" s="8">
        <f>FC_IND_E!F36+FC_TRA_E!F36+FC_OTH_E!F36</f>
        <v>156.74062716000003</v>
      </c>
      <c r="G36" s="8">
        <f>FC_IND_E!G36+FC_TRA_E!G36+FC_OTH_E!G36</f>
        <v>145.13002524000007</v>
      </c>
      <c r="H36" s="8">
        <f>FC_IND_E!H36+FC_TRA_E!H36+FC_OTH_E!H36</f>
        <v>165.44835144000001</v>
      </c>
      <c r="I36" s="8">
        <f>FC_IND_E!I36+FC_TRA_E!I36+FC_OTH_E!I36</f>
        <v>139.32495143999995</v>
      </c>
      <c r="J36" s="8">
        <f>FC_IND_E!J36+FC_TRA_E!J36+FC_OTH_E!J36</f>
        <v>78.370427159999977</v>
      </c>
      <c r="K36" s="8">
        <f>FC_IND_E!K36+FC_TRA_E!K36+FC_OTH_E!K36</f>
        <v>150.93532620000005</v>
      </c>
      <c r="L36" s="8">
        <f>FC_IND_E!L36+FC_TRA_E!L36+FC_OTH_E!L36</f>
        <v>165.44835144000001</v>
      </c>
      <c r="M36" s="8">
        <f>FC_IND_E!M36+FC_TRA_E!M36+FC_OTH_E!M36</f>
        <v>110.29890095999998</v>
      </c>
      <c r="N36" s="8">
        <f>FC_IND_E!N36+FC_TRA_E!N36+FC_OTH_E!N36</f>
        <v>119.00707955999999</v>
      </c>
      <c r="O36" s="8">
        <f>FC_IND_E!O36+FC_TRA_E!O36+FC_OTH_E!O36</f>
        <v>165.44857859999996</v>
      </c>
      <c r="P36" s="8">
        <f>FC_IND_E!P36+FC_TRA_E!P36+FC_OTH_E!P36</f>
        <v>162.54592812000001</v>
      </c>
      <c r="Q36" s="8">
        <f>FC_IND_E!Q36+FC_TRA_E!Q36+FC_OTH_E!Q36</f>
        <v>136.42230096000003</v>
      </c>
      <c r="R36" s="8">
        <f>FC_IND_E!R36+FC_TRA_E!R36+FC_OTH_E!R36</f>
        <v>142.22737476</v>
      </c>
      <c r="S36" s="8">
        <f>FC_IND_E!S36+FC_TRA_E!S36+FC_OTH_E!S36</f>
        <v>148.03290287999999</v>
      </c>
      <c r="T36" s="8">
        <f>FC_IND_E!T36+FC_TRA_E!T36+FC_OTH_E!T36</f>
        <v>142.22760191999998</v>
      </c>
      <c r="U36" s="8">
        <f>FC_IND_E!U36+FC_TRA_E!U36+FC_OTH_E!U36</f>
        <v>136.42230096000003</v>
      </c>
      <c r="V36" s="8">
        <f>FC_IND_E!V36+FC_TRA_E!V36+FC_OTH_E!V36</f>
        <v>130.61722716000003</v>
      </c>
      <c r="W36" s="8">
        <f>FC_IND_E!W36+FC_TRA_E!W36+FC_OTH_E!W36</f>
        <v>130.61745432000001</v>
      </c>
      <c r="X36" s="8">
        <f>FC_IND_E!X36+FC_TRA_E!X36+FC_OTH_E!X36</f>
        <v>150.93532619999999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1776.4083691199999</v>
      </c>
      <c r="D37" s="8">
        <f>FC_IND_E!D37+FC_TRA_E!D37+FC_OTH_E!D37</f>
        <v>1852.8994360800002</v>
      </c>
      <c r="E37" s="8">
        <f>FC_IND_E!E37+FC_TRA_E!E37+FC_OTH_E!E37</f>
        <v>2189.0138608799994</v>
      </c>
      <c r="F37" s="8">
        <f>FC_IND_E!F37+FC_TRA_E!F37+FC_OTH_E!F37</f>
        <v>2027.6072863200004</v>
      </c>
      <c r="G37" s="8">
        <f>FC_IND_E!G37+FC_TRA_E!G37+FC_OTH_E!G37</f>
        <v>1861.9967242800001</v>
      </c>
      <c r="H37" s="8">
        <f>FC_IND_E!H37+FC_TRA_E!H37+FC_OTH_E!H37</f>
        <v>1949.9411685600001</v>
      </c>
      <c r="I37" s="8">
        <f>FC_IND_E!I37+FC_TRA_E!I37+FC_OTH_E!I37</f>
        <v>1833.3035305199999</v>
      </c>
      <c r="J37" s="8">
        <f>FC_IND_E!J37+FC_TRA_E!J37+FC_OTH_E!J37</f>
        <v>1859.00670648</v>
      </c>
      <c r="K37" s="8">
        <f>FC_IND_E!K37+FC_TRA_E!K37+FC_OTH_E!K37</f>
        <v>1970.8089231599999</v>
      </c>
      <c r="L37" s="8">
        <f>FC_IND_E!L37+FC_TRA_E!L37+FC_OTH_E!L37</f>
        <v>1771.3434261599998</v>
      </c>
      <c r="M37" s="8">
        <f>FC_IND_E!M37+FC_TRA_E!M37+FC_OTH_E!M37</f>
        <v>1742.4516463199998</v>
      </c>
      <c r="N37" s="8">
        <f>FC_IND_E!N37+FC_TRA_E!N37+FC_OTH_E!N37</f>
        <v>1659.5728934399995</v>
      </c>
      <c r="O37" s="8">
        <f>FC_IND_E!O37+FC_TRA_E!O37+FC_OTH_E!O37</f>
        <v>1618.6511880000003</v>
      </c>
      <c r="P37" s="8">
        <f>FC_IND_E!P37+FC_TRA_E!P37+FC_OTH_E!P37</f>
        <v>1641.7258426799999</v>
      </c>
      <c r="Q37" s="8">
        <f>FC_IND_E!Q37+FC_TRA_E!Q37+FC_OTH_E!Q37</f>
        <v>1609.54417008</v>
      </c>
      <c r="R37" s="8">
        <f>FC_IND_E!R37+FC_TRA_E!R37+FC_OTH_E!R37</f>
        <v>1676.6343316800001</v>
      </c>
      <c r="S37" s="8">
        <f>FC_IND_E!S37+FC_TRA_E!S37+FC_OTH_E!S37</f>
        <v>1770.9238008</v>
      </c>
      <c r="T37" s="8">
        <f>FC_IND_E!T37+FC_TRA_E!T37+FC_OTH_E!T37</f>
        <v>1767.5186482799998</v>
      </c>
      <c r="U37" s="8">
        <f>FC_IND_E!U37+FC_TRA_E!U37+FC_OTH_E!U37</f>
        <v>1656.2767636799997</v>
      </c>
      <c r="V37" s="8">
        <f>FC_IND_E!V37+FC_TRA_E!V37+FC_OTH_E!V37</f>
        <v>1598.4288381600002</v>
      </c>
      <c r="W37" s="8">
        <f>FC_IND_E!W37+FC_TRA_E!W37+FC_OTH_E!W37</f>
        <v>1464.3984524400003</v>
      </c>
      <c r="X37" s="8">
        <f>FC_IND_E!X37+FC_TRA_E!X37+FC_OTH_E!X37</f>
        <v>1491.6631237199999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3.0504600000000015</v>
      </c>
      <c r="H38" s="8">
        <f>FC_IND_E!H38+FC_TRA_E!H38+FC_OTH_E!H38</f>
        <v>36.605520000000006</v>
      </c>
      <c r="I38" s="8">
        <f>FC_IND_E!I38+FC_TRA_E!I38+FC_OTH_E!I38</f>
        <v>9.1513800000000014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0</v>
      </c>
      <c r="T40" s="8">
        <f>FC_IND_E!T40+FC_TRA_E!T40+FC_OTH_E!T40</f>
        <v>0</v>
      </c>
      <c r="U40" s="8">
        <f>FC_IND_E!U40+FC_TRA_E!U40+FC_OTH_E!U40</f>
        <v>0</v>
      </c>
      <c r="V40" s="8">
        <f>FC_IND_E!V40+FC_TRA_E!V40+FC_OTH_E!V40</f>
        <v>0</v>
      </c>
      <c r="W40" s="8">
        <f>FC_IND_E!W40+FC_TRA_E!W40+FC_OTH_E!W40</f>
        <v>0</v>
      </c>
      <c r="X40" s="8">
        <f>FC_IND_E!X40+FC_TRA_E!X40+FC_OTH_E!X40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3.1133275199999986</v>
      </c>
      <c r="D41" s="8">
        <f>FC_IND_E!D41+FC_TRA_E!D41+FC_OTH_E!D41</f>
        <v>3.09158496</v>
      </c>
      <c r="E41" s="8">
        <f>FC_IND_E!E41+FC_TRA_E!E41+FC_OTH_E!E41</f>
        <v>6.18342876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3.1133275199999986</v>
      </c>
      <c r="K41" s="8">
        <f>FC_IND_E!K41+FC_TRA_E!K41+FC_OTH_E!K41</f>
        <v>6.2266550399999998</v>
      </c>
      <c r="L41" s="8">
        <f>FC_IND_E!L41+FC_TRA_E!L41+FC_OTH_E!L41</f>
        <v>3.1133275199999986</v>
      </c>
      <c r="M41" s="8">
        <f>FC_IND_E!M41+FC_TRA_E!M41+FC_OTH_E!M41</f>
        <v>0</v>
      </c>
      <c r="N41" s="8">
        <f>FC_IND_E!N41+FC_TRA_E!N41+FC_OTH_E!N41</f>
        <v>9.2750137200000005</v>
      </c>
      <c r="O41" s="8">
        <f>FC_IND_E!O41+FC_TRA_E!O41+FC_OTH_E!O41</f>
        <v>3.1275637200000008</v>
      </c>
      <c r="P41" s="8">
        <f>FC_IND_E!P41+FC_TRA_E!P41+FC_OTH_E!P41</f>
        <v>3.1273048800000001</v>
      </c>
      <c r="Q41" s="8">
        <f>FC_IND_E!Q41+FC_TRA_E!Q41+FC_OTH_E!Q41</f>
        <v>3.1275637200000008</v>
      </c>
      <c r="R41" s="8">
        <f>FC_IND_E!R41+FC_TRA_E!R41+FC_OTH_E!R41</f>
        <v>3.1275637200000008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2644.6287628799992</v>
      </c>
      <c r="D43" s="8">
        <f>FC_IND_E!D43+FC_TRA_E!D43+FC_OTH_E!D43</f>
        <v>2670.1184811600001</v>
      </c>
      <c r="E43" s="8">
        <f>FC_IND_E!E43+FC_TRA_E!E43+FC_OTH_E!E43</f>
        <v>3265.9570850400005</v>
      </c>
      <c r="F43" s="8">
        <f>FC_IND_E!F43+FC_TRA_E!F43+FC_OTH_E!F43</f>
        <v>2845.3656628799999</v>
      </c>
      <c r="G43" s="8">
        <f>FC_IND_E!G43+FC_TRA_E!G43+FC_OTH_E!G43</f>
        <v>3062.0342703600004</v>
      </c>
      <c r="H43" s="8">
        <f>FC_IND_E!H43+FC_TRA_E!H43+FC_OTH_E!H43</f>
        <v>3460.3213553999999</v>
      </c>
      <c r="I43" s="8">
        <f>FC_IND_E!I43+FC_TRA_E!I43+FC_OTH_E!I43</f>
        <v>3594.1460443199999</v>
      </c>
      <c r="J43" s="8">
        <f>FC_IND_E!J43+FC_TRA_E!J43+FC_OTH_E!J43</f>
        <v>4062.5323221599997</v>
      </c>
      <c r="K43" s="8">
        <f>FC_IND_E!K43+FC_TRA_E!K43+FC_OTH_E!K43</f>
        <v>4390.7212814399991</v>
      </c>
      <c r="L43" s="8">
        <f>FC_IND_E!L43+FC_TRA_E!L43+FC_OTH_E!L43</f>
        <v>3861.7956889199991</v>
      </c>
      <c r="M43" s="8">
        <f>FC_IND_E!M43+FC_TRA_E!M43+FC_OTH_E!M43</f>
        <v>4766.7045628799997</v>
      </c>
      <c r="N43" s="8">
        <f>FC_IND_E!N43+FC_TRA_E!N43+FC_OTH_E!N43</f>
        <v>4651.9977628799998</v>
      </c>
      <c r="O43" s="8">
        <f>FC_IND_E!O43+FC_TRA_E!O43+FC_OTH_E!O43</f>
        <v>4522.3716096000026</v>
      </c>
      <c r="P43" s="8">
        <f>FC_IND_E!P43+FC_TRA_E!P43+FC_OTH_E!P43</f>
        <v>4447.3960440000019</v>
      </c>
      <c r="Q43" s="8">
        <f>FC_IND_E!Q43+FC_TRA_E!Q43+FC_OTH_E!Q43</f>
        <v>4388.8483594800018</v>
      </c>
      <c r="R43" s="8">
        <f>FC_IND_E!R43+FC_TRA_E!R43+FC_OTH_E!R43</f>
        <v>4192.0245619200014</v>
      </c>
      <c r="S43" s="8">
        <f>FC_IND_E!S43+FC_TRA_E!S43+FC_OTH_E!S43</f>
        <v>4731.687777959999</v>
      </c>
      <c r="T43" s="8">
        <f>FC_IND_E!T43+FC_TRA_E!T43+FC_OTH_E!T43</f>
        <v>5768.7370182000004</v>
      </c>
      <c r="U43" s="8">
        <f>FC_IND_E!U43+FC_TRA_E!U43+FC_OTH_E!U43</f>
        <v>5863.4184117599989</v>
      </c>
      <c r="V43" s="8">
        <f>FC_IND_E!V43+FC_TRA_E!V43+FC_OTH_E!V43</f>
        <v>5882.1412291199995</v>
      </c>
      <c r="W43" s="8">
        <f>FC_IND_E!W43+FC_TRA_E!W43+FC_OTH_E!W43</f>
        <v>5404.4866418400006</v>
      </c>
      <c r="X43" s="8">
        <f>FC_IND_E!X43+FC_TRA_E!X43+FC_OTH_E!X43</f>
        <v>5779.947873959999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259.53783480000004</v>
      </c>
      <c r="D44" s="8">
        <f>FC_IND_E!D44+FC_TRA_E!D44+FC_OTH_E!D44</f>
        <v>769.23225288000015</v>
      </c>
      <c r="E44" s="8">
        <f>FC_IND_E!E44+FC_TRA_E!E44+FC_OTH_E!E44</f>
        <v>853.65989424000009</v>
      </c>
      <c r="F44" s="8">
        <f>FC_IND_E!F44+FC_TRA_E!F44+FC_OTH_E!F44</f>
        <v>719.20076904000018</v>
      </c>
      <c r="G44" s="8">
        <f>FC_IND_E!G44+FC_TRA_E!G44+FC_OTH_E!G44</f>
        <v>478.42487999999997</v>
      </c>
      <c r="H44" s="8">
        <f>FC_IND_E!H44+FC_TRA_E!H44+FC_OTH_E!H44</f>
        <v>622.26469944000019</v>
      </c>
      <c r="I44" s="8">
        <f>FC_IND_E!I44+FC_TRA_E!I44+FC_OTH_E!I44</f>
        <v>625.39215479999996</v>
      </c>
      <c r="J44" s="8">
        <f>FC_IND_E!J44+FC_TRA_E!J44+FC_OTH_E!J44</f>
        <v>650.13427224000009</v>
      </c>
      <c r="K44" s="8">
        <f>FC_IND_E!K44+FC_TRA_E!K44+FC_OTH_E!K44</f>
        <v>617.58159695999996</v>
      </c>
      <c r="L44" s="8">
        <f>FC_IND_E!L44+FC_TRA_E!L44+FC_OTH_E!L44</f>
        <v>178.56727992</v>
      </c>
      <c r="M44" s="8">
        <f>FC_IND_E!M44+FC_TRA_E!M44+FC_OTH_E!M44</f>
        <v>187.61304887999998</v>
      </c>
      <c r="N44" s="8">
        <f>FC_IND_E!N44+FC_TRA_E!N44+FC_OTH_E!N44</f>
        <v>134.46581256000002</v>
      </c>
      <c r="O44" s="8">
        <f>FC_IND_E!O44+FC_TRA_E!O44+FC_OTH_E!O44</f>
        <v>306.47251368000002</v>
      </c>
      <c r="P44" s="8">
        <f>FC_IND_E!P44+FC_TRA_E!P44+FC_OTH_E!P44</f>
        <v>0</v>
      </c>
      <c r="Q44" s="8">
        <f>FC_IND_E!Q44+FC_TRA_E!Q44+FC_OTH_E!Q44</f>
        <v>3.1268980800000001</v>
      </c>
      <c r="R44" s="8">
        <f>FC_IND_E!R44+FC_TRA_E!R44+FC_OTH_E!R44</f>
        <v>6.2537961600000003</v>
      </c>
      <c r="S44" s="8">
        <f>FC_IND_E!S44+FC_TRA_E!S44+FC_OTH_E!S44</f>
        <v>3.1268980800000006</v>
      </c>
      <c r="T44" s="8">
        <f>FC_IND_E!T44+FC_TRA_E!T44+FC_OTH_E!T44</f>
        <v>3.1268980800000001</v>
      </c>
      <c r="U44" s="8">
        <f>FC_IND_E!U44+FC_TRA_E!U44+FC_OTH_E!U44</f>
        <v>475.29798192000004</v>
      </c>
      <c r="V44" s="8">
        <f>FC_IND_E!V44+FC_TRA_E!V44+FC_OTH_E!V44</f>
        <v>465.91700904000004</v>
      </c>
      <c r="W44" s="8">
        <f>FC_IND_E!W44+FC_TRA_E!W44+FC_OTH_E!W44</f>
        <v>487.80557424000011</v>
      </c>
      <c r="X44" s="8">
        <f>FC_IND_E!X44+FC_TRA_E!X44+FC_OTH_E!X44</f>
        <v>497.18654711999989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148.93140599999998</v>
      </c>
      <c r="E48" s="8">
        <f>FC_IND_E!E48+FC_TRA_E!E48+FC_OTH_E!E48</f>
        <v>145.76222700000002</v>
      </c>
      <c r="F48" s="8">
        <f>FC_IND_E!F48+FC_TRA_E!F48+FC_OTH_E!F48</f>
        <v>107.73734399999999</v>
      </c>
      <c r="G48" s="8">
        <f>FC_IND_E!G48+FC_TRA_E!G48+FC_OTH_E!G48</f>
        <v>171.11250000000001</v>
      </c>
      <c r="H48" s="8">
        <f>FC_IND_E!H48+FC_TRA_E!H48+FC_OTH_E!H48</f>
        <v>155.268711</v>
      </c>
      <c r="I48" s="8">
        <f>FC_IND_E!I48+FC_TRA_E!I48+FC_OTH_E!I48</f>
        <v>123.58113300000004</v>
      </c>
      <c r="J48" s="8">
        <f>FC_IND_E!J48+FC_TRA_E!J48+FC_OTH_E!J48</f>
        <v>44.065944000000023</v>
      </c>
      <c r="K48" s="8">
        <f>FC_IND_E!K48+FC_TRA_E!K48+FC_OTH_E!K48</f>
        <v>54.16175699999998</v>
      </c>
      <c r="L48" s="8">
        <f>FC_IND_E!L48+FC_TRA_E!L48+FC_OTH_E!L48</f>
        <v>87.409179000000037</v>
      </c>
      <c r="M48" s="8">
        <f>FC_IND_E!M48+FC_TRA_E!M48+FC_OTH_E!M48</f>
        <v>77.415507000000005</v>
      </c>
      <c r="N48" s="8">
        <f>FC_IND_E!N48+FC_TRA_E!N48+FC_OTH_E!N48</f>
        <v>126.181341</v>
      </c>
      <c r="O48" s="8">
        <f>FC_IND_E!O48+FC_TRA_E!O48+FC_OTH_E!O48</f>
        <v>159.80082300000004</v>
      </c>
      <c r="P48" s="8">
        <f>FC_IND_E!P48+FC_TRA_E!P48+FC_OTH_E!P48</f>
        <v>149.622174</v>
      </c>
      <c r="Q48" s="8">
        <f>FC_IND_E!Q48+FC_TRA_E!Q48+FC_OTH_E!Q48</f>
        <v>163.59864300000001</v>
      </c>
      <c r="R48" s="8">
        <f>FC_IND_E!R48+FC_TRA_E!R48+FC_OTH_E!R48</f>
        <v>166.74921899999998</v>
      </c>
      <c r="S48" s="8">
        <f>FC_IND_E!S48+FC_TRA_E!S48+FC_OTH_E!S48</f>
        <v>194.38485300000002</v>
      </c>
      <c r="T48" s="8">
        <f>FC_IND_E!T48+FC_TRA_E!T48+FC_OTH_E!T48</f>
        <v>173.97279899999995</v>
      </c>
      <c r="U48" s="8">
        <f>FC_IND_E!U48+FC_TRA_E!U48+FC_OTH_E!U48</f>
        <v>184.05387000000002</v>
      </c>
      <c r="V48" s="8">
        <f>FC_IND_E!V48+FC_TRA_E!V48+FC_OTH_E!V48</f>
        <v>197.57438999999999</v>
      </c>
      <c r="W48" s="8">
        <f>FC_IND_E!W48+FC_TRA_E!W48+FC_OTH_E!W48</f>
        <v>198.93872700000003</v>
      </c>
      <c r="X48" s="8">
        <f>FC_IND_E!X48+FC_TRA_E!X48+FC_OTH_E!X48</f>
        <v>219.67054200000001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79.559820000000016</v>
      </c>
      <c r="E50" s="8">
        <f>FC_IND_E!E50+FC_TRA_E!E50+FC_OTH_E!E50</f>
        <v>114.91973999999998</v>
      </c>
      <c r="F50" s="8">
        <f>FC_IND_E!F50+FC_TRA_E!F50+FC_OTH_E!F50</f>
        <v>79.559820000000016</v>
      </c>
      <c r="G50" s="8">
        <f>FC_IND_E!G50+FC_TRA_E!G50+FC_OTH_E!G50</f>
        <v>41.253152039999989</v>
      </c>
      <c r="H50" s="8">
        <f>FC_IND_E!H50+FC_TRA_E!H50+FC_OTH_E!H50</f>
        <v>38.306667960000006</v>
      </c>
      <c r="I50" s="8">
        <f>FC_IND_E!I50+FC_TRA_E!I50+FC_OTH_E!I50</f>
        <v>47.14664796000001</v>
      </c>
      <c r="J50" s="8">
        <f>FC_IND_E!J50+FC_TRA_E!J50+FC_OTH_E!J50</f>
        <v>10.995087959999999</v>
      </c>
      <c r="K50" s="8">
        <f>FC_IND_E!K50+FC_TRA_E!K50+FC_OTH_E!K50</f>
        <v>0</v>
      </c>
      <c r="L50" s="8">
        <f>FC_IND_E!L50+FC_TRA_E!L50+FC_OTH_E!L50</f>
        <v>30.785824080000008</v>
      </c>
      <c r="M50" s="8">
        <f>FC_IND_E!M50+FC_TRA_E!M50+FC_OTH_E!M50</f>
        <v>15.392912039999999</v>
      </c>
      <c r="N50" s="8">
        <f>FC_IND_E!N50+FC_TRA_E!N50+FC_OTH_E!N50</f>
        <v>13.194000000000001</v>
      </c>
      <c r="O50" s="8">
        <f>FC_IND_E!O50+FC_TRA_E!O50+FC_OTH_E!O50</f>
        <v>6.5969999999999986</v>
      </c>
      <c r="P50" s="8">
        <f>FC_IND_E!P50+FC_TRA_E!P50+FC_OTH_E!P50</f>
        <v>12.46094136</v>
      </c>
      <c r="Q50" s="8">
        <f>FC_IND_E!Q50+FC_TRA_E!Q50+FC_OTH_E!Q50</f>
        <v>15.40953648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9788.1428700000015</v>
      </c>
      <c r="D51" s="27">
        <f>FC_IND_E!D51+FC_TRA_E!D51+FC_OTH_E!D51</f>
        <v>9379.98171</v>
      </c>
      <c r="E51" s="27">
        <f>FC_IND_E!E51+FC_TRA_E!E51+FC_OTH_E!E51</f>
        <v>8888.4615599999997</v>
      </c>
      <c r="F51" s="27">
        <f>FC_IND_E!F51+FC_TRA_E!F51+FC_OTH_E!F51</f>
        <v>8415.1683000000012</v>
      </c>
      <c r="G51" s="27">
        <f>FC_IND_E!G51+FC_TRA_E!G51+FC_OTH_E!G51</f>
        <v>7755.2135100000005</v>
      </c>
      <c r="H51" s="27">
        <f>FC_IND_E!H51+FC_TRA_E!H51+FC_OTH_E!H51</f>
        <v>9224.8259400000006</v>
      </c>
      <c r="I51" s="27">
        <f>FC_IND_E!I51+FC_TRA_E!I51+FC_OTH_E!I51</f>
        <v>8640.6566400000029</v>
      </c>
      <c r="J51" s="27">
        <f>FC_IND_E!J51+FC_TRA_E!J51+FC_OTH_E!J51</f>
        <v>8213.9151600000005</v>
      </c>
      <c r="K51" s="27">
        <f>FC_IND_E!K51+FC_TRA_E!K51+FC_OTH_E!K51</f>
        <v>8485.6523400000005</v>
      </c>
      <c r="L51" s="27">
        <f>FC_IND_E!L51+FC_TRA_E!L51+FC_OTH_E!L51</f>
        <v>6990.8454000000002</v>
      </c>
      <c r="M51" s="27">
        <f>FC_IND_E!M51+FC_TRA_E!M51+FC_OTH_E!M51</f>
        <v>8201.4441300000017</v>
      </c>
      <c r="N51" s="27">
        <f>FC_IND_E!N51+FC_TRA_E!N51+FC_OTH_E!N51</f>
        <v>6889.3100100000011</v>
      </c>
      <c r="O51" s="27">
        <f>FC_IND_E!O51+FC_TRA_E!O51+FC_OTH_E!O51</f>
        <v>6627.1154400000014</v>
      </c>
      <c r="P51" s="27">
        <f>FC_IND_E!P51+FC_TRA_E!P51+FC_OTH_E!P51</f>
        <v>7037.7001199999986</v>
      </c>
      <c r="Q51" s="27">
        <f>FC_IND_E!Q51+FC_TRA_E!Q51+FC_OTH_E!Q51</f>
        <v>5798.9784599999984</v>
      </c>
      <c r="R51" s="27">
        <f>FC_IND_E!R51+FC_TRA_E!R51+FC_OTH_E!R51</f>
        <v>5825.6371799999997</v>
      </c>
      <c r="S51" s="27">
        <f>FC_IND_E!S51+FC_TRA_E!S51+FC_OTH_E!S51</f>
        <v>6012.0967499999988</v>
      </c>
      <c r="T51" s="27">
        <f>FC_IND_E!T51+FC_TRA_E!T51+FC_OTH_E!T51</f>
        <v>6458.1254100000006</v>
      </c>
      <c r="U51" s="27">
        <f>FC_IND_E!U51+FC_TRA_E!U51+FC_OTH_E!U51</f>
        <v>6219.8891528400018</v>
      </c>
      <c r="V51" s="27">
        <f>FC_IND_E!V51+FC_TRA_E!V51+FC_OTH_E!V51</f>
        <v>6024.367031759999</v>
      </c>
      <c r="W51" s="27">
        <f>FC_IND_E!W51+FC_TRA_E!W51+FC_OTH_E!W51</f>
        <v>5700.8408450400002</v>
      </c>
      <c r="X51" s="27">
        <f>FC_IND_E!X51+FC_TRA_E!X51+FC_OTH_E!X51</f>
        <v>6344.1331272000025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1370.6555148</v>
      </c>
      <c r="D52" s="27">
        <f t="shared" si="16"/>
        <v>193.39092435355138</v>
      </c>
      <c r="E52" s="27">
        <f t="shared" si="16"/>
        <v>125.12522880000002</v>
      </c>
      <c r="F52" s="27">
        <f t="shared" si="16"/>
        <v>82.511114399999983</v>
      </c>
      <c r="G52" s="27">
        <f t="shared" si="16"/>
        <v>118.97645759999995</v>
      </c>
      <c r="H52" s="27">
        <f t="shared" si="16"/>
        <v>121.69357200000006</v>
      </c>
      <c r="I52" s="27">
        <f t="shared" si="16"/>
        <v>104.81894280000002</v>
      </c>
      <c r="J52" s="27">
        <f t="shared" si="16"/>
        <v>107.67865680000001</v>
      </c>
      <c r="K52" s="27">
        <f t="shared" si="16"/>
        <v>133.85288102128357</v>
      </c>
      <c r="L52" s="27">
        <f t="shared" si="16"/>
        <v>151.23462974906491</v>
      </c>
      <c r="M52" s="27">
        <f t="shared" si="16"/>
        <v>108.14724322622595</v>
      </c>
      <c r="N52" s="27">
        <f t="shared" si="16"/>
        <v>117.51480961434235</v>
      </c>
      <c r="O52" s="27">
        <f t="shared" si="16"/>
        <v>157.94781784244151</v>
      </c>
      <c r="P52" s="27">
        <f t="shared" si="16"/>
        <v>654.14755259048457</v>
      </c>
      <c r="Q52" s="27">
        <f t="shared" si="16"/>
        <v>789.95382188294229</v>
      </c>
      <c r="R52" s="27">
        <f t="shared" si="16"/>
        <v>1014.6694061165198</v>
      </c>
      <c r="S52" s="27">
        <f t="shared" si="16"/>
        <v>1089.1878397986984</v>
      </c>
      <c r="T52" s="27">
        <f t="shared" si="16"/>
        <v>1099.8703909608869</v>
      </c>
      <c r="U52" s="27">
        <f t="shared" si="16"/>
        <v>1014.3720428106174</v>
      </c>
      <c r="V52" s="27">
        <f t="shared" si="16"/>
        <v>1139.1635089315944</v>
      </c>
      <c r="W52" s="27">
        <f t="shared" si="16"/>
        <v>1262.8123483007998</v>
      </c>
      <c r="X52" s="27">
        <f t="shared" ref="X52" si="17">SUM(X53:X54)</f>
        <v>1077.2361948011396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1370.6555148</v>
      </c>
      <c r="D53" s="8">
        <f>FC_IND_E!D53+FC_TRA_E!D53+FC_OTH_E!D53</f>
        <v>173.88811440000009</v>
      </c>
      <c r="E53" s="8">
        <f>FC_IND_E!E53+FC_TRA_E!E53+FC_OTH_E!E53</f>
        <v>125.12522880000002</v>
      </c>
      <c r="F53" s="8">
        <f>FC_IND_E!F53+FC_TRA_E!F53+FC_OTH_E!F53</f>
        <v>82.511114399999983</v>
      </c>
      <c r="G53" s="8">
        <f>FC_IND_E!G53+FC_TRA_E!G53+FC_OTH_E!G53</f>
        <v>118.97645759999995</v>
      </c>
      <c r="H53" s="8">
        <f>FC_IND_E!H53+FC_TRA_E!H53+FC_OTH_E!H53</f>
        <v>121.69357200000006</v>
      </c>
      <c r="I53" s="8">
        <f>FC_IND_E!I53+FC_TRA_E!I53+FC_OTH_E!I53</f>
        <v>104.81894280000002</v>
      </c>
      <c r="J53" s="8">
        <f>FC_IND_E!J53+FC_TRA_E!J53+FC_OTH_E!J53</f>
        <v>107.67865680000001</v>
      </c>
      <c r="K53" s="8">
        <f>FC_IND_E!K53+FC_TRA_E!K53+FC_OTH_E!K53</f>
        <v>117.11700000000002</v>
      </c>
      <c r="L53" s="8">
        <f>FC_IND_E!L53+FC_TRA_E!L53+FC_OTH_E!L53</f>
        <v>123.98082839999999</v>
      </c>
      <c r="M53" s="8">
        <f>FC_IND_E!M53+FC_TRA_E!M53+FC_OTH_E!M53</f>
        <v>78.935828400000005</v>
      </c>
      <c r="N53" s="8">
        <f>FC_IND_E!N53+FC_TRA_E!N53+FC_OTH_E!N53</f>
        <v>99.098999999999975</v>
      </c>
      <c r="O53" s="8">
        <f>FC_IND_E!O53+FC_TRA_E!O53+FC_OTH_E!O53</f>
        <v>140.8549428</v>
      </c>
      <c r="P53" s="8">
        <f>FC_IND_E!P53+FC_TRA_E!P53+FC_OTH_E!P53</f>
        <v>647.64671399999986</v>
      </c>
      <c r="Q53" s="8">
        <f>FC_IND_E!Q53+FC_TRA_E!Q53+FC_OTH_E!Q53</f>
        <v>707.42117159999987</v>
      </c>
      <c r="R53" s="8">
        <f>FC_IND_E!R53+FC_TRA_E!R53+FC_OTH_E!R53</f>
        <v>965.9645423999998</v>
      </c>
      <c r="S53" s="8">
        <f>FC_IND_E!S53+FC_TRA_E!S53+FC_OTH_E!S53</f>
        <v>1082.3675148</v>
      </c>
      <c r="T53" s="8">
        <f>FC_IND_E!T53+FC_TRA_E!T53+FC_OTH_E!T53</f>
        <v>1062.3469428000001</v>
      </c>
      <c r="U53" s="8">
        <f>FC_IND_E!U53+FC_TRA_E!U53+FC_OTH_E!U53</f>
        <v>1013.5840572</v>
      </c>
      <c r="V53" s="8">
        <f>FC_IND_E!V53+FC_TRA_E!V53+FC_OTH_E!V53</f>
        <v>1094.8081715999999</v>
      </c>
      <c r="W53" s="8">
        <f>FC_IND_E!W53+FC_TRA_E!W53+FC_OTH_E!W53</f>
        <v>1216.6443431999999</v>
      </c>
      <c r="X53" s="8">
        <f>FC_IND_E!X53+FC_TRA_E!X53+FC_OTH_E!X53</f>
        <v>1024.1662859999997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19.502809953551306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16.735881021283554</v>
      </c>
      <c r="L54" s="45">
        <f>FC_IND_E!L54+FC_TRA_E!L54+FC_OTH_E!L54</f>
        <v>27.253801349064922</v>
      </c>
      <c r="M54" s="45">
        <f>FC_IND_E!M54+FC_TRA_E!M54+FC_OTH_E!M54</f>
        <v>29.211414826225944</v>
      </c>
      <c r="N54" s="45">
        <f>FC_IND_E!N54+FC_TRA_E!N54+FC_OTH_E!N54</f>
        <v>18.415809614342376</v>
      </c>
      <c r="O54" s="45">
        <f>FC_IND_E!O54+FC_TRA_E!O54+FC_OTH_E!O54</f>
        <v>17.092875042441491</v>
      </c>
      <c r="P54" s="45">
        <f>FC_IND_E!P54+FC_TRA_E!P54+FC_OTH_E!P54</f>
        <v>6.5008385904847463</v>
      </c>
      <c r="Q54" s="45">
        <f>FC_IND_E!Q54+FC_TRA_E!Q54+FC_OTH_E!Q54</f>
        <v>82.53265028294247</v>
      </c>
      <c r="R54" s="45">
        <f>FC_IND_E!R54+FC_TRA_E!R54+FC_OTH_E!R54</f>
        <v>48.704863716519981</v>
      </c>
      <c r="S54" s="45">
        <f>FC_IND_E!S54+FC_TRA_E!S54+FC_OTH_E!S54</f>
        <v>6.8203249986983776</v>
      </c>
      <c r="T54" s="45">
        <f>FC_IND_E!T54+FC_TRA_E!T54+FC_OTH_E!T54</f>
        <v>37.523448160886701</v>
      </c>
      <c r="U54" s="45">
        <f>FC_IND_E!U54+FC_TRA_E!U54+FC_OTH_E!U54</f>
        <v>0.78798561061745354</v>
      </c>
      <c r="V54" s="45">
        <f>FC_IND_E!V54+FC_TRA_E!V54+FC_OTH_E!V54</f>
        <v>44.355337331594455</v>
      </c>
      <c r="W54" s="45">
        <f>FC_IND_E!W54+FC_TRA_E!W54+FC_OTH_E!W54</f>
        <v>46.168005100800038</v>
      </c>
      <c r="X54" s="45">
        <f>FC_IND_E!X54+FC_TRA_E!X54+FC_OTH_E!X54</f>
        <v>53.069908801140052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428.17622399999993</v>
      </c>
      <c r="D61" s="49">
        <f t="shared" si="18"/>
        <v>1322.7600794399998</v>
      </c>
      <c r="E61" s="49">
        <f t="shared" si="18"/>
        <v>1107.2083780800001</v>
      </c>
      <c r="F61" s="49">
        <f t="shared" si="18"/>
        <v>1362.3304975199999</v>
      </c>
      <c r="G61" s="49">
        <f t="shared" si="18"/>
        <v>1468.0939132799999</v>
      </c>
      <c r="H61" s="49">
        <f t="shared" si="18"/>
        <v>1512.3521059199995</v>
      </c>
      <c r="I61" s="49">
        <f t="shared" si="18"/>
        <v>1399.1482965600001</v>
      </c>
      <c r="J61" s="49">
        <f t="shared" si="18"/>
        <v>1894.8826403999997</v>
      </c>
      <c r="K61" s="49">
        <f t="shared" si="18"/>
        <v>1835.7526936799995</v>
      </c>
      <c r="L61" s="49">
        <f t="shared" si="18"/>
        <v>2354.81709168</v>
      </c>
      <c r="M61" s="49">
        <f t="shared" si="18"/>
        <v>5682.4821611999987</v>
      </c>
      <c r="N61" s="49">
        <f t="shared" si="18"/>
        <v>5473.9271858399998</v>
      </c>
      <c r="O61" s="49">
        <f t="shared" si="18"/>
        <v>5348.7327506400015</v>
      </c>
      <c r="P61" s="49">
        <f t="shared" si="18"/>
        <v>4955.3835724800001</v>
      </c>
      <c r="Q61" s="49">
        <f t="shared" si="18"/>
        <v>3877.1020072800006</v>
      </c>
      <c r="R61" s="49">
        <f t="shared" si="18"/>
        <v>5350.6514635200001</v>
      </c>
      <c r="S61" s="49">
        <f t="shared" si="18"/>
        <v>5417.3045843999971</v>
      </c>
      <c r="T61" s="49">
        <f t="shared" si="18"/>
        <v>5409.9478497599985</v>
      </c>
      <c r="U61" s="49">
        <f t="shared" si="18"/>
        <v>4974.3513791999994</v>
      </c>
      <c r="V61" s="49">
        <f t="shared" si="18"/>
        <v>5218.3612036799977</v>
      </c>
      <c r="W61" s="49">
        <f t="shared" si="18"/>
        <v>4775.2236950400002</v>
      </c>
      <c r="X61" s="49">
        <f t="shared" si="18"/>
        <v>5428.930579920001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428.17622399999993</v>
      </c>
      <c r="D62" s="52">
        <f>FC_IND_E!D62+FC_TRA_E!D62+FC_OTH_E!D62</f>
        <v>1192.5760895999997</v>
      </c>
      <c r="E62" s="52">
        <f>FC_IND_E!E62+FC_TRA_E!E62+FC_OTH_E!E62</f>
        <v>1092.3361344</v>
      </c>
      <c r="F62" s="52">
        <f>FC_IND_E!F62+FC_TRA_E!F62+FC_OTH_E!F62</f>
        <v>1352.288448</v>
      </c>
      <c r="G62" s="52">
        <f>FC_IND_E!G62+FC_TRA_E!G62+FC_OTH_E!G62</f>
        <v>1453.872672</v>
      </c>
      <c r="H62" s="52">
        <f>FC_IND_E!H62+FC_TRA_E!H62+FC_OTH_E!H62</f>
        <v>1470.2244479999995</v>
      </c>
      <c r="I62" s="52">
        <f>FC_IND_E!I62+FC_TRA_E!I62+FC_OTH_E!I62</f>
        <v>1256.6401343999999</v>
      </c>
      <c r="J62" s="52">
        <f>FC_IND_E!J62+FC_TRA_E!J62+FC_OTH_E!J62</f>
        <v>1708.6716863999998</v>
      </c>
      <c r="K62" s="52">
        <f>FC_IND_E!K62+FC_TRA_E!K62+FC_OTH_E!K62</f>
        <v>1588.3846271999994</v>
      </c>
      <c r="L62" s="52">
        <f>FC_IND_E!L62+FC_TRA_E!L62+FC_OTH_E!L62</f>
        <v>2048.8160447999999</v>
      </c>
      <c r="M62" s="52">
        <f>FC_IND_E!M62+FC_TRA_E!M62+FC_OTH_E!M62</f>
        <v>5345.4244031999988</v>
      </c>
      <c r="N62" s="52">
        <f>FC_IND_E!N62+FC_TRA_E!N62+FC_OTH_E!N62</f>
        <v>5127.0246720000005</v>
      </c>
      <c r="O62" s="52">
        <f>FC_IND_E!O62+FC_TRA_E!O62+FC_OTH_E!O62</f>
        <v>5021.9676864000012</v>
      </c>
      <c r="P62" s="52">
        <f>FC_IND_E!P62+FC_TRA_E!P62+FC_OTH_E!P62</f>
        <v>4631.4241344000002</v>
      </c>
      <c r="Q62" s="52">
        <f>FC_IND_E!Q62+FC_TRA_E!Q62+FC_OTH_E!Q62</f>
        <v>3471.6644928000005</v>
      </c>
      <c r="R62" s="52">
        <f>FC_IND_E!R62+FC_TRA_E!R62+FC_OTH_E!R62</f>
        <v>4834.0317312000006</v>
      </c>
      <c r="S62" s="52">
        <f>FC_IND_E!S62+FC_TRA_E!S62+FC_OTH_E!S62</f>
        <v>4906.4964479999971</v>
      </c>
      <c r="T62" s="52">
        <f>FC_IND_E!T62+FC_TRA_E!T62+FC_OTH_E!T62</f>
        <v>4828.6558655999988</v>
      </c>
      <c r="U62" s="52">
        <f>FC_IND_E!U62+FC_TRA_E!U62+FC_OTH_E!U62</f>
        <v>4440.7996416000005</v>
      </c>
      <c r="V62" s="52">
        <f>FC_IND_E!V62+FC_TRA_E!V62+FC_OTH_E!V62</f>
        <v>4647.4396415999981</v>
      </c>
      <c r="W62" s="52">
        <f>FC_IND_E!W62+FC_TRA_E!W62+FC_OTH_E!W62</f>
        <v>4207.056940800001</v>
      </c>
      <c r="X62" s="52">
        <f>FC_IND_E!X62+FC_TRA_E!X62+FC_OTH_E!X62</f>
        <v>4800.4326720000008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6.8991551999999974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2.9675520000000009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16.1784</v>
      </c>
      <c r="U63" s="52">
        <f>FC_IND_E!U63+FC_TRA_E!U63+FC_OTH_E!U63</f>
        <v>12.94272</v>
      </c>
      <c r="V63" s="52">
        <f>FC_IND_E!V63+FC_TRA_E!V63+FC_OTH_E!V63</f>
        <v>3.2356799999999981</v>
      </c>
      <c r="W63" s="52">
        <f>FC_IND_E!W63+FC_TRA_E!W63+FC_OTH_E!W63</f>
        <v>3.2356800000000012</v>
      </c>
      <c r="X63" s="52">
        <f>FC_IND_E!X63+FC_TRA_E!X63+FC_OTH_E!X63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11.356647120000002</v>
      </c>
      <c r="E64" s="52">
        <f>FC_IND_E!E64+FC_TRA_E!E64+FC_OTH_E!E64</f>
        <v>5.9514436799999997</v>
      </c>
      <c r="F64" s="52">
        <f>FC_IND_E!F64+FC_TRA_E!F64+FC_OTH_E!F64</f>
        <v>4.09493448</v>
      </c>
      <c r="G64" s="52">
        <f>FC_IND_E!G64+FC_TRA_E!G64+FC_OTH_E!G64</f>
        <v>11.247556319999999</v>
      </c>
      <c r="H64" s="52">
        <f>FC_IND_E!H64+FC_TRA_E!H64+FC_OTH_E!H64</f>
        <v>2.1295310399999998</v>
      </c>
      <c r="I64" s="52">
        <f>FC_IND_E!I64+FC_TRA_E!I64+FC_OTH_E!I64</f>
        <v>10.974534479999999</v>
      </c>
      <c r="J64" s="52">
        <f>FC_IND_E!J64+FC_TRA_E!J64+FC_OTH_E!J64</f>
        <v>5.1870218400000017</v>
      </c>
      <c r="K64" s="52">
        <f>FC_IND_E!K64+FC_TRA_E!K64+FC_OTH_E!K64</f>
        <v>6.9886908000000023</v>
      </c>
      <c r="L64" s="52">
        <f>FC_IND_E!L64+FC_TRA_E!L64+FC_OTH_E!L64</f>
        <v>21.894425279999989</v>
      </c>
      <c r="M64" s="52">
        <f>FC_IND_E!M64+FC_TRA_E!M64+FC_OTH_E!M64</f>
        <v>12.285196560000005</v>
      </c>
      <c r="N64" s="52">
        <f>FC_IND_E!N64+FC_TRA_E!N64+FC_OTH_E!N64</f>
        <v>43.516221840000007</v>
      </c>
      <c r="O64" s="52">
        <f>FC_IND_E!O64+FC_TRA_E!O64+FC_OTH_E!O64</f>
        <v>44.608309200000001</v>
      </c>
      <c r="P64" s="52">
        <f>FC_IND_E!P64+FC_TRA_E!P64+FC_OTH_E!P64</f>
        <v>12.448931039999998</v>
      </c>
      <c r="Q64" s="52">
        <f>FC_IND_E!Q64+FC_TRA_E!Q64+FC_OTH_E!Q64</f>
        <v>8.6268218399999981</v>
      </c>
      <c r="R64" s="52">
        <f>FC_IND_E!R64+FC_TRA_E!R64+FC_OTH_E!R64</f>
        <v>90.035487360000005</v>
      </c>
      <c r="S64" s="52">
        <f>FC_IND_E!S64+FC_TRA_E!S64+FC_OTH_E!S64</f>
        <v>73.819090799999998</v>
      </c>
      <c r="T64" s="52">
        <f>FC_IND_E!T64+FC_TRA_E!T64+FC_OTH_E!T64</f>
        <v>73.163956320000011</v>
      </c>
      <c r="U64" s="52">
        <f>FC_IND_E!U64+FC_TRA_E!U64+FC_OTH_E!U64</f>
        <v>68.03177472000003</v>
      </c>
      <c r="V64" s="52">
        <f>FC_IND_E!V64+FC_TRA_E!V64+FC_OTH_E!V64</f>
        <v>47.72044368000001</v>
      </c>
      <c r="W64" s="52">
        <f>FC_IND_E!W64+FC_TRA_E!W64+FC_OTH_E!W64</f>
        <v>54.927512640000003</v>
      </c>
      <c r="X64" s="52">
        <f>FC_IND_E!X64+FC_TRA_E!X64+FC_OTH_E!X64</f>
        <v>57.056847120000022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21.999959999999998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20.599920000000004</v>
      </c>
      <c r="L65" s="52">
        <f>FC_IND_E!L65+FC_TRA_E!L65+FC_OTH_E!L65</f>
        <v>33.000119999999995</v>
      </c>
      <c r="M65" s="52">
        <f>FC_IND_E!M65+FC_TRA_E!M65+FC_OTH_E!M65</f>
        <v>35.200080000000007</v>
      </c>
      <c r="N65" s="52">
        <f>FC_IND_E!N65+FC_TRA_E!N65+FC_OTH_E!N65</f>
        <v>13.899960000000004</v>
      </c>
      <c r="O65" s="52">
        <f>FC_IND_E!O65+FC_TRA_E!O65+FC_OTH_E!O65</f>
        <v>12.600000000000005</v>
      </c>
      <c r="P65" s="52">
        <f>FC_IND_E!P65+FC_TRA_E!P65+FC_OTH_E!P65</f>
        <v>14.900039999999988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7.8998399999999993</v>
      </c>
      <c r="T65" s="52">
        <f>FC_IND_E!T65+FC_TRA_E!T65+FC_OTH_E!T65</f>
        <v>48.899879999999996</v>
      </c>
      <c r="U65" s="52">
        <f>FC_IND_E!U65+FC_TRA_E!U65+FC_OTH_E!U65</f>
        <v>8.2000799999999963</v>
      </c>
      <c r="V65" s="52">
        <f>FC_IND_E!V65+FC_TRA_E!V65+FC_OTH_E!V65</f>
        <v>54.699839999999995</v>
      </c>
      <c r="W65" s="52">
        <f>FC_IND_E!W65+FC_TRA_E!W65+FC_OTH_E!W65</f>
        <v>49.799880000000016</v>
      </c>
      <c r="X65" s="52">
        <f>FC_IND_E!X65+FC_TRA_E!X65+FC_OTH_E!X65</f>
        <v>89.499960000000058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3.0159950399999991</v>
      </c>
      <c r="J67" s="52">
        <f>FC_IND_E!J67+FC_TRA_E!J67+FC_OTH_E!J67</f>
        <v>31.668839999999996</v>
      </c>
      <c r="K67" s="52">
        <f>FC_IND_E!K67+FC_TRA_E!K67+FC_OTH_E!K67</f>
        <v>34.986103199999995</v>
      </c>
      <c r="L67" s="52">
        <f>FC_IND_E!L67+FC_TRA_E!L67+FC_OTH_E!L67</f>
        <v>73.766604959999995</v>
      </c>
      <c r="M67" s="52">
        <f>FC_IND_E!M67+FC_TRA_E!M67+FC_OTH_E!M67</f>
        <v>70.651716480000005</v>
      </c>
      <c r="N67" s="52">
        <f>FC_IND_E!N67+FC_TRA_E!N67+FC_OTH_E!N67</f>
        <v>59.285852640000002</v>
      </c>
      <c r="O67" s="52">
        <f>FC_IND_E!O67+FC_TRA_E!O67+FC_OTH_E!O67</f>
        <v>52.781315039999988</v>
      </c>
      <c r="P67" s="52">
        <f>FC_IND_E!P67+FC_TRA_E!P67+FC_OTH_E!P67</f>
        <v>52.781315039999981</v>
      </c>
      <c r="Q67" s="52">
        <f>FC_IND_E!Q67+FC_TRA_E!Q67+FC_OTH_E!Q67</f>
        <v>72.861780960000004</v>
      </c>
      <c r="R67" s="52">
        <f>FC_IND_E!R67+FC_TRA_E!R67+FC_OTH_E!R67</f>
        <v>67.968084959999999</v>
      </c>
      <c r="S67" s="52">
        <f>FC_IND_E!S67+FC_TRA_E!S67+FC_OTH_E!S67</f>
        <v>46.090715039999992</v>
      </c>
      <c r="T67" s="52">
        <f>FC_IND_E!T67+FC_TRA_E!T67+FC_OTH_E!T67</f>
        <v>57.985200000000013</v>
      </c>
      <c r="U67" s="52">
        <f>FC_IND_E!U67+FC_TRA_E!U67+FC_OTH_E!U67</f>
        <v>52.038084960000006</v>
      </c>
      <c r="V67" s="52">
        <f>FC_IND_E!V67+FC_TRA_E!V67+FC_OTH_E!V67</f>
        <v>58.813560000000003</v>
      </c>
      <c r="W67" s="52">
        <f>FC_IND_E!W67+FC_TRA_E!W67+FC_OTH_E!W67</f>
        <v>76.910039999999981</v>
      </c>
      <c r="X67" s="52">
        <f>FC_IND_E!X67+FC_TRA_E!X67+FC_OTH_E!X67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96.827382720000031</v>
      </c>
      <c r="E69" s="52">
        <f>FC_IND_E!E69+FC_TRA_E!E69+FC_OTH_E!E69</f>
        <v>8.9208000000000016</v>
      </c>
      <c r="F69" s="52">
        <f>FC_IND_E!F69+FC_TRA_E!F69+FC_OTH_E!F69</f>
        <v>5.9471150399999981</v>
      </c>
      <c r="G69" s="52">
        <f>FC_IND_E!G69+FC_TRA_E!G69+FC_OTH_E!G69</f>
        <v>2.973684959999999</v>
      </c>
      <c r="H69" s="52">
        <f>FC_IND_E!H69+FC_TRA_E!H69+FC_OTH_E!H69</f>
        <v>33.098971680000005</v>
      </c>
      <c r="I69" s="52">
        <f>FC_IND_E!I69+FC_TRA_E!I69+FC_OTH_E!I69</f>
        <v>128.51763264000004</v>
      </c>
      <c r="J69" s="52">
        <f>FC_IND_E!J69+FC_TRA_E!J69+FC_OTH_E!J69</f>
        <v>149.35509215999997</v>
      </c>
      <c r="K69" s="52">
        <f>FC_IND_E!K69+FC_TRA_E!K69+FC_OTH_E!K69</f>
        <v>184.79335247999998</v>
      </c>
      <c r="L69" s="52">
        <f>FC_IND_E!L69+FC_TRA_E!L69+FC_OTH_E!L69</f>
        <v>177.33989664000001</v>
      </c>
      <c r="M69" s="52">
        <f>FC_IND_E!M69+FC_TRA_E!M69+FC_OTH_E!M69</f>
        <v>218.92076495999996</v>
      </c>
      <c r="N69" s="52">
        <f>FC_IND_E!N69+FC_TRA_E!N69+FC_OTH_E!N69</f>
        <v>230.20047935999997</v>
      </c>
      <c r="O69" s="52">
        <f>FC_IND_E!O69+FC_TRA_E!O69+FC_OTH_E!O69</f>
        <v>216.77543999999997</v>
      </c>
      <c r="P69" s="52">
        <f>FC_IND_E!P69+FC_TRA_E!P69+FC_OTH_E!P69</f>
        <v>240.86160000000001</v>
      </c>
      <c r="Q69" s="52">
        <f>FC_IND_E!Q69+FC_TRA_E!Q69+FC_OTH_E!Q69</f>
        <v>323.94891167999992</v>
      </c>
      <c r="R69" s="52">
        <f>FC_IND_E!R69+FC_TRA_E!R69+FC_OTH_E!R69</f>
        <v>358.61615999999992</v>
      </c>
      <c r="S69" s="52">
        <f>FC_IND_E!S69+FC_TRA_E!S69+FC_OTH_E!S69</f>
        <v>382.99849056000016</v>
      </c>
      <c r="T69" s="52">
        <f>FC_IND_E!T69+FC_TRA_E!T69+FC_OTH_E!T69</f>
        <v>385.06454784000016</v>
      </c>
      <c r="U69" s="52">
        <f>FC_IND_E!U69+FC_TRA_E!U69+FC_OTH_E!U69</f>
        <v>392.33907792000002</v>
      </c>
      <c r="V69" s="52">
        <f>FC_IND_E!V69+FC_TRA_E!V69+FC_OTH_E!V69</f>
        <v>406.45203840000011</v>
      </c>
      <c r="W69" s="52">
        <f>FC_IND_E!W69+FC_TRA_E!W69+FC_OTH_E!W69</f>
        <v>383.29364159999994</v>
      </c>
      <c r="X69" s="52">
        <f>FC_IND_E!X69+FC_TRA_E!X69+FC_OTH_E!X69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9304.4514899484129</v>
      </c>
      <c r="D2" s="21">
        <f t="shared" ref="D2:X2" si="0">SUM(D3,D17,D22,D25,D26,D51,D52)</f>
        <v>8340.7555637742116</v>
      </c>
      <c r="E2" s="21">
        <f t="shared" si="0"/>
        <v>8833.3632120909824</v>
      </c>
      <c r="F2" s="21">
        <f t="shared" si="0"/>
        <v>8428.2831187982665</v>
      </c>
      <c r="G2" s="21">
        <f t="shared" si="0"/>
        <v>7873.1167786934311</v>
      </c>
      <c r="H2" s="21">
        <f t="shared" si="0"/>
        <v>8264.8333240568518</v>
      </c>
      <c r="I2" s="21">
        <f t="shared" si="0"/>
        <v>8422.9223928464689</v>
      </c>
      <c r="J2" s="21">
        <f t="shared" si="0"/>
        <v>8284.6052084319381</v>
      </c>
      <c r="K2" s="21">
        <f t="shared" si="0"/>
        <v>8032.337768856587</v>
      </c>
      <c r="L2" s="21">
        <f t="shared" si="0"/>
        <v>6460.4826942928357</v>
      </c>
      <c r="M2" s="21">
        <f t="shared" si="0"/>
        <v>6805.6352386514063</v>
      </c>
      <c r="N2" s="21">
        <f t="shared" si="0"/>
        <v>6750.6359695762767</v>
      </c>
      <c r="O2" s="21">
        <f t="shared" si="0"/>
        <v>6678.4660764761702</v>
      </c>
      <c r="P2" s="21">
        <f t="shared" si="0"/>
        <v>6695.508683998899</v>
      </c>
      <c r="Q2" s="21">
        <f t="shared" si="0"/>
        <v>7012.8767383522882</v>
      </c>
      <c r="R2" s="21">
        <f t="shared" si="0"/>
        <v>7030.0676573542441</v>
      </c>
      <c r="S2" s="21">
        <f t="shared" si="0"/>
        <v>7247.9218754642889</v>
      </c>
      <c r="T2" s="21">
        <f t="shared" si="0"/>
        <v>7693.4672597351155</v>
      </c>
      <c r="U2" s="21">
        <f t="shared" si="0"/>
        <v>8266.3702801873769</v>
      </c>
      <c r="V2" s="21">
        <f t="shared" si="0"/>
        <v>7302.3488778574228</v>
      </c>
      <c r="W2" s="21">
        <f t="shared" si="0"/>
        <v>7017.6574927768124</v>
      </c>
      <c r="X2" s="21">
        <f t="shared" si="0"/>
        <v>7857.5237314131273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2586.0558949884125</v>
      </c>
      <c r="D3" s="24">
        <f t="shared" si="1"/>
        <v>2464.1909934942105</v>
      </c>
      <c r="E3" s="24">
        <f t="shared" si="1"/>
        <v>2196.6561956109822</v>
      </c>
      <c r="F3" s="24">
        <f t="shared" si="1"/>
        <v>2349.6646111982673</v>
      </c>
      <c r="G3" s="24">
        <f t="shared" si="1"/>
        <v>2271.1828822934317</v>
      </c>
      <c r="H3" s="24">
        <f t="shared" si="1"/>
        <v>2343.9641628968516</v>
      </c>
      <c r="I3" s="24">
        <f t="shared" si="1"/>
        <v>2328.997447006469</v>
      </c>
      <c r="J3" s="24">
        <f t="shared" si="1"/>
        <v>2192.2872251919366</v>
      </c>
      <c r="K3" s="24">
        <f t="shared" si="1"/>
        <v>2447.7029909765861</v>
      </c>
      <c r="L3" s="24">
        <f t="shared" si="1"/>
        <v>1904.7808158928353</v>
      </c>
      <c r="M3" s="24">
        <f t="shared" si="1"/>
        <v>1575.3801332114062</v>
      </c>
      <c r="N3" s="24">
        <f t="shared" si="1"/>
        <v>1499.8328435362773</v>
      </c>
      <c r="O3" s="24">
        <f t="shared" si="1"/>
        <v>1481.9136983561696</v>
      </c>
      <c r="P3" s="24">
        <f t="shared" si="1"/>
        <v>1309.9699174788984</v>
      </c>
      <c r="Q3" s="24">
        <f t="shared" si="1"/>
        <v>1330.8908983522881</v>
      </c>
      <c r="R3" s="24">
        <f t="shared" si="1"/>
        <v>1312.5964927942448</v>
      </c>
      <c r="S3" s="24">
        <f t="shared" si="1"/>
        <v>1192.6598507042902</v>
      </c>
      <c r="T3" s="24">
        <f t="shared" si="1"/>
        <v>1242.9687596951153</v>
      </c>
      <c r="U3" s="24">
        <f t="shared" si="1"/>
        <v>1289.083795267376</v>
      </c>
      <c r="V3" s="24">
        <f t="shared" si="1"/>
        <v>1150.6623762574229</v>
      </c>
      <c r="W3" s="24">
        <f t="shared" si="1"/>
        <v>1040.2234835368131</v>
      </c>
      <c r="X3" s="24">
        <f t="shared" ref="X3" si="2">SUM(X4,X8,X11)</f>
        <v>1112.6542418931267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1631.2679229472849</v>
      </c>
      <c r="D4" s="19">
        <f t="shared" si="3"/>
        <v>1566.9075841268925</v>
      </c>
      <c r="E4" s="19">
        <f t="shared" si="3"/>
        <v>1502.2367888176454</v>
      </c>
      <c r="F4" s="19">
        <f t="shared" si="3"/>
        <v>1753.2787121343174</v>
      </c>
      <c r="G4" s="19">
        <f t="shared" si="3"/>
        <v>1616.0486096580746</v>
      </c>
      <c r="H4" s="19">
        <f t="shared" si="3"/>
        <v>1786.2805172519998</v>
      </c>
      <c r="I4" s="19">
        <f t="shared" si="3"/>
        <v>1766.1479066482077</v>
      </c>
      <c r="J4" s="19">
        <f t="shared" si="3"/>
        <v>1648.9524519959846</v>
      </c>
      <c r="K4" s="19">
        <f t="shared" si="3"/>
        <v>1537.7183788571554</v>
      </c>
      <c r="L4" s="19">
        <f t="shared" si="3"/>
        <v>1450.5016315975588</v>
      </c>
      <c r="M4" s="19">
        <f t="shared" si="3"/>
        <v>1275.2318230900803</v>
      </c>
      <c r="N4" s="19">
        <f t="shared" si="3"/>
        <v>1285.1383153003453</v>
      </c>
      <c r="O4" s="19">
        <f t="shared" si="3"/>
        <v>1146.2591919861832</v>
      </c>
      <c r="P4" s="19">
        <f t="shared" si="3"/>
        <v>1089.2068200501378</v>
      </c>
      <c r="Q4" s="19">
        <f t="shared" si="3"/>
        <v>1091.2976867802442</v>
      </c>
      <c r="R4" s="19">
        <f t="shared" si="3"/>
        <v>1039.6159539695541</v>
      </c>
      <c r="S4" s="19">
        <f t="shared" si="3"/>
        <v>869.18989585460213</v>
      </c>
      <c r="T4" s="19">
        <f t="shared" si="3"/>
        <v>926.82330431234664</v>
      </c>
      <c r="U4" s="19">
        <f t="shared" si="3"/>
        <v>1012.8910034539217</v>
      </c>
      <c r="V4" s="19">
        <f t="shared" si="3"/>
        <v>877.8416851265805</v>
      </c>
      <c r="W4" s="19">
        <f t="shared" si="3"/>
        <v>792.62214499409879</v>
      </c>
      <c r="X4" s="19">
        <f t="shared" ref="X4" si="4">SUM(X5:X7)</f>
        <v>869.53838501739097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250.31853000000007</v>
      </c>
      <c r="I5" s="8">
        <f>FC_IND_IS_E!I5+FC_IND_NFM_E!I5+FC_IND_CPC_E!I5+FC_IND_NMM_E!I5+FC_IND_PPP_E!I5+FC_IND_FBT_E!I5+FC_IND_TE_E!I5+FC_IND_MAC_E!I5+FC_IND_TL_E!I5+FC_IND_WP_E!I5+FC_IND_MQ_E!I5+FC_IND_CON_E!I5+FC_IND_NSP_E!I5</f>
        <v>232.45363666799997</v>
      </c>
      <c r="J5" s="8">
        <f>FC_IND_IS_E!J5+FC_IND_NFM_E!J5+FC_IND_CPC_E!J5+FC_IND_NMM_E!J5+FC_IND_PPP_E!J5+FC_IND_FBT_E!J5+FC_IND_TE_E!J5+FC_IND_MAC_E!J5+FC_IND_TL_E!J5+FC_IND_WP_E!J5+FC_IND_MQ_E!J5+FC_IND_CON_E!J5+FC_IND_NSP_E!J5</f>
        <v>239.26299843600006</v>
      </c>
      <c r="K5" s="8">
        <f>FC_IND_IS_E!K5+FC_IND_NFM_E!K5+FC_IND_CPC_E!K5+FC_IND_NMM_E!K5+FC_IND_PPP_E!K5+FC_IND_FBT_E!K5+FC_IND_TE_E!K5+FC_IND_MAC_E!K5+FC_IND_TL_E!K5+FC_IND_WP_E!K5+FC_IND_MQ_E!K5+FC_IND_CON_E!K5+FC_IND_NSP_E!K5</f>
        <v>254.20849740000003</v>
      </c>
      <c r="L5" s="8">
        <f>FC_IND_IS_E!L5+FC_IND_NFM_E!L5+FC_IND_CPC_E!L5+FC_IND_NMM_E!L5+FC_IND_PPP_E!L5+FC_IND_FBT_E!L5+FC_IND_TE_E!L5+FC_IND_MAC_E!L5+FC_IND_TL_E!L5+FC_IND_WP_E!L5+FC_IND_MQ_E!L5+FC_IND_CON_E!L5+FC_IND_NSP_E!L5</f>
        <v>136.88324298000003</v>
      </c>
      <c r="M5" s="8">
        <f>FC_IND_IS_E!M5+FC_IND_NFM_E!M5+FC_IND_CPC_E!M5+FC_IND_NMM_E!M5+FC_IND_PPP_E!M5+FC_IND_FBT_E!M5+FC_IND_TE_E!M5+FC_IND_MAC_E!M5+FC_IND_TL_E!M5+FC_IND_WP_E!M5+FC_IND_MQ_E!M5+FC_IND_CON_E!M5+FC_IND_NSP_E!M5</f>
        <v>164.75843538000004</v>
      </c>
      <c r="N5" s="8">
        <f>FC_IND_IS_E!N5+FC_IND_NFM_E!N5+FC_IND_CPC_E!N5+FC_IND_NMM_E!N5+FC_IND_PPP_E!N5+FC_IND_FBT_E!N5+FC_IND_TE_E!N5+FC_IND_MAC_E!N5+FC_IND_TL_E!N5+FC_IND_WP_E!N5+FC_IND_MQ_E!N5+FC_IND_CON_E!N5+FC_IND_NSP_E!N5</f>
        <v>172.43928939600002</v>
      </c>
      <c r="O5" s="8">
        <f>FC_IND_IS_E!O5+FC_IND_NFM_E!O5+FC_IND_CPC_E!O5+FC_IND_NMM_E!O5+FC_IND_PPP_E!O5+FC_IND_FBT_E!O5+FC_IND_TE_E!O5+FC_IND_MAC_E!O5+FC_IND_TL_E!O5+FC_IND_WP_E!O5+FC_IND_MQ_E!O5+FC_IND_CON_E!O5+FC_IND_NSP_E!O5</f>
        <v>103.65594386400001</v>
      </c>
      <c r="P5" s="8">
        <f>FC_IND_IS_E!P5+FC_IND_NFM_E!P5+FC_IND_CPC_E!P5+FC_IND_NMM_E!P5+FC_IND_PPP_E!P5+FC_IND_FBT_E!P5+FC_IND_TE_E!P5+FC_IND_MAC_E!P5+FC_IND_TL_E!P5+FC_IND_WP_E!P5+FC_IND_MQ_E!P5+FC_IND_CON_E!P5+FC_IND_NSP_E!P5</f>
        <v>153.2834825764192</v>
      </c>
      <c r="Q5" s="8">
        <f>FC_IND_IS_E!Q5+FC_IND_NFM_E!Q5+FC_IND_CPC_E!Q5+FC_IND_NMM_E!Q5+FC_IND_PPP_E!Q5+FC_IND_FBT_E!Q5+FC_IND_TE_E!Q5+FC_IND_MAC_E!Q5+FC_IND_TL_E!Q5+FC_IND_WP_E!Q5+FC_IND_MQ_E!Q5+FC_IND_CON_E!Q5+FC_IND_NSP_E!Q5</f>
        <v>201.68560244133232</v>
      </c>
      <c r="R5" s="8">
        <f>FC_IND_IS_E!R5+FC_IND_NFM_E!R5+FC_IND_CPC_E!R5+FC_IND_NMM_E!R5+FC_IND_PPP_E!R5+FC_IND_FBT_E!R5+FC_IND_TE_E!R5+FC_IND_MAC_E!R5+FC_IND_TL_E!R5+FC_IND_WP_E!R5+FC_IND_MQ_E!R5+FC_IND_CON_E!R5+FC_IND_NSP_E!R5</f>
        <v>157.72158543211413</v>
      </c>
      <c r="S5" s="8">
        <f>FC_IND_IS_E!S5+FC_IND_NFM_E!S5+FC_IND_CPC_E!S5+FC_IND_NMM_E!S5+FC_IND_PPP_E!S5+FC_IND_FBT_E!S5+FC_IND_TE_E!S5+FC_IND_MAC_E!S5+FC_IND_TL_E!S5+FC_IND_WP_E!S5+FC_IND_MQ_E!S5+FC_IND_CON_E!S5+FC_IND_NSP_E!S5</f>
        <v>102.24914240899069</v>
      </c>
      <c r="T5" s="8">
        <f>FC_IND_IS_E!T5+FC_IND_NFM_E!T5+FC_IND_CPC_E!T5+FC_IND_NMM_E!T5+FC_IND_PPP_E!T5+FC_IND_FBT_E!T5+FC_IND_TE_E!T5+FC_IND_MAC_E!T5+FC_IND_TL_E!T5+FC_IND_WP_E!T5+FC_IND_MQ_E!T5+FC_IND_CON_E!T5+FC_IND_NSP_E!T5</f>
        <v>150.70108791608419</v>
      </c>
      <c r="U5" s="8">
        <f>FC_IND_IS_E!U5+FC_IND_NFM_E!U5+FC_IND_CPC_E!U5+FC_IND_NMM_E!U5+FC_IND_PPP_E!U5+FC_IND_FBT_E!U5+FC_IND_TE_E!U5+FC_IND_MAC_E!U5+FC_IND_TL_E!U5+FC_IND_WP_E!U5+FC_IND_MQ_E!U5+FC_IND_CON_E!U5+FC_IND_NSP_E!U5</f>
        <v>179.65857998082245</v>
      </c>
      <c r="V5" s="8">
        <f>FC_IND_IS_E!V5+FC_IND_NFM_E!V5+FC_IND_CPC_E!V5+FC_IND_NMM_E!V5+FC_IND_PPP_E!V5+FC_IND_FBT_E!V5+FC_IND_TE_E!V5+FC_IND_MAC_E!V5+FC_IND_TL_E!V5+FC_IND_WP_E!V5+FC_IND_MQ_E!V5+FC_IND_CON_E!V5+FC_IND_NSP_E!V5</f>
        <v>134.07969779427449</v>
      </c>
      <c r="W5" s="8">
        <f>FC_IND_IS_E!W5+FC_IND_NFM_E!W5+FC_IND_CPC_E!W5+FC_IND_NMM_E!W5+FC_IND_PPP_E!W5+FC_IND_FBT_E!W5+FC_IND_TE_E!W5+FC_IND_MAC_E!W5+FC_IND_TL_E!W5+FC_IND_WP_E!W5+FC_IND_MQ_E!W5+FC_IND_CON_E!W5+FC_IND_NSP_E!W5</f>
        <v>115.38673145999999</v>
      </c>
      <c r="X5" s="8">
        <f>FC_IND_IS_E!X5+FC_IND_NFM_E!X5+FC_IND_CPC_E!X5+FC_IND_NMM_E!X5+FC_IND_PPP_E!X5+FC_IND_FBT_E!X5+FC_IND_TE_E!X5+FC_IND_MAC_E!X5+FC_IND_TL_E!X5+FC_IND_WP_E!X5+FC_IND_MQ_E!X5+FC_IND_CON_E!X5+FC_IND_NSP_E!X5</f>
        <v>148.2601967634431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1631.2679229472849</v>
      </c>
      <c r="D7" s="8">
        <f>FC_IND_IS_E!D7+FC_IND_NFM_E!D7+FC_IND_CPC_E!D7+FC_IND_NMM_E!D7+FC_IND_PPP_E!D7+FC_IND_FBT_E!D7+FC_IND_TE_E!D7+FC_IND_MAC_E!D7+FC_IND_TL_E!D7+FC_IND_WP_E!D7+FC_IND_MQ_E!D7+FC_IND_CON_E!D7+FC_IND_NSP_E!D7</f>
        <v>1566.9075841268925</v>
      </c>
      <c r="E7" s="8">
        <f>FC_IND_IS_E!E7+FC_IND_NFM_E!E7+FC_IND_CPC_E!E7+FC_IND_NMM_E!E7+FC_IND_PPP_E!E7+FC_IND_FBT_E!E7+FC_IND_TE_E!E7+FC_IND_MAC_E!E7+FC_IND_TL_E!E7+FC_IND_WP_E!E7+FC_IND_MQ_E!E7+FC_IND_CON_E!E7+FC_IND_NSP_E!E7</f>
        <v>1502.2367888176454</v>
      </c>
      <c r="F7" s="8">
        <f>FC_IND_IS_E!F7+FC_IND_NFM_E!F7+FC_IND_CPC_E!F7+FC_IND_NMM_E!F7+FC_IND_PPP_E!F7+FC_IND_FBT_E!F7+FC_IND_TE_E!F7+FC_IND_MAC_E!F7+FC_IND_TL_E!F7+FC_IND_WP_E!F7+FC_IND_MQ_E!F7+FC_IND_CON_E!F7+FC_IND_NSP_E!F7</f>
        <v>1753.2787121343174</v>
      </c>
      <c r="G7" s="8">
        <f>FC_IND_IS_E!G7+FC_IND_NFM_E!G7+FC_IND_CPC_E!G7+FC_IND_NMM_E!G7+FC_IND_PPP_E!G7+FC_IND_FBT_E!G7+FC_IND_TE_E!G7+FC_IND_MAC_E!G7+FC_IND_TL_E!G7+FC_IND_WP_E!G7+FC_IND_MQ_E!G7+FC_IND_CON_E!G7+FC_IND_NSP_E!G7</f>
        <v>1616.0486096580746</v>
      </c>
      <c r="H7" s="8">
        <f>FC_IND_IS_E!H7+FC_IND_NFM_E!H7+FC_IND_CPC_E!H7+FC_IND_NMM_E!H7+FC_IND_PPP_E!H7+FC_IND_FBT_E!H7+FC_IND_TE_E!H7+FC_IND_MAC_E!H7+FC_IND_TL_E!H7+FC_IND_WP_E!H7+FC_IND_MQ_E!H7+FC_IND_CON_E!H7+FC_IND_NSP_E!H7</f>
        <v>1535.9619872519997</v>
      </c>
      <c r="I7" s="8">
        <f>FC_IND_IS_E!I7+FC_IND_NFM_E!I7+FC_IND_CPC_E!I7+FC_IND_NMM_E!I7+FC_IND_PPP_E!I7+FC_IND_FBT_E!I7+FC_IND_TE_E!I7+FC_IND_MAC_E!I7+FC_IND_TL_E!I7+FC_IND_WP_E!I7+FC_IND_MQ_E!I7+FC_IND_CON_E!I7+FC_IND_NSP_E!I7</f>
        <v>1533.6942699802078</v>
      </c>
      <c r="J7" s="8">
        <f>FC_IND_IS_E!J7+FC_IND_NFM_E!J7+FC_IND_CPC_E!J7+FC_IND_NMM_E!J7+FC_IND_PPP_E!J7+FC_IND_FBT_E!J7+FC_IND_TE_E!J7+FC_IND_MAC_E!J7+FC_IND_TL_E!J7+FC_IND_WP_E!J7+FC_IND_MQ_E!J7+FC_IND_CON_E!J7+FC_IND_NSP_E!J7</f>
        <v>1409.6894535599845</v>
      </c>
      <c r="K7" s="8">
        <f>FC_IND_IS_E!K7+FC_IND_NFM_E!K7+FC_IND_CPC_E!K7+FC_IND_NMM_E!K7+FC_IND_PPP_E!K7+FC_IND_FBT_E!K7+FC_IND_TE_E!K7+FC_IND_MAC_E!K7+FC_IND_TL_E!K7+FC_IND_WP_E!K7+FC_IND_MQ_E!K7+FC_IND_CON_E!K7+FC_IND_NSP_E!K7</f>
        <v>1283.5098814571554</v>
      </c>
      <c r="L7" s="8">
        <f>FC_IND_IS_E!L7+FC_IND_NFM_E!L7+FC_IND_CPC_E!L7+FC_IND_NMM_E!L7+FC_IND_PPP_E!L7+FC_IND_FBT_E!L7+FC_IND_TE_E!L7+FC_IND_MAC_E!L7+FC_IND_TL_E!L7+FC_IND_WP_E!L7+FC_IND_MQ_E!L7+FC_IND_CON_E!L7+FC_IND_NSP_E!L7</f>
        <v>1313.6183886175588</v>
      </c>
      <c r="M7" s="8">
        <f>FC_IND_IS_E!M7+FC_IND_NFM_E!M7+FC_IND_CPC_E!M7+FC_IND_NMM_E!M7+FC_IND_PPP_E!M7+FC_IND_FBT_E!M7+FC_IND_TE_E!M7+FC_IND_MAC_E!M7+FC_IND_TL_E!M7+FC_IND_WP_E!M7+FC_IND_MQ_E!M7+FC_IND_CON_E!M7+FC_IND_NSP_E!M7</f>
        <v>1110.4733877100803</v>
      </c>
      <c r="N7" s="8">
        <f>FC_IND_IS_E!N7+FC_IND_NFM_E!N7+FC_IND_CPC_E!N7+FC_IND_NMM_E!N7+FC_IND_PPP_E!N7+FC_IND_FBT_E!N7+FC_IND_TE_E!N7+FC_IND_MAC_E!N7+FC_IND_TL_E!N7+FC_IND_WP_E!N7+FC_IND_MQ_E!N7+FC_IND_CON_E!N7+FC_IND_NSP_E!N7</f>
        <v>1112.6990259043453</v>
      </c>
      <c r="O7" s="8">
        <f>FC_IND_IS_E!O7+FC_IND_NFM_E!O7+FC_IND_CPC_E!O7+FC_IND_NMM_E!O7+FC_IND_PPP_E!O7+FC_IND_FBT_E!O7+FC_IND_TE_E!O7+FC_IND_MAC_E!O7+FC_IND_TL_E!O7+FC_IND_WP_E!O7+FC_IND_MQ_E!O7+FC_IND_CON_E!O7+FC_IND_NSP_E!O7</f>
        <v>1042.6032481221832</v>
      </c>
      <c r="P7" s="8">
        <f>FC_IND_IS_E!P7+FC_IND_NFM_E!P7+FC_IND_CPC_E!P7+FC_IND_NMM_E!P7+FC_IND_PPP_E!P7+FC_IND_FBT_E!P7+FC_IND_TE_E!P7+FC_IND_MAC_E!P7+FC_IND_TL_E!P7+FC_IND_WP_E!P7+FC_IND_MQ_E!P7+FC_IND_CON_E!P7+FC_IND_NSP_E!P7</f>
        <v>935.92333747371868</v>
      </c>
      <c r="Q7" s="8">
        <f>FC_IND_IS_E!Q7+FC_IND_NFM_E!Q7+FC_IND_CPC_E!Q7+FC_IND_NMM_E!Q7+FC_IND_PPP_E!Q7+FC_IND_FBT_E!Q7+FC_IND_TE_E!Q7+FC_IND_MAC_E!Q7+FC_IND_TL_E!Q7+FC_IND_WP_E!Q7+FC_IND_MQ_E!Q7+FC_IND_CON_E!Q7+FC_IND_NSP_E!Q7</f>
        <v>889.61208433891193</v>
      </c>
      <c r="R7" s="8">
        <f>FC_IND_IS_E!R7+FC_IND_NFM_E!R7+FC_IND_CPC_E!R7+FC_IND_NMM_E!R7+FC_IND_PPP_E!R7+FC_IND_FBT_E!R7+FC_IND_TE_E!R7+FC_IND_MAC_E!R7+FC_IND_TL_E!R7+FC_IND_WP_E!R7+FC_IND_MQ_E!R7+FC_IND_CON_E!R7+FC_IND_NSP_E!R7</f>
        <v>881.89436853744007</v>
      </c>
      <c r="S7" s="8">
        <f>FC_IND_IS_E!S7+FC_IND_NFM_E!S7+FC_IND_CPC_E!S7+FC_IND_NMM_E!S7+FC_IND_PPP_E!S7+FC_IND_FBT_E!S7+FC_IND_TE_E!S7+FC_IND_MAC_E!S7+FC_IND_TL_E!S7+FC_IND_WP_E!S7+FC_IND_MQ_E!S7+FC_IND_CON_E!S7+FC_IND_NSP_E!S7</f>
        <v>766.94075344561145</v>
      </c>
      <c r="T7" s="8">
        <f>FC_IND_IS_E!T7+FC_IND_NFM_E!T7+FC_IND_CPC_E!T7+FC_IND_NMM_E!T7+FC_IND_PPP_E!T7+FC_IND_FBT_E!T7+FC_IND_TE_E!T7+FC_IND_MAC_E!T7+FC_IND_TL_E!T7+FC_IND_WP_E!T7+FC_IND_MQ_E!T7+FC_IND_CON_E!T7+FC_IND_NSP_E!T7</f>
        <v>776.1222163962625</v>
      </c>
      <c r="U7" s="8">
        <f>FC_IND_IS_E!U7+FC_IND_NFM_E!U7+FC_IND_CPC_E!U7+FC_IND_NMM_E!U7+FC_IND_PPP_E!U7+FC_IND_FBT_E!U7+FC_IND_TE_E!U7+FC_IND_MAC_E!U7+FC_IND_TL_E!U7+FC_IND_WP_E!U7+FC_IND_MQ_E!U7+FC_IND_CON_E!U7+FC_IND_NSP_E!U7</f>
        <v>833.23242347309929</v>
      </c>
      <c r="V7" s="8">
        <f>FC_IND_IS_E!V7+FC_IND_NFM_E!V7+FC_IND_CPC_E!V7+FC_IND_NMM_E!V7+FC_IND_PPP_E!V7+FC_IND_FBT_E!V7+FC_IND_TE_E!V7+FC_IND_MAC_E!V7+FC_IND_TL_E!V7+FC_IND_WP_E!V7+FC_IND_MQ_E!V7+FC_IND_CON_E!V7+FC_IND_NSP_E!V7</f>
        <v>743.76198733230603</v>
      </c>
      <c r="W7" s="8">
        <f>FC_IND_IS_E!W7+FC_IND_NFM_E!W7+FC_IND_CPC_E!W7+FC_IND_NMM_E!W7+FC_IND_PPP_E!W7+FC_IND_FBT_E!W7+FC_IND_TE_E!W7+FC_IND_MAC_E!W7+FC_IND_TL_E!W7+FC_IND_WP_E!W7+FC_IND_MQ_E!W7+FC_IND_CON_E!W7+FC_IND_NSP_E!W7</f>
        <v>677.23541353409883</v>
      </c>
      <c r="X7" s="8">
        <f>FC_IND_IS_E!X7+FC_IND_NFM_E!X7+FC_IND_CPC_E!X7+FC_IND_NMM_E!X7+FC_IND_PPP_E!X7+FC_IND_FBT_E!X7+FC_IND_TE_E!X7+FC_IND_MAC_E!X7+FC_IND_TL_E!X7+FC_IND_WP_E!X7+FC_IND_MQ_E!X7+FC_IND_CON_E!X7+FC_IND_NSP_E!X7</f>
        <v>721.27818825394786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706.38903009831301</v>
      </c>
      <c r="D8" s="19">
        <f t="shared" si="5"/>
        <v>536.7688869993176</v>
      </c>
      <c r="E8" s="19">
        <f t="shared" si="5"/>
        <v>326.27178695333657</v>
      </c>
      <c r="F8" s="19">
        <f t="shared" si="5"/>
        <v>270.79381624794979</v>
      </c>
      <c r="G8" s="19">
        <f t="shared" si="5"/>
        <v>260.24505791535699</v>
      </c>
      <c r="H8" s="19">
        <f t="shared" si="5"/>
        <v>255.03609243685167</v>
      </c>
      <c r="I8" s="19">
        <f t="shared" si="5"/>
        <v>226.74156201810607</v>
      </c>
      <c r="J8" s="19">
        <f t="shared" si="5"/>
        <v>159.55765134703762</v>
      </c>
      <c r="K8" s="19">
        <f t="shared" si="5"/>
        <v>277.28975085323162</v>
      </c>
      <c r="L8" s="19">
        <f t="shared" si="5"/>
        <v>238.44776264434077</v>
      </c>
      <c r="M8" s="19">
        <f t="shared" si="5"/>
        <v>12.811246754561346</v>
      </c>
      <c r="N8" s="19">
        <f t="shared" si="5"/>
        <v>17.373423002439893</v>
      </c>
      <c r="O8" s="19">
        <f t="shared" si="5"/>
        <v>101.20395101294396</v>
      </c>
      <c r="P8" s="19">
        <f t="shared" si="5"/>
        <v>57.338791015173875</v>
      </c>
      <c r="Q8" s="19">
        <f t="shared" si="5"/>
        <v>55.830177354863991</v>
      </c>
      <c r="R8" s="19">
        <f t="shared" si="5"/>
        <v>64.378143943747403</v>
      </c>
      <c r="S8" s="19">
        <f t="shared" si="5"/>
        <v>47.493788889688084</v>
      </c>
      <c r="T8" s="19">
        <f t="shared" si="5"/>
        <v>53.986276409139357</v>
      </c>
      <c r="U8" s="19">
        <f t="shared" si="5"/>
        <v>45.509087552724125</v>
      </c>
      <c r="V8" s="19">
        <f t="shared" si="5"/>
        <v>41.324678973658621</v>
      </c>
      <c r="W8" s="19">
        <f t="shared" si="5"/>
        <v>39.410071869737763</v>
      </c>
      <c r="X8" s="19">
        <f t="shared" ref="X8" si="6">SUM(X9:X10)</f>
        <v>9.614058722471972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706.38903009831301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536.7688869993176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326.27178695333657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270.79381624794979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260.24505791535699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255.03609243685167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226.74156201810607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159.55765134703762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277.28975085323162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238.44776264434077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12.811246754561346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17.373423002439893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101.20395101294396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57.338791015173875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55.830177354863991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64.378143943747403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47.493788889688084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53.986276409139357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45.509087552724125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41.324678973658621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39.410071869737763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9.614058722471972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248.39894194281462</v>
      </c>
      <c r="D11" s="19">
        <f t="shared" si="7"/>
        <v>360.51452236800003</v>
      </c>
      <c r="E11" s="19">
        <f t="shared" si="7"/>
        <v>368.14761984</v>
      </c>
      <c r="F11" s="19">
        <f t="shared" si="7"/>
        <v>325.59208281599996</v>
      </c>
      <c r="G11" s="19">
        <f t="shared" si="7"/>
        <v>394.88921472000004</v>
      </c>
      <c r="H11" s="19">
        <f t="shared" si="7"/>
        <v>302.64755320800003</v>
      </c>
      <c r="I11" s="19">
        <f t="shared" si="7"/>
        <v>336.10797834015523</v>
      </c>
      <c r="J11" s="19">
        <f t="shared" si="7"/>
        <v>383.77712184891431</v>
      </c>
      <c r="K11" s="19">
        <f t="shared" si="7"/>
        <v>632.69486126619893</v>
      </c>
      <c r="L11" s="19">
        <f t="shared" si="7"/>
        <v>215.83142165093571</v>
      </c>
      <c r="M11" s="19">
        <f t="shared" si="7"/>
        <v>287.3370633667646</v>
      </c>
      <c r="N11" s="19">
        <f t="shared" si="7"/>
        <v>197.32110523349218</v>
      </c>
      <c r="O11" s="19">
        <f t="shared" si="7"/>
        <v>234.4505553570425</v>
      </c>
      <c r="P11" s="19">
        <f t="shared" si="7"/>
        <v>163.42430641358681</v>
      </c>
      <c r="Q11" s="19">
        <f t="shared" si="7"/>
        <v>183.76303421717998</v>
      </c>
      <c r="R11" s="19">
        <f t="shared" si="7"/>
        <v>208.60239488094348</v>
      </c>
      <c r="S11" s="19">
        <f t="shared" si="7"/>
        <v>275.97616596</v>
      </c>
      <c r="T11" s="19">
        <f t="shared" si="7"/>
        <v>262.15917897362942</v>
      </c>
      <c r="U11" s="19">
        <f t="shared" si="7"/>
        <v>230.68370426073014</v>
      </c>
      <c r="V11" s="19">
        <f t="shared" si="7"/>
        <v>231.49601215718377</v>
      </c>
      <c r="W11" s="19">
        <f t="shared" si="7"/>
        <v>208.19126667297647</v>
      </c>
      <c r="X11" s="19">
        <f t="shared" ref="X11" si="8">SUM(X12:X16)</f>
        <v>233.50179815326376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248.39894194281462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360.51452236800003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368.14761984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325.59208281599996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394.88921472000004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302.64755320800003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336.10797834015523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383.77712184891431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632.69486126619893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215.83142165093571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287.3370633667646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197.32110523349218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234.4505553570425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163.42430641358681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183.76303421717998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208.60239488094348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275.97616596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262.15917897362942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230.68370426073014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231.49601215718377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208.19126667297647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233.50179815326376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2105.0657423999992</v>
      </c>
      <c r="D17" s="27">
        <f t="shared" si="9"/>
        <v>2015.7118848</v>
      </c>
      <c r="E17" s="27">
        <f t="shared" si="9"/>
        <v>2233.5791040000004</v>
      </c>
      <c r="F17" s="27">
        <f t="shared" si="9"/>
        <v>2538.5899247999992</v>
      </c>
      <c r="G17" s="27">
        <f t="shared" si="9"/>
        <v>2531.4131232</v>
      </c>
      <c r="H17" s="27">
        <f t="shared" si="9"/>
        <v>2522.4803280000001</v>
      </c>
      <c r="I17" s="27">
        <f t="shared" si="9"/>
        <v>2911.8901679999999</v>
      </c>
      <c r="J17" s="27">
        <f t="shared" si="9"/>
        <v>2875.9771584</v>
      </c>
      <c r="K17" s="27">
        <f t="shared" si="9"/>
        <v>2390.4042048000001</v>
      </c>
      <c r="L17" s="27">
        <f t="shared" si="9"/>
        <v>2237.4247464</v>
      </c>
      <c r="M17" s="27">
        <f t="shared" si="9"/>
        <v>2712.0546287999991</v>
      </c>
      <c r="N17" s="27">
        <f t="shared" si="9"/>
        <v>2611.9334303999995</v>
      </c>
      <c r="O17" s="27">
        <f t="shared" si="9"/>
        <v>2487.9278879999997</v>
      </c>
      <c r="P17" s="27">
        <f t="shared" si="9"/>
        <v>2537.6251032000005</v>
      </c>
      <c r="Q17" s="27">
        <f t="shared" si="9"/>
        <v>2790.2211696000004</v>
      </c>
      <c r="R17" s="27">
        <f t="shared" si="9"/>
        <v>2545.1778024</v>
      </c>
      <c r="S17" s="27">
        <f t="shared" si="9"/>
        <v>2750.8630751999999</v>
      </c>
      <c r="T17" s="27">
        <f t="shared" si="9"/>
        <v>2955.3098904000003</v>
      </c>
      <c r="U17" s="27">
        <f t="shared" si="9"/>
        <v>2943.2230560000007</v>
      </c>
      <c r="V17" s="27">
        <f t="shared" si="9"/>
        <v>2176.0206336000001</v>
      </c>
      <c r="W17" s="27">
        <f t="shared" si="9"/>
        <v>1890.0274895999996</v>
      </c>
      <c r="X17" s="27">
        <f t="shared" ref="X17" si="10">SUM(X18:X21)</f>
        <v>2780.8892928000005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379.42019999999991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387.8517599999999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410.06952000000001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423.25631999999985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415.06452000000002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400.95863999999995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399.1204800000001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405.87372000000005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367.55207999999993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322.83684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360.71891999999997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341.97767999999991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321.99768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308.93075999999996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316.76292000000001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331.66800000000006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342.4572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309.80987999999991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330.50916000000001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286.9128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232.00775999999999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281.71800000000002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1535.8196879999994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1434.9404160000001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1618.7595840000004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1884.7398959999994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1889.9403120000002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1926.5996880000002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2242.4996879999999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2147.599584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1954.4204160000006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1795.5596880000001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2204.2799999999993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1990.0398959999998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1977.5602079999996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1987.1804160000002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2060.5001040000002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1719.379584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1836.379584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2028.5197920000003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2018.1198960000006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1451.5796880000003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1312.2195839999997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2021.2395840000001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189.82585439999997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192.91970880000002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204.75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230.59370880000003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226.40829119999995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194.92199999999997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270.27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322.50385440000002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68.43170880000001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119.0282184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147.05570879999999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279.91585439999994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188.37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241.51392719999996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412.95814560000002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494.1302184000001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572.02629119999995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616.98021840000001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594.59399999999994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437.52814560000002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345.80014560000006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477.93170880000002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620.52636095999992</v>
      </c>
      <c r="D26" s="27">
        <f t="shared" si="13"/>
        <v>1197.3695554800001</v>
      </c>
      <c r="E26" s="27">
        <f t="shared" si="13"/>
        <v>1344.8869552799999</v>
      </c>
      <c r="F26" s="27">
        <f t="shared" si="13"/>
        <v>1097.1099684000001</v>
      </c>
      <c r="G26" s="27">
        <f t="shared" si="13"/>
        <v>943.75897559999987</v>
      </c>
      <c r="H26" s="27">
        <f t="shared" si="13"/>
        <v>1000.4041011600002</v>
      </c>
      <c r="I26" s="27">
        <f t="shared" si="13"/>
        <v>836.76421943999992</v>
      </c>
      <c r="J26" s="27">
        <f t="shared" si="13"/>
        <v>813.07547244000011</v>
      </c>
      <c r="K26" s="27">
        <f t="shared" si="13"/>
        <v>854.48492748000001</v>
      </c>
      <c r="L26" s="27">
        <f t="shared" si="13"/>
        <v>421.13783520000004</v>
      </c>
      <c r="M26" s="27">
        <f t="shared" si="13"/>
        <v>354.07797983999995</v>
      </c>
      <c r="N26" s="27">
        <f t="shared" si="13"/>
        <v>361.98469404000008</v>
      </c>
      <c r="O26" s="27">
        <f t="shared" si="13"/>
        <v>564.15975012000001</v>
      </c>
      <c r="P26" s="27">
        <f t="shared" si="13"/>
        <v>234.58108211999999</v>
      </c>
      <c r="Q26" s="27">
        <f t="shared" si="13"/>
        <v>261.02792879999998</v>
      </c>
      <c r="R26" s="27">
        <f t="shared" si="13"/>
        <v>353.90120976000003</v>
      </c>
      <c r="S26" s="27">
        <f t="shared" si="13"/>
        <v>365.82345036000004</v>
      </c>
      <c r="T26" s="27">
        <f t="shared" si="13"/>
        <v>424.90485683999998</v>
      </c>
      <c r="U26" s="27">
        <f t="shared" si="13"/>
        <v>935.89046136000002</v>
      </c>
      <c r="V26" s="27">
        <f t="shared" si="13"/>
        <v>909.81231372000002</v>
      </c>
      <c r="W26" s="27">
        <f t="shared" si="13"/>
        <v>941.21391888000016</v>
      </c>
      <c r="X26" s="27">
        <f t="shared" ref="X26" si="14">SUM(X27,X33)</f>
        <v>986.66985851999993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620.52636095999992</v>
      </c>
      <c r="D33" s="19">
        <f t="shared" si="17"/>
        <v>1197.3695554800001</v>
      </c>
      <c r="E33" s="19">
        <f t="shared" si="17"/>
        <v>1344.8869552799999</v>
      </c>
      <c r="F33" s="19">
        <f t="shared" si="17"/>
        <v>1097.1099684000001</v>
      </c>
      <c r="G33" s="19">
        <f t="shared" si="17"/>
        <v>943.75897559999987</v>
      </c>
      <c r="H33" s="19">
        <f t="shared" si="17"/>
        <v>1000.4041011600002</v>
      </c>
      <c r="I33" s="19">
        <f t="shared" si="17"/>
        <v>836.76421943999992</v>
      </c>
      <c r="J33" s="19">
        <f t="shared" si="17"/>
        <v>813.07547244000011</v>
      </c>
      <c r="K33" s="19">
        <f t="shared" si="17"/>
        <v>854.48492748000001</v>
      </c>
      <c r="L33" s="19">
        <f t="shared" si="17"/>
        <v>421.13783520000004</v>
      </c>
      <c r="M33" s="19">
        <f t="shared" si="17"/>
        <v>354.07797983999995</v>
      </c>
      <c r="N33" s="19">
        <f t="shared" si="17"/>
        <v>361.98469404000008</v>
      </c>
      <c r="O33" s="19">
        <f t="shared" si="17"/>
        <v>564.15975012000001</v>
      </c>
      <c r="P33" s="19">
        <f t="shared" si="17"/>
        <v>234.58108211999999</v>
      </c>
      <c r="Q33" s="19">
        <f t="shared" si="17"/>
        <v>261.02792879999998</v>
      </c>
      <c r="R33" s="19">
        <f t="shared" si="17"/>
        <v>353.90120976000003</v>
      </c>
      <c r="S33" s="19">
        <f t="shared" si="17"/>
        <v>365.82345036000004</v>
      </c>
      <c r="T33" s="19">
        <f t="shared" si="17"/>
        <v>424.90485683999998</v>
      </c>
      <c r="U33" s="19">
        <f t="shared" si="17"/>
        <v>935.89046136000002</v>
      </c>
      <c r="V33" s="19">
        <f t="shared" si="17"/>
        <v>909.81231372000002</v>
      </c>
      <c r="W33" s="19">
        <f t="shared" si="17"/>
        <v>941.21391888000016</v>
      </c>
      <c r="X33" s="19">
        <f t="shared" ref="X33" si="18">SUM(X34:X50)</f>
        <v>986.66985851999993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242.35199999999995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108.34560000000002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48.470399999999991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105.4944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148.26239999999999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68.428800000000024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2.8512000000000004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8.0351999999999997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8.0352000000000015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9.642240000000001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4.8211200000000014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11.249280000000001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5.1263539200000015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128.56319999999999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125.34912000000004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177.32162304000002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196.05888000000002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181.59552000000005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199.27296000000001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213.73631999999998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37.157218560000018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40.015261439999996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11.433058559999999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20.438953919999999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26.278560000000009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26.129079000000004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14.513025239999997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104.49359999999997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20.318326200000001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8.707724279999999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55.149450480000013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17.415675719999996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17.415675719999999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92.88322524000003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84.175500959999994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11.610374759999999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5.8053009599999976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11.610601919999997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11.610601919999997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8.7079514399999951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8.7079514399999969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8.7079514399999969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17.415902879999997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8.7079514399999969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8.7079514399999951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11.610601919999997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11.610601919999997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6.0653577600000022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12.127472280000001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12.14144316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3.0304335600000014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6.0678525599999995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9.0935460000000017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9.1377039600000014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9.1279742400000021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3.0429075599999988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3.0429075599999988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6.0893078399999983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3.0444044400000005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3.0441549600000002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3.1133275199999986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3.09158496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6.18342876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3.1133275199999986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6.2266550399999998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3.1133275199999986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9.2750137200000005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3.1275637200000008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3.1273048800000001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3.1275637200000008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3.1275637200000008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98.775092520000001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76.470488639999971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82.843385039999987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73.284573959999989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117.89271468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60.53931467999999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57.353133239999991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66.912211079999992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57.353133239999998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50.980770359999994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50.980503599999999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57.353133239999998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62.636581799999988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37.373075999999998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52.803007919999999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37.456571879999998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31.211720279999998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53.067633840000006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71.771778000000012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49.928135400000002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40.541651279999996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41.421692519999993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250.15686192000004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769.23225288000015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853.65989424000009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719.20076904000018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425.26649807999996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600.37585560000014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603.50331095999991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650.13427224000009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617.58159695999996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156.63803328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187.61304887999998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134.46581256000002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306.47251368000002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0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3.1268980800000001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6.2537961600000003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3.1268980800000006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3.1268980800000001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475.29798192000004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465.91700904000004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487.80557424000011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497.18654711999989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148.93140599999998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145.76222700000002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107.73734399999999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171.11250000000001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155.268711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123.58113300000004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44.065944000000023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54.16175699999998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87.409179000000037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77.415507000000005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126.181341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159.80082300000004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149.622174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163.59864300000001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166.74921899999998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194.38485300000002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173.97279899999995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184.05387000000002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197.57438999999999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198.93872700000003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219.67054200000001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70.719840000000019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91.346547959999981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58.933112040000012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35.359919999999988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20.626707960000001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20.626707960000001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10.995087959999999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30.785824080000008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15.392912039999999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13.194000000000001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6.5969999999999986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12.46094136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15.40953648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2623.8643200000001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2491.0251300000004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2933.9738999999995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2360.4075000000003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2007.7853400000001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2276.2911599999998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2240.5947299999998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2295.7298099999998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2222.7717600000001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1774.0166400000001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2086.0448400000005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2179.5018299999997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2020.9127400000002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1967.5448100000003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1923.3155699999998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1852.4276099999997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1861.2128699999996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2007.9368099999997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2084.5889103600002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1971.0453826800006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1929.5482575600004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1953.1440522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1368.9391716</v>
      </c>
      <c r="D52" s="27">
        <f t="shared" si="19"/>
        <v>172.45800000000008</v>
      </c>
      <c r="E52" s="27">
        <f t="shared" si="19"/>
        <v>124.26705720000001</v>
      </c>
      <c r="F52" s="27">
        <f t="shared" si="19"/>
        <v>82.511114399999983</v>
      </c>
      <c r="G52" s="27">
        <f t="shared" si="19"/>
        <v>118.97645759999995</v>
      </c>
      <c r="H52" s="27">
        <f t="shared" si="19"/>
        <v>121.69357200000006</v>
      </c>
      <c r="I52" s="27">
        <f t="shared" si="19"/>
        <v>104.67582840000001</v>
      </c>
      <c r="J52" s="27">
        <f t="shared" si="19"/>
        <v>107.53554240000001</v>
      </c>
      <c r="K52" s="27">
        <f t="shared" si="19"/>
        <v>116.97388560000002</v>
      </c>
      <c r="L52" s="27">
        <f t="shared" si="19"/>
        <v>123.12265679999999</v>
      </c>
      <c r="M52" s="27">
        <f t="shared" si="19"/>
        <v>78.0776568</v>
      </c>
      <c r="N52" s="27">
        <f t="shared" si="19"/>
        <v>97.383171599999969</v>
      </c>
      <c r="O52" s="27">
        <f t="shared" si="19"/>
        <v>123.55200000000001</v>
      </c>
      <c r="P52" s="27">
        <f t="shared" si="19"/>
        <v>645.78777119999984</v>
      </c>
      <c r="Q52" s="27">
        <f t="shared" si="19"/>
        <v>707.42117159999987</v>
      </c>
      <c r="R52" s="27">
        <f t="shared" si="19"/>
        <v>965.9645423999998</v>
      </c>
      <c r="S52" s="27">
        <f t="shared" si="19"/>
        <v>1077.3626291999999</v>
      </c>
      <c r="T52" s="27">
        <f t="shared" si="19"/>
        <v>1062.3469428000001</v>
      </c>
      <c r="U52" s="27">
        <f t="shared" si="19"/>
        <v>1013.5840572</v>
      </c>
      <c r="V52" s="27">
        <f t="shared" si="19"/>
        <v>1094.8081715999999</v>
      </c>
      <c r="W52" s="27">
        <f t="shared" si="19"/>
        <v>1216.6443431999999</v>
      </c>
      <c r="X52" s="27">
        <f t="shared" ref="X52" si="20">SUM(X53:X54)</f>
        <v>1024.1662859999997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1368.9391716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172.45800000000008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124.26705720000001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82.511114399999983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118.97645759999995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121.69357200000006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104.67582840000001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107.53554240000001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116.97388560000002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123.12265679999999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78.0776568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97.383171599999969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123.55200000000001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645.78777119999984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707.42117159999987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965.9645423999998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1077.3626291999999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1062.3469428000001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1013.5840572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1094.8081715999999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1216.6443431999999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1024.1662859999997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425.37599999999992</v>
      </c>
      <c r="D61" s="49">
        <f t="shared" si="21"/>
        <v>1075.0280032799997</v>
      </c>
      <c r="E61" s="49">
        <f t="shared" si="21"/>
        <v>980.38809287999993</v>
      </c>
      <c r="F61" s="49">
        <f t="shared" si="21"/>
        <v>1226.78804808</v>
      </c>
      <c r="G61" s="49">
        <f t="shared" si="21"/>
        <v>1286.3663366399999</v>
      </c>
      <c r="H61" s="49">
        <f t="shared" si="21"/>
        <v>1299.7956031199997</v>
      </c>
      <c r="I61" s="49">
        <f t="shared" si="21"/>
        <v>1126.6403803199998</v>
      </c>
      <c r="J61" s="49">
        <f t="shared" si="21"/>
        <v>1511.5838875199997</v>
      </c>
      <c r="K61" s="49">
        <f t="shared" si="21"/>
        <v>1398.8578262399994</v>
      </c>
      <c r="L61" s="49">
        <f t="shared" si="21"/>
        <v>1845.5810032799998</v>
      </c>
      <c r="M61" s="49">
        <f t="shared" si="21"/>
        <v>1761.4509998400001</v>
      </c>
      <c r="N61" s="49">
        <f t="shared" si="21"/>
        <v>1724.7208456799999</v>
      </c>
      <c r="O61" s="49">
        <f t="shared" si="21"/>
        <v>1271.0851977599998</v>
      </c>
      <c r="P61" s="49">
        <f t="shared" si="21"/>
        <v>1164.68555616</v>
      </c>
      <c r="Q61" s="49">
        <f t="shared" si="21"/>
        <v>1515.3574665599999</v>
      </c>
      <c r="R61" s="49">
        <f t="shared" si="21"/>
        <v>1910.3237344799995</v>
      </c>
      <c r="S61" s="49">
        <f t="shared" si="21"/>
        <v>1602.9387813599999</v>
      </c>
      <c r="T61" s="49">
        <f t="shared" si="21"/>
        <v>1639.5076000800002</v>
      </c>
      <c r="U61" s="49">
        <f t="shared" si="21"/>
        <v>1831.3062163200002</v>
      </c>
      <c r="V61" s="49">
        <f t="shared" si="21"/>
        <v>1893.9059092799998</v>
      </c>
      <c r="W61" s="49">
        <f t="shared" si="21"/>
        <v>1404.19685448</v>
      </c>
      <c r="X61" s="49">
        <f t="shared" si="21"/>
        <v>1542.4041376799998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425.37599999999992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1074.8642687999998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980.22435839999991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1226.6243136000001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1285.9842239999998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1298.9765375999996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1125.7122239999999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1510.6557311999998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1397.9843135999995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1842.9602687999998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1760.3042688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1723.7924928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1270.9759103999997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1164.5762688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1515.2481791999999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1910.1599999999996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1602.7204032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1639.3438656000003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1831.0876416000001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1893.3598655999999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1404.0331200000001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1542.2404031999999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0.16373447999999999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0.16373447999999999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0.16373447999999999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0.38211263999999984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0.8190655200000001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0.92815632000000003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0.92815632000000026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0.87351264000000006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2.6207344800000003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1.1467310399999999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0.92835288000000005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0.10928736000000003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0.10928736000000001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0.10928736000000003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0.16373447999999996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0.21837816000000007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0.16373447999999999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0.21857472000000003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0.54604368000000025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0.16373447999999999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0.16373447999999996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3402.8933661300434</v>
      </c>
      <c r="D2" s="21">
        <f t="shared" ref="D2:X2" si="0">SUM(D3,D17,D22,D25,D26,D51,D52)</f>
        <v>3413.4392865382656</v>
      </c>
      <c r="E2" s="21">
        <f t="shared" si="0"/>
        <v>3823.9236230366355</v>
      </c>
      <c r="F2" s="21">
        <f t="shared" si="0"/>
        <v>4152.8550862326574</v>
      </c>
      <c r="G2" s="21">
        <f t="shared" si="0"/>
        <v>4127.6273324588483</v>
      </c>
      <c r="H2" s="21">
        <f t="shared" si="0"/>
        <v>4118.8381516604159</v>
      </c>
      <c r="I2" s="21">
        <f t="shared" si="0"/>
        <v>4631.7219804813858</v>
      </c>
      <c r="J2" s="21">
        <f t="shared" si="0"/>
        <v>4487.1640726454416</v>
      </c>
      <c r="K2" s="21">
        <f t="shared" si="0"/>
        <v>4125.4229449794748</v>
      </c>
      <c r="L2" s="21">
        <f t="shared" si="0"/>
        <v>3452.4463114660725</v>
      </c>
      <c r="M2" s="21">
        <f t="shared" si="0"/>
        <v>4074.1024776418808</v>
      </c>
      <c r="N2" s="21">
        <f t="shared" si="0"/>
        <v>3997.9571147652728</v>
      </c>
      <c r="O2" s="21">
        <f t="shared" si="0"/>
        <v>3967.2036895644469</v>
      </c>
      <c r="P2" s="21">
        <f t="shared" si="0"/>
        <v>4054.4722503458229</v>
      </c>
      <c r="Q2" s="21">
        <f t="shared" si="0"/>
        <v>4240.4258228297231</v>
      </c>
      <c r="R2" s="21">
        <f t="shared" si="0"/>
        <v>3905.5178414340116</v>
      </c>
      <c r="S2" s="21">
        <f t="shared" si="0"/>
        <v>3992.6222686598039</v>
      </c>
      <c r="T2" s="21">
        <f t="shared" si="0"/>
        <v>4287.0343365552744</v>
      </c>
      <c r="U2" s="21">
        <f t="shared" si="0"/>
        <v>4322.5391560769176</v>
      </c>
      <c r="V2" s="21">
        <f t="shared" si="0"/>
        <v>3372.8950308041208</v>
      </c>
      <c r="W2" s="21">
        <f t="shared" si="0"/>
        <v>2987.4747688200259</v>
      </c>
      <c r="X2" s="21">
        <f t="shared" si="0"/>
        <v>3977.9479198730874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988.36577373004411</v>
      </c>
      <c r="D3" s="24">
        <f t="shared" ref="D3:W3" si="2">SUM(D4,D8,D11)</f>
        <v>1162.207751738265</v>
      </c>
      <c r="E3" s="24">
        <f t="shared" si="2"/>
        <v>1209.7787090366357</v>
      </c>
      <c r="F3" s="24">
        <f t="shared" si="2"/>
        <v>1329.791001432658</v>
      </c>
      <c r="G3" s="24">
        <f t="shared" si="2"/>
        <v>1324.7214721388477</v>
      </c>
      <c r="H3" s="24">
        <f t="shared" si="2"/>
        <v>1341.1283875004156</v>
      </c>
      <c r="I3" s="24">
        <f t="shared" si="2"/>
        <v>1419.9997824813863</v>
      </c>
      <c r="J3" s="24">
        <f t="shared" si="2"/>
        <v>1298.0414542454419</v>
      </c>
      <c r="K3" s="24">
        <f t="shared" si="2"/>
        <v>1419.4991701794747</v>
      </c>
      <c r="L3" s="24">
        <f t="shared" si="2"/>
        <v>921.88607506607275</v>
      </c>
      <c r="M3" s="24">
        <f t="shared" si="2"/>
        <v>1007.6930988418815</v>
      </c>
      <c r="N3" s="24">
        <f t="shared" si="2"/>
        <v>977.12812436527338</v>
      </c>
      <c r="O3" s="24">
        <f t="shared" si="2"/>
        <v>1087.3219315644467</v>
      </c>
      <c r="P3" s="24">
        <f t="shared" si="2"/>
        <v>1031.032367145822</v>
      </c>
      <c r="Q3" s="24">
        <f t="shared" si="2"/>
        <v>1040.7307532297227</v>
      </c>
      <c r="R3" s="24">
        <f t="shared" si="2"/>
        <v>1008.4752290340115</v>
      </c>
      <c r="S3" s="24">
        <f t="shared" si="2"/>
        <v>905.24334345980446</v>
      </c>
      <c r="T3" s="24">
        <f t="shared" si="2"/>
        <v>958.70432615527409</v>
      </c>
      <c r="U3" s="24">
        <f t="shared" si="2"/>
        <v>1011.8573525969169</v>
      </c>
      <c r="V3" s="24">
        <f t="shared" si="2"/>
        <v>870.06799128412058</v>
      </c>
      <c r="W3" s="24">
        <f t="shared" si="2"/>
        <v>770.42808198002581</v>
      </c>
      <c r="X3" s="24">
        <f t="shared" ref="X3" si="3">SUM(X4,X8,X11)</f>
        <v>834.40282859308718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878.37516899729417</v>
      </c>
      <c r="D4" s="19">
        <f t="shared" ref="D4:W4" si="5">SUM(D5:D7)</f>
        <v>917.27356126362736</v>
      </c>
      <c r="E4" s="19">
        <f t="shared" si="5"/>
        <v>975.09278327857135</v>
      </c>
      <c r="F4" s="19">
        <f t="shared" si="5"/>
        <v>1099.4722790768781</v>
      </c>
      <c r="G4" s="19">
        <f t="shared" si="5"/>
        <v>1073.2911430503152</v>
      </c>
      <c r="H4" s="19">
        <f t="shared" si="5"/>
        <v>1155.7557562319998</v>
      </c>
      <c r="I4" s="19">
        <f t="shared" si="5"/>
        <v>1189.7033986266269</v>
      </c>
      <c r="J4" s="19">
        <f t="shared" si="5"/>
        <v>1033.8016677797391</v>
      </c>
      <c r="K4" s="19">
        <f t="shared" si="5"/>
        <v>919.36882598285706</v>
      </c>
      <c r="L4" s="19">
        <f t="shared" si="5"/>
        <v>812.40637998426109</v>
      </c>
      <c r="M4" s="19">
        <f t="shared" si="5"/>
        <v>840.85214711326125</v>
      </c>
      <c r="N4" s="19">
        <f t="shared" si="5"/>
        <v>855.33593011700202</v>
      </c>
      <c r="O4" s="19">
        <f t="shared" si="5"/>
        <v>913.58162383180672</v>
      </c>
      <c r="P4" s="19">
        <f t="shared" si="5"/>
        <v>940.19811867348176</v>
      </c>
      <c r="Q4" s="19">
        <f t="shared" si="5"/>
        <v>944.3303772868627</v>
      </c>
      <c r="R4" s="19">
        <f t="shared" si="5"/>
        <v>901.10641267953474</v>
      </c>
      <c r="S4" s="19">
        <f t="shared" si="5"/>
        <v>751.92316413980438</v>
      </c>
      <c r="T4" s="19">
        <f t="shared" si="5"/>
        <v>813.74581344072203</v>
      </c>
      <c r="U4" s="19">
        <f t="shared" si="5"/>
        <v>901.12926863829557</v>
      </c>
      <c r="V4" s="19">
        <f t="shared" si="5"/>
        <v>742.13620113859793</v>
      </c>
      <c r="W4" s="19">
        <f t="shared" si="5"/>
        <v>666.3326437556583</v>
      </c>
      <c r="X4" s="19">
        <f t="shared" ref="X4" si="6">SUM(X5:X7)</f>
        <v>720.72442916538466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50.06370600000001</v>
      </c>
      <c r="I5" s="8">
        <f>FC_IND_IS_BF_E!I5+FC_IND_IS_EA_E!I5</f>
        <v>57.396032892000001</v>
      </c>
      <c r="J5" s="8">
        <f>FC_IND_IS_BF_E!J5+FC_IND_IS_EA_E!J5</f>
        <v>49.955903316000018</v>
      </c>
      <c r="K5" s="8">
        <f>FC_IND_IS_BF_E!K5+FC_IND_IS_EA_E!K5</f>
        <v>45.489941640000005</v>
      </c>
      <c r="L5" s="8">
        <f>FC_IND_IS_BF_E!L5+FC_IND_IS_EA_E!L5</f>
        <v>15.794314271999999</v>
      </c>
      <c r="M5" s="8">
        <f>FC_IND_IS_BF_E!M5+FC_IND_IS_EA_E!M5</f>
        <v>62.765234532000015</v>
      </c>
      <c r="N5" s="8">
        <f>FC_IND_IS_BF_E!N5+FC_IND_IS_EA_E!N5</f>
        <v>90.199098792000015</v>
      </c>
      <c r="O5" s="8">
        <f>FC_IND_IS_BF_E!O5+FC_IND_IS_EA_E!O5</f>
        <v>70.789382532000005</v>
      </c>
      <c r="P5" s="8">
        <f>FC_IND_IS_BF_E!P5+FC_IND_IS_EA_E!P5</f>
        <v>123.7023726419214</v>
      </c>
      <c r="Q5" s="8">
        <f>FC_IND_IS_BF_E!Q5+FC_IND_IS_EA_E!Q5</f>
        <v>169.99188898044682</v>
      </c>
      <c r="R5" s="8">
        <f>FC_IND_IS_BF_E!R5+FC_IND_IS_EA_E!R5</f>
        <v>146.65333785624802</v>
      </c>
      <c r="S5" s="8">
        <f>FC_IND_IS_BF_E!S5+FC_IND_IS_EA_E!S5</f>
        <v>96.72200816890421</v>
      </c>
      <c r="T5" s="8">
        <f>FC_IND_IS_BF_E!T5+FC_IND_IS_EA_E!T5</f>
        <v>150.70108791608419</v>
      </c>
      <c r="U5" s="8">
        <f>FC_IND_IS_BF_E!U5+FC_IND_IS_EA_E!U5</f>
        <v>174.21433540063634</v>
      </c>
      <c r="V5" s="8">
        <f>FC_IND_IS_BF_E!V5+FC_IND_IS_EA_E!V5</f>
        <v>123.13433925745676</v>
      </c>
      <c r="W5" s="8">
        <f>FC_IND_IS_BF_E!W5+FC_IND_IS_EA_E!W5</f>
        <v>101.969686896</v>
      </c>
      <c r="X5" s="8">
        <f>FC_IND_IS_BF_E!X5+FC_IND_IS_EA_E!X5</f>
        <v>137.67026114358305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878.37516899729417</v>
      </c>
      <c r="D7" s="8">
        <f>FC_IND_IS_BF_E!D7+FC_IND_IS_EA_E!D7</f>
        <v>917.27356126362736</v>
      </c>
      <c r="E7" s="8">
        <f>FC_IND_IS_BF_E!E7+FC_IND_IS_EA_E!E7</f>
        <v>975.09278327857135</v>
      </c>
      <c r="F7" s="8">
        <f>FC_IND_IS_BF_E!F7+FC_IND_IS_EA_E!F7</f>
        <v>1099.4722790768781</v>
      </c>
      <c r="G7" s="8">
        <f>FC_IND_IS_BF_E!G7+FC_IND_IS_EA_E!G7</f>
        <v>1073.2911430503152</v>
      </c>
      <c r="H7" s="8">
        <f>FC_IND_IS_BF_E!H7+FC_IND_IS_EA_E!H7</f>
        <v>1105.6920502319999</v>
      </c>
      <c r="I7" s="8">
        <f>FC_IND_IS_BF_E!I7+FC_IND_IS_EA_E!I7</f>
        <v>1132.307365734627</v>
      </c>
      <c r="J7" s="8">
        <f>FC_IND_IS_BF_E!J7+FC_IND_IS_EA_E!J7</f>
        <v>983.8457644637391</v>
      </c>
      <c r="K7" s="8">
        <f>FC_IND_IS_BF_E!K7+FC_IND_IS_EA_E!K7</f>
        <v>873.87888434285708</v>
      </c>
      <c r="L7" s="8">
        <f>FC_IND_IS_BF_E!L7+FC_IND_IS_EA_E!L7</f>
        <v>796.61206571226114</v>
      </c>
      <c r="M7" s="8">
        <f>FC_IND_IS_BF_E!M7+FC_IND_IS_EA_E!M7</f>
        <v>778.08691258126123</v>
      </c>
      <c r="N7" s="8">
        <f>FC_IND_IS_BF_E!N7+FC_IND_IS_EA_E!N7</f>
        <v>765.13683132500205</v>
      </c>
      <c r="O7" s="8">
        <f>FC_IND_IS_BF_E!O7+FC_IND_IS_EA_E!O7</f>
        <v>842.79224129980673</v>
      </c>
      <c r="P7" s="8">
        <f>FC_IND_IS_BF_E!P7+FC_IND_IS_EA_E!P7</f>
        <v>816.49574603156032</v>
      </c>
      <c r="Q7" s="8">
        <f>FC_IND_IS_BF_E!Q7+FC_IND_IS_EA_E!Q7</f>
        <v>774.33848830641591</v>
      </c>
      <c r="R7" s="8">
        <f>FC_IND_IS_BF_E!R7+FC_IND_IS_EA_E!R7</f>
        <v>754.45307482328667</v>
      </c>
      <c r="S7" s="8">
        <f>FC_IND_IS_BF_E!S7+FC_IND_IS_EA_E!S7</f>
        <v>655.20115597090012</v>
      </c>
      <c r="T7" s="8">
        <f>FC_IND_IS_BF_E!T7+FC_IND_IS_EA_E!T7</f>
        <v>663.04472552463778</v>
      </c>
      <c r="U7" s="8">
        <f>FC_IND_IS_BF_E!U7+FC_IND_IS_EA_E!U7</f>
        <v>726.91493323765928</v>
      </c>
      <c r="V7" s="8">
        <f>FC_IND_IS_BF_E!V7+FC_IND_IS_EA_E!V7</f>
        <v>619.00186188114117</v>
      </c>
      <c r="W7" s="8">
        <f>FC_IND_IS_BF_E!W7+FC_IND_IS_EA_E!W7</f>
        <v>564.36295685965831</v>
      </c>
      <c r="X7" s="8">
        <f>FC_IND_IS_BF_E!X7+FC_IND_IS_EA_E!X7</f>
        <v>583.05416802180162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14.222481524729069</v>
      </c>
      <c r="D8" s="19">
        <f t="shared" ref="D8:W8" si="8">SUM(D9:D10)</f>
        <v>7.5959052906374529</v>
      </c>
      <c r="E8" s="19">
        <f t="shared" si="8"/>
        <v>1.226459518064408</v>
      </c>
      <c r="F8" s="19">
        <f t="shared" si="8"/>
        <v>1.1981827077801068</v>
      </c>
      <c r="G8" s="19">
        <f t="shared" si="8"/>
        <v>1.2332459525326402</v>
      </c>
      <c r="H8" s="19">
        <f t="shared" si="8"/>
        <v>1.2879144524156219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4.6328125558695934</v>
      </c>
      <c r="O8" s="19">
        <f t="shared" si="8"/>
        <v>28.751189892239122</v>
      </c>
      <c r="P8" s="19">
        <f t="shared" si="8"/>
        <v>4.4970218827153055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14.222481524729069</v>
      </c>
      <c r="D10" s="8">
        <f>FC_IND_IS_BF_E!D10+FC_IND_IS_EA_E!D10</f>
        <v>7.5959052906374529</v>
      </c>
      <c r="E10" s="8">
        <f>FC_IND_IS_BF_E!E10+FC_IND_IS_EA_E!E10</f>
        <v>1.226459518064408</v>
      </c>
      <c r="F10" s="8">
        <f>FC_IND_IS_BF_E!F10+FC_IND_IS_EA_E!F10</f>
        <v>1.1981827077801068</v>
      </c>
      <c r="G10" s="8">
        <f>FC_IND_IS_BF_E!G10+FC_IND_IS_EA_E!G10</f>
        <v>1.2332459525326402</v>
      </c>
      <c r="H10" s="8">
        <f>FC_IND_IS_BF_E!H10+FC_IND_IS_EA_E!H10</f>
        <v>1.2879144524156219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4.6328125558695934</v>
      </c>
      <c r="O10" s="8">
        <f>FC_IND_IS_BF_E!O10+FC_IND_IS_EA_E!O10</f>
        <v>28.751189892239122</v>
      </c>
      <c r="P10" s="8">
        <f>FC_IND_IS_BF_E!P10+FC_IND_IS_EA_E!P10</f>
        <v>4.4970218827153055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95.768123208020782</v>
      </c>
      <c r="D11" s="19">
        <f t="shared" ref="D11:W11" si="11">SUM(D12:D16)</f>
        <v>237.33828518400003</v>
      </c>
      <c r="E11" s="19">
        <f t="shared" si="11"/>
        <v>233.45946624000001</v>
      </c>
      <c r="F11" s="19">
        <f t="shared" si="11"/>
        <v>229.120539648</v>
      </c>
      <c r="G11" s="19">
        <f t="shared" si="11"/>
        <v>250.197083136</v>
      </c>
      <c r="H11" s="19">
        <f t="shared" si="11"/>
        <v>184.084716816</v>
      </c>
      <c r="I11" s="19">
        <f t="shared" si="11"/>
        <v>230.29638385475931</v>
      </c>
      <c r="J11" s="19">
        <f t="shared" si="11"/>
        <v>264.23978646570282</v>
      </c>
      <c r="K11" s="19">
        <f t="shared" si="11"/>
        <v>500.13034419661778</v>
      </c>
      <c r="L11" s="19">
        <f t="shared" si="11"/>
        <v>109.47969508181166</v>
      </c>
      <c r="M11" s="19">
        <f t="shared" si="11"/>
        <v>166.84095172862024</v>
      </c>
      <c r="N11" s="19">
        <f t="shared" si="11"/>
        <v>117.15938169240174</v>
      </c>
      <c r="O11" s="19">
        <f t="shared" si="11"/>
        <v>144.98911784040089</v>
      </c>
      <c r="P11" s="19">
        <f t="shared" si="11"/>
        <v>86.337226589624862</v>
      </c>
      <c r="Q11" s="19">
        <f t="shared" si="11"/>
        <v>96.400375942859995</v>
      </c>
      <c r="R11" s="19">
        <f t="shared" si="11"/>
        <v>107.36881635447675</v>
      </c>
      <c r="S11" s="19">
        <f t="shared" si="11"/>
        <v>153.32017932000002</v>
      </c>
      <c r="T11" s="19">
        <f t="shared" si="11"/>
        <v>144.95851271455206</v>
      </c>
      <c r="U11" s="19">
        <f t="shared" si="11"/>
        <v>110.72808395862133</v>
      </c>
      <c r="V11" s="19">
        <f t="shared" si="11"/>
        <v>127.9317901455227</v>
      </c>
      <c r="W11" s="19">
        <f t="shared" si="11"/>
        <v>104.09543822436748</v>
      </c>
      <c r="X11" s="19">
        <f t="shared" ref="X11" si="12">SUM(X12:X16)</f>
        <v>113.67839942770257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95.768123208020782</v>
      </c>
      <c r="D13" s="8">
        <f>FC_IND_IS_BF_E!D13+FC_IND_IS_EA_E!D13</f>
        <v>237.33828518400003</v>
      </c>
      <c r="E13" s="8">
        <f>FC_IND_IS_BF_E!E13+FC_IND_IS_EA_E!E13</f>
        <v>233.45946624000001</v>
      </c>
      <c r="F13" s="8">
        <f>FC_IND_IS_BF_E!F13+FC_IND_IS_EA_E!F13</f>
        <v>229.120539648</v>
      </c>
      <c r="G13" s="8">
        <f>FC_IND_IS_BF_E!G13+FC_IND_IS_EA_E!G13</f>
        <v>250.197083136</v>
      </c>
      <c r="H13" s="8">
        <f>FC_IND_IS_BF_E!H13+FC_IND_IS_EA_E!H13</f>
        <v>184.084716816</v>
      </c>
      <c r="I13" s="8">
        <f>FC_IND_IS_BF_E!I13+FC_IND_IS_EA_E!I13</f>
        <v>230.29638385475931</v>
      </c>
      <c r="J13" s="8">
        <f>FC_IND_IS_BF_E!J13+FC_IND_IS_EA_E!J13</f>
        <v>264.23978646570282</v>
      </c>
      <c r="K13" s="8">
        <f>FC_IND_IS_BF_E!K13+FC_IND_IS_EA_E!K13</f>
        <v>500.13034419661778</v>
      </c>
      <c r="L13" s="8">
        <f>FC_IND_IS_BF_E!L13+FC_IND_IS_EA_E!L13</f>
        <v>109.47969508181166</v>
      </c>
      <c r="M13" s="8">
        <f>FC_IND_IS_BF_E!M13+FC_IND_IS_EA_E!M13</f>
        <v>166.84095172862024</v>
      </c>
      <c r="N13" s="8">
        <f>FC_IND_IS_BF_E!N13+FC_IND_IS_EA_E!N13</f>
        <v>117.15938169240174</v>
      </c>
      <c r="O13" s="8">
        <f>FC_IND_IS_BF_E!O13+FC_IND_IS_EA_E!O13</f>
        <v>144.98911784040089</v>
      </c>
      <c r="P13" s="8">
        <f>FC_IND_IS_BF_E!P13+FC_IND_IS_EA_E!P13</f>
        <v>86.337226589624862</v>
      </c>
      <c r="Q13" s="8">
        <f>FC_IND_IS_BF_E!Q13+FC_IND_IS_EA_E!Q13</f>
        <v>96.400375942859995</v>
      </c>
      <c r="R13" s="8">
        <f>FC_IND_IS_BF_E!R13+FC_IND_IS_EA_E!R13</f>
        <v>107.36881635447675</v>
      </c>
      <c r="S13" s="8">
        <f>FC_IND_IS_BF_E!S13+FC_IND_IS_EA_E!S13</f>
        <v>153.32017932000002</v>
      </c>
      <c r="T13" s="8">
        <f>FC_IND_IS_BF_E!T13+FC_IND_IS_EA_E!T13</f>
        <v>144.95851271455206</v>
      </c>
      <c r="U13" s="8">
        <f>FC_IND_IS_BF_E!U13+FC_IND_IS_EA_E!U13</f>
        <v>110.72808395862133</v>
      </c>
      <c r="V13" s="8">
        <f>FC_IND_IS_BF_E!V13+FC_IND_IS_EA_E!V13</f>
        <v>127.9317901455227</v>
      </c>
      <c r="W13" s="8">
        <f>FC_IND_IS_BF_E!W13+FC_IND_IS_EA_E!W13</f>
        <v>104.09543822436748</v>
      </c>
      <c r="X13" s="8">
        <f>FC_IND_IS_BF_E!X13+FC_IND_IS_EA_E!X13</f>
        <v>113.67839942770257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2037.0138623999992</v>
      </c>
      <c r="D17" s="27">
        <f t="shared" ref="D17:W17" si="14">SUM(D18:D21)</f>
        <v>1946.2214448000002</v>
      </c>
      <c r="E17" s="27">
        <f t="shared" si="14"/>
        <v>2153.0197440000002</v>
      </c>
      <c r="F17" s="27">
        <f t="shared" si="14"/>
        <v>2460.7478447999993</v>
      </c>
      <c r="G17" s="27">
        <f t="shared" si="14"/>
        <v>2444.6999232000003</v>
      </c>
      <c r="H17" s="27">
        <f t="shared" si="14"/>
        <v>2429.1337680000001</v>
      </c>
      <c r="I17" s="27">
        <f t="shared" si="14"/>
        <v>2832.2898479999999</v>
      </c>
      <c r="J17" s="27">
        <f t="shared" si="14"/>
        <v>2815.5975984000002</v>
      </c>
      <c r="K17" s="27">
        <f t="shared" si="14"/>
        <v>2363.5510848000004</v>
      </c>
      <c r="L17" s="27">
        <f t="shared" si="14"/>
        <v>2233.6285463999998</v>
      </c>
      <c r="M17" s="27">
        <f t="shared" si="14"/>
        <v>2707.7789087999995</v>
      </c>
      <c r="N17" s="27">
        <f t="shared" si="14"/>
        <v>2611.2541103999993</v>
      </c>
      <c r="O17" s="27">
        <f t="shared" si="14"/>
        <v>2487.9278879999997</v>
      </c>
      <c r="P17" s="27">
        <f t="shared" si="14"/>
        <v>2537.6251032000005</v>
      </c>
      <c r="Q17" s="27">
        <f t="shared" si="14"/>
        <v>2790.2211696000004</v>
      </c>
      <c r="R17" s="27">
        <f t="shared" si="14"/>
        <v>2545.1778024</v>
      </c>
      <c r="S17" s="27">
        <f t="shared" si="14"/>
        <v>2750.8630751999999</v>
      </c>
      <c r="T17" s="27">
        <f t="shared" si="14"/>
        <v>2955.3098904000003</v>
      </c>
      <c r="U17" s="27">
        <f t="shared" si="14"/>
        <v>2943.2230560000007</v>
      </c>
      <c r="V17" s="27">
        <f t="shared" si="14"/>
        <v>2175.8607936000003</v>
      </c>
      <c r="W17" s="27">
        <f t="shared" si="14"/>
        <v>1889.8676495999998</v>
      </c>
      <c r="X17" s="27">
        <f t="shared" ref="X17" si="15">SUM(X18:X21)</f>
        <v>2780.7294528000002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311.36831999999993</v>
      </c>
      <c r="D19" s="8">
        <f>FC_IND_IS_BF_E!D19+FC_IND_IS_EA_E!D19</f>
        <v>318.36131999999992</v>
      </c>
      <c r="E19" s="8">
        <f>FC_IND_IS_BF_E!E19+FC_IND_IS_EA_E!E19</f>
        <v>329.51015999999998</v>
      </c>
      <c r="F19" s="8">
        <f>FC_IND_IS_BF_E!F19+FC_IND_IS_EA_E!F19</f>
        <v>345.41423999999989</v>
      </c>
      <c r="G19" s="8">
        <f>FC_IND_IS_BF_E!G19+FC_IND_IS_EA_E!G19</f>
        <v>328.35132000000004</v>
      </c>
      <c r="H19" s="8">
        <f>FC_IND_IS_BF_E!H19+FC_IND_IS_EA_E!H19</f>
        <v>307.61207999999993</v>
      </c>
      <c r="I19" s="8">
        <f>FC_IND_IS_BF_E!I19+FC_IND_IS_EA_E!I19</f>
        <v>319.52016000000009</v>
      </c>
      <c r="J19" s="8">
        <f>FC_IND_IS_BF_E!J19+FC_IND_IS_EA_E!J19</f>
        <v>345.49416000000002</v>
      </c>
      <c r="K19" s="8">
        <f>FC_IND_IS_BF_E!K19+FC_IND_IS_EA_E!K19</f>
        <v>340.69895999999994</v>
      </c>
      <c r="L19" s="8">
        <f>FC_IND_IS_BF_E!L19+FC_IND_IS_EA_E!L19</f>
        <v>319.04064</v>
      </c>
      <c r="M19" s="8">
        <f>FC_IND_IS_BF_E!M19+FC_IND_IS_EA_E!M19</f>
        <v>356.44319999999999</v>
      </c>
      <c r="N19" s="8">
        <f>FC_IND_IS_BF_E!N19+FC_IND_IS_EA_E!N19</f>
        <v>341.29835999999989</v>
      </c>
      <c r="O19" s="8">
        <f>FC_IND_IS_BF_E!O19+FC_IND_IS_EA_E!O19</f>
        <v>321.99768</v>
      </c>
      <c r="P19" s="8">
        <f>FC_IND_IS_BF_E!P19+FC_IND_IS_EA_E!P19</f>
        <v>308.93075999999996</v>
      </c>
      <c r="Q19" s="8">
        <f>FC_IND_IS_BF_E!Q19+FC_IND_IS_EA_E!Q19</f>
        <v>316.76292000000001</v>
      </c>
      <c r="R19" s="8">
        <f>FC_IND_IS_BF_E!R19+FC_IND_IS_EA_E!R19</f>
        <v>331.66800000000006</v>
      </c>
      <c r="S19" s="8">
        <f>FC_IND_IS_BF_E!S19+FC_IND_IS_EA_E!S19</f>
        <v>342.4572</v>
      </c>
      <c r="T19" s="8">
        <f>FC_IND_IS_BF_E!T19+FC_IND_IS_EA_E!T19</f>
        <v>309.80987999999991</v>
      </c>
      <c r="U19" s="8">
        <f>FC_IND_IS_BF_E!U19+FC_IND_IS_EA_E!U19</f>
        <v>330.50916000000001</v>
      </c>
      <c r="V19" s="8">
        <f>FC_IND_IS_BF_E!V19+FC_IND_IS_EA_E!V19</f>
        <v>286.75296000000003</v>
      </c>
      <c r="W19" s="8">
        <f>FC_IND_IS_BF_E!W19+FC_IND_IS_EA_E!W19</f>
        <v>231.84791999999999</v>
      </c>
      <c r="X19" s="8">
        <f>FC_IND_IS_BF_E!X19+FC_IND_IS_EA_E!X19</f>
        <v>281.55816000000004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1535.8196879999994</v>
      </c>
      <c r="D20" s="8">
        <f>FC_IND_IS_BF_E!D20+FC_IND_IS_EA_E!D20</f>
        <v>1434.9404160000001</v>
      </c>
      <c r="E20" s="8">
        <f>FC_IND_IS_BF_E!E20+FC_IND_IS_EA_E!E20</f>
        <v>1618.7595840000004</v>
      </c>
      <c r="F20" s="8">
        <f>FC_IND_IS_BF_E!F20+FC_IND_IS_EA_E!F20</f>
        <v>1884.7398959999994</v>
      </c>
      <c r="G20" s="8">
        <f>FC_IND_IS_BF_E!G20+FC_IND_IS_EA_E!G20</f>
        <v>1889.9403120000002</v>
      </c>
      <c r="H20" s="8">
        <f>FC_IND_IS_BF_E!H20+FC_IND_IS_EA_E!H20</f>
        <v>1926.5996880000002</v>
      </c>
      <c r="I20" s="8">
        <f>FC_IND_IS_BF_E!I20+FC_IND_IS_EA_E!I20</f>
        <v>2242.4996879999999</v>
      </c>
      <c r="J20" s="8">
        <f>FC_IND_IS_BF_E!J20+FC_IND_IS_EA_E!J20</f>
        <v>2147.599584</v>
      </c>
      <c r="K20" s="8">
        <f>FC_IND_IS_BF_E!K20+FC_IND_IS_EA_E!K20</f>
        <v>1954.4204160000006</v>
      </c>
      <c r="L20" s="8">
        <f>FC_IND_IS_BF_E!L20+FC_IND_IS_EA_E!L20</f>
        <v>1795.5596880000001</v>
      </c>
      <c r="M20" s="8">
        <f>FC_IND_IS_BF_E!M20+FC_IND_IS_EA_E!M20</f>
        <v>2204.2799999999993</v>
      </c>
      <c r="N20" s="8">
        <f>FC_IND_IS_BF_E!N20+FC_IND_IS_EA_E!N20</f>
        <v>1990.0398959999998</v>
      </c>
      <c r="O20" s="8">
        <f>FC_IND_IS_BF_E!O20+FC_IND_IS_EA_E!O20</f>
        <v>1977.5602079999996</v>
      </c>
      <c r="P20" s="8">
        <f>FC_IND_IS_BF_E!P20+FC_IND_IS_EA_E!P20</f>
        <v>1987.1804160000002</v>
      </c>
      <c r="Q20" s="8">
        <f>FC_IND_IS_BF_E!Q20+FC_IND_IS_EA_E!Q20</f>
        <v>2060.5001040000002</v>
      </c>
      <c r="R20" s="8">
        <f>FC_IND_IS_BF_E!R20+FC_IND_IS_EA_E!R20</f>
        <v>1719.379584</v>
      </c>
      <c r="S20" s="8">
        <f>FC_IND_IS_BF_E!S20+FC_IND_IS_EA_E!S20</f>
        <v>1836.379584</v>
      </c>
      <c r="T20" s="8">
        <f>FC_IND_IS_BF_E!T20+FC_IND_IS_EA_E!T20</f>
        <v>2028.5197920000003</v>
      </c>
      <c r="U20" s="8">
        <f>FC_IND_IS_BF_E!U20+FC_IND_IS_EA_E!U20</f>
        <v>2018.1198960000006</v>
      </c>
      <c r="V20" s="8">
        <f>FC_IND_IS_BF_E!V20+FC_IND_IS_EA_E!V20</f>
        <v>1451.5796880000003</v>
      </c>
      <c r="W20" s="8">
        <f>FC_IND_IS_BF_E!W20+FC_IND_IS_EA_E!W20</f>
        <v>1312.2195839999997</v>
      </c>
      <c r="X20" s="8">
        <f>FC_IND_IS_BF_E!X20+FC_IND_IS_EA_E!X20</f>
        <v>2021.2395840000001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189.82585439999997</v>
      </c>
      <c r="D21" s="8">
        <f>FC_IND_IS_BF_E!D21+FC_IND_IS_EA_E!D21</f>
        <v>192.91970880000002</v>
      </c>
      <c r="E21" s="8">
        <f>FC_IND_IS_BF_E!E21+FC_IND_IS_EA_E!E21</f>
        <v>204.75</v>
      </c>
      <c r="F21" s="8">
        <f>FC_IND_IS_BF_E!F21+FC_IND_IS_EA_E!F21</f>
        <v>230.59370880000003</v>
      </c>
      <c r="G21" s="8">
        <f>FC_IND_IS_BF_E!G21+FC_IND_IS_EA_E!G21</f>
        <v>226.40829119999995</v>
      </c>
      <c r="H21" s="8">
        <f>FC_IND_IS_BF_E!H21+FC_IND_IS_EA_E!H21</f>
        <v>194.92199999999997</v>
      </c>
      <c r="I21" s="8">
        <f>FC_IND_IS_BF_E!I21+FC_IND_IS_EA_E!I21</f>
        <v>270.27</v>
      </c>
      <c r="J21" s="8">
        <f>FC_IND_IS_BF_E!J21+FC_IND_IS_EA_E!J21</f>
        <v>322.50385440000002</v>
      </c>
      <c r="K21" s="8">
        <f>FC_IND_IS_BF_E!K21+FC_IND_IS_EA_E!K21</f>
        <v>68.43170880000001</v>
      </c>
      <c r="L21" s="8">
        <f>FC_IND_IS_BF_E!L21+FC_IND_IS_EA_E!L21</f>
        <v>119.0282184</v>
      </c>
      <c r="M21" s="8">
        <f>FC_IND_IS_BF_E!M21+FC_IND_IS_EA_E!M21</f>
        <v>147.05570879999999</v>
      </c>
      <c r="N21" s="8">
        <f>FC_IND_IS_BF_E!N21+FC_IND_IS_EA_E!N21</f>
        <v>279.91585439999994</v>
      </c>
      <c r="O21" s="8">
        <f>FC_IND_IS_BF_E!O21+FC_IND_IS_EA_E!O21</f>
        <v>188.37</v>
      </c>
      <c r="P21" s="8">
        <f>FC_IND_IS_BF_E!P21+FC_IND_IS_EA_E!P21</f>
        <v>241.51392719999996</v>
      </c>
      <c r="Q21" s="8">
        <f>FC_IND_IS_BF_E!Q21+FC_IND_IS_EA_E!Q21</f>
        <v>412.95814560000002</v>
      </c>
      <c r="R21" s="8">
        <f>FC_IND_IS_BF_E!R21+FC_IND_IS_EA_E!R21</f>
        <v>494.1302184000001</v>
      </c>
      <c r="S21" s="8">
        <f>FC_IND_IS_BF_E!S21+FC_IND_IS_EA_E!S21</f>
        <v>572.02629119999995</v>
      </c>
      <c r="T21" s="8">
        <f>FC_IND_IS_BF_E!T21+FC_IND_IS_EA_E!T21</f>
        <v>616.98021840000001</v>
      </c>
      <c r="U21" s="8">
        <f>FC_IND_IS_BF_E!U21+FC_IND_IS_EA_E!U21</f>
        <v>594.59399999999994</v>
      </c>
      <c r="V21" s="8">
        <f>FC_IND_IS_BF_E!V21+FC_IND_IS_EA_E!V21</f>
        <v>437.52814560000002</v>
      </c>
      <c r="W21" s="8">
        <f>FC_IND_IS_BF_E!W21+FC_IND_IS_EA_E!W21</f>
        <v>345.80014560000006</v>
      </c>
      <c r="X21" s="8">
        <f>FC_IND_IS_BF_E!X21+FC_IND_IS_EA_E!X21</f>
        <v>477.93170880000002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18.761667120000002</v>
      </c>
      <c r="H26" s="27">
        <f t="shared" si="20"/>
        <v>6.253796160000002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3.1205584799999997</v>
      </c>
      <c r="W26" s="27">
        <f t="shared" si="20"/>
        <v>0</v>
      </c>
      <c r="X26" s="27">
        <f t="shared" ref="X26" si="21">SUM(X27,X33)</f>
        <v>3.1268980799999997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18.761667120000002</v>
      </c>
      <c r="H33" s="19">
        <f t="shared" si="26"/>
        <v>6.253796160000002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3.1205584799999997</v>
      </c>
      <c r="W33" s="19">
        <f t="shared" si="26"/>
        <v>0</v>
      </c>
      <c r="X33" s="19">
        <f t="shared" ref="X33" si="27">SUM(X34:X50)</f>
        <v>3.1268980799999997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3.1205584799999997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18.761667120000002</v>
      </c>
      <c r="H44" s="8">
        <f>FC_IND_IS_BF_E!H44+FC_IND_IS_EA_E!H44</f>
        <v>6.253796160000002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3.1268980799999997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377.51372999999995</v>
      </c>
      <c r="D51" s="27">
        <f>FC_IND_IS_BF_E!D51+FC_IND_IS_EA_E!D51</f>
        <v>305.01009000000016</v>
      </c>
      <c r="E51" s="27">
        <f>FC_IND_IS_BF_E!E51+FC_IND_IS_EA_E!E51</f>
        <v>461.12516999999991</v>
      </c>
      <c r="F51" s="27">
        <f>FC_IND_IS_BF_E!F51+FC_IND_IS_EA_E!F51</f>
        <v>362.31624000000005</v>
      </c>
      <c r="G51" s="27">
        <f>FC_IND_IS_BF_E!G51+FC_IND_IS_EA_E!G51</f>
        <v>339.44427000000019</v>
      </c>
      <c r="H51" s="27">
        <f>FC_IND_IS_BF_E!H51+FC_IND_IS_EA_E!H51</f>
        <v>342.32219999999995</v>
      </c>
      <c r="I51" s="27">
        <f>FC_IND_IS_BF_E!I51+FC_IND_IS_EA_E!I51</f>
        <v>379.43235000000004</v>
      </c>
      <c r="J51" s="27">
        <f>FC_IND_IS_BF_E!J51+FC_IND_IS_EA_E!J51</f>
        <v>373.52501999999998</v>
      </c>
      <c r="K51" s="27">
        <f>FC_IND_IS_BF_E!K51+FC_IND_IS_EA_E!K51</f>
        <v>342.37269000000009</v>
      </c>
      <c r="L51" s="27">
        <f>FC_IND_IS_BF_E!L51+FC_IND_IS_EA_E!L51</f>
        <v>296.93169</v>
      </c>
      <c r="M51" s="27">
        <f>FC_IND_IS_BF_E!M51+FC_IND_IS_EA_E!M51</f>
        <v>358.63047</v>
      </c>
      <c r="N51" s="27">
        <f>FC_IND_IS_BF_E!N51+FC_IND_IS_EA_E!N51</f>
        <v>409.57487999999995</v>
      </c>
      <c r="O51" s="27">
        <f>FC_IND_IS_BF_E!O51+FC_IND_IS_EA_E!O51</f>
        <v>391.95387000000011</v>
      </c>
      <c r="P51" s="27">
        <f>FC_IND_IS_BF_E!P51+FC_IND_IS_EA_E!P51</f>
        <v>485.81477999999998</v>
      </c>
      <c r="Q51" s="27">
        <f>FC_IND_IS_BF_E!Q51+FC_IND_IS_EA_E!Q51</f>
        <v>409.47390000000007</v>
      </c>
      <c r="R51" s="27">
        <f>FC_IND_IS_BF_E!R51+FC_IND_IS_EA_E!R51</f>
        <v>351.86480999999998</v>
      </c>
      <c r="S51" s="27">
        <f>FC_IND_IS_BF_E!S51+FC_IND_IS_EA_E!S51</f>
        <v>336.51584999999989</v>
      </c>
      <c r="T51" s="27">
        <f>FC_IND_IS_BF_E!T51+FC_IND_IS_EA_E!T51</f>
        <v>373.02012000000008</v>
      </c>
      <c r="U51" s="27">
        <f>FC_IND_IS_BF_E!U51+FC_IND_IS_EA_E!U51</f>
        <v>367.45874748</v>
      </c>
      <c r="V51" s="27">
        <f>FC_IND_IS_BF_E!V51+FC_IND_IS_EA_E!V51</f>
        <v>323.84568744000001</v>
      </c>
      <c r="W51" s="27">
        <f>FC_IND_IS_BF_E!W51+FC_IND_IS_EA_E!W51</f>
        <v>327.17903724000018</v>
      </c>
      <c r="X51" s="27">
        <f>FC_IND_IS_BF_E!X51+FC_IND_IS_EA_E!X51</f>
        <v>359.68874039999992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31.135910399999993</v>
      </c>
      <c r="E61" s="49">
        <f t="shared" si="31"/>
        <v>0</v>
      </c>
      <c r="F61" s="49">
        <f t="shared" si="31"/>
        <v>27.776044799999998</v>
      </c>
      <c r="G61" s="49">
        <f t="shared" si="31"/>
        <v>20.720044799999997</v>
      </c>
      <c r="H61" s="49">
        <f t="shared" si="31"/>
        <v>7.1680895999999983</v>
      </c>
      <c r="I61" s="49">
        <f t="shared" si="31"/>
        <v>0</v>
      </c>
      <c r="J61" s="49">
        <f t="shared" si="31"/>
        <v>5.0400000000000009</v>
      </c>
      <c r="K61" s="49">
        <f t="shared" si="31"/>
        <v>5.7121344000000018</v>
      </c>
      <c r="L61" s="49">
        <f t="shared" si="31"/>
        <v>2.2401792</v>
      </c>
      <c r="M61" s="49">
        <f t="shared" si="31"/>
        <v>12.543955199999997</v>
      </c>
      <c r="N61" s="49">
        <f t="shared" si="31"/>
        <v>15.232089600000002</v>
      </c>
      <c r="O61" s="49">
        <f t="shared" si="31"/>
        <v>15.680044799999997</v>
      </c>
      <c r="P61" s="49">
        <f t="shared" si="31"/>
        <v>17.248089599999997</v>
      </c>
      <c r="Q61" s="49">
        <f t="shared" si="31"/>
        <v>17.471865599999997</v>
      </c>
      <c r="R61" s="49">
        <f t="shared" si="31"/>
        <v>19.487865599999996</v>
      </c>
      <c r="S61" s="49">
        <f t="shared" si="31"/>
        <v>16.352179199999998</v>
      </c>
      <c r="T61" s="49">
        <f t="shared" si="31"/>
        <v>22.175999999999995</v>
      </c>
      <c r="U61" s="49">
        <f t="shared" si="31"/>
        <v>34.271999999999998</v>
      </c>
      <c r="V61" s="49">
        <f t="shared" si="31"/>
        <v>28.336089600000001</v>
      </c>
      <c r="W61" s="49">
        <f t="shared" si="31"/>
        <v>26.543865599999997</v>
      </c>
      <c r="X61" s="49">
        <f t="shared" si="31"/>
        <v>35.952134399999998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31.135910399999993</v>
      </c>
      <c r="E62" s="52">
        <f>FC_IND_IS_BF_E!E62+FC_IND_IS_EA_E!E62</f>
        <v>0</v>
      </c>
      <c r="F62" s="52">
        <f>FC_IND_IS_BF_E!F62+FC_IND_IS_EA_E!F62</f>
        <v>27.776044799999998</v>
      </c>
      <c r="G62" s="52">
        <f>FC_IND_IS_BF_E!G62+FC_IND_IS_EA_E!G62</f>
        <v>20.720044799999997</v>
      </c>
      <c r="H62" s="52">
        <f>FC_IND_IS_BF_E!H62+FC_IND_IS_EA_E!H62</f>
        <v>7.1680895999999983</v>
      </c>
      <c r="I62" s="52">
        <f>FC_IND_IS_BF_E!I62+FC_IND_IS_EA_E!I62</f>
        <v>0</v>
      </c>
      <c r="J62" s="52">
        <f>FC_IND_IS_BF_E!J62+FC_IND_IS_EA_E!J62</f>
        <v>5.0400000000000009</v>
      </c>
      <c r="K62" s="52">
        <f>FC_IND_IS_BF_E!K62+FC_IND_IS_EA_E!K62</f>
        <v>5.7121344000000018</v>
      </c>
      <c r="L62" s="52">
        <f>FC_IND_IS_BF_E!L62+FC_IND_IS_EA_E!L62</f>
        <v>2.2401792</v>
      </c>
      <c r="M62" s="52">
        <f>FC_IND_IS_BF_E!M62+FC_IND_IS_EA_E!M62</f>
        <v>12.543955199999997</v>
      </c>
      <c r="N62" s="52">
        <f>FC_IND_IS_BF_E!N62+FC_IND_IS_EA_E!N62</f>
        <v>15.232089600000002</v>
      </c>
      <c r="O62" s="52">
        <f>FC_IND_IS_BF_E!O62+FC_IND_IS_EA_E!O62</f>
        <v>15.680044799999997</v>
      </c>
      <c r="P62" s="52">
        <f>FC_IND_IS_BF_E!P62+FC_IND_IS_EA_E!P62</f>
        <v>17.248089599999997</v>
      </c>
      <c r="Q62" s="52">
        <f>FC_IND_IS_BF_E!Q62+FC_IND_IS_EA_E!Q62</f>
        <v>17.471865599999997</v>
      </c>
      <c r="R62" s="52">
        <f>FC_IND_IS_BF_E!R62+FC_IND_IS_EA_E!R62</f>
        <v>19.487865599999996</v>
      </c>
      <c r="S62" s="52">
        <f>FC_IND_IS_BF_E!S62+FC_IND_IS_EA_E!S62</f>
        <v>16.352179199999998</v>
      </c>
      <c r="T62" s="52">
        <f>FC_IND_IS_BF_E!T62+FC_IND_IS_EA_E!T62</f>
        <v>22.175999999999995</v>
      </c>
      <c r="U62" s="52">
        <f>FC_IND_IS_BF_E!U62+FC_IND_IS_EA_E!U62</f>
        <v>34.271999999999998</v>
      </c>
      <c r="V62" s="52">
        <f>FC_IND_IS_BF_E!V62+FC_IND_IS_EA_E!V62</f>
        <v>28.336089600000001</v>
      </c>
      <c r="W62" s="52">
        <f>FC_IND_IS_BF_E!W62+FC_IND_IS_EA_E!W62</f>
        <v>26.543865599999997</v>
      </c>
      <c r="X62" s="52">
        <f>FC_IND_IS_BF_E!X62+FC_IND_IS_EA_E!X62</f>
        <v>35.952134399999998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3348.0136059733554</v>
      </c>
      <c r="D2" s="21">
        <f t="shared" ref="D2:X2" si="0">SUM(D3,D17,D22,D25,D26,D51,D52)</f>
        <v>3359.3952878119831</v>
      </c>
      <c r="E2" s="21">
        <f t="shared" si="0"/>
        <v>3761.718181420008</v>
      </c>
      <c r="F2" s="21">
        <f t="shared" si="0"/>
        <v>4093.9694799856943</v>
      </c>
      <c r="G2" s="21">
        <f t="shared" si="0"/>
        <v>4059.5861737759606</v>
      </c>
      <c r="H2" s="21">
        <f t="shared" si="0"/>
        <v>4047.2898997237212</v>
      </c>
      <c r="I2" s="21">
        <f t="shared" si="0"/>
        <v>4558.682657836267</v>
      </c>
      <c r="J2" s="21">
        <f t="shared" si="0"/>
        <v>4413.9651538476119</v>
      </c>
      <c r="K2" s="21">
        <f t="shared" si="0"/>
        <v>4051.3981626932996</v>
      </c>
      <c r="L2" s="21">
        <f t="shared" si="0"/>
        <v>3413.3574598718014</v>
      </c>
      <c r="M2" s="21">
        <f t="shared" si="0"/>
        <v>4010.8629823796173</v>
      </c>
      <c r="N2" s="21">
        <f t="shared" si="0"/>
        <v>3923.1391115975775</v>
      </c>
      <c r="O2" s="21">
        <f t="shared" si="0"/>
        <v>3897.1501552552145</v>
      </c>
      <c r="P2" s="21">
        <f t="shared" si="0"/>
        <v>3991.8503837790622</v>
      </c>
      <c r="Q2" s="21">
        <f t="shared" si="0"/>
        <v>4172.7915068469292</v>
      </c>
      <c r="R2" s="21">
        <f t="shared" si="0"/>
        <v>3847.0048927120347</v>
      </c>
      <c r="S2" s="21">
        <f t="shared" si="0"/>
        <v>3939.4978822508187</v>
      </c>
      <c r="T2" s="21">
        <f t="shared" si="0"/>
        <v>4223.8331859835234</v>
      </c>
      <c r="U2" s="21">
        <f t="shared" si="0"/>
        <v>4276.7507419496515</v>
      </c>
      <c r="V2" s="21">
        <f t="shared" si="0"/>
        <v>3325.2185066592401</v>
      </c>
      <c r="W2" s="21">
        <f t="shared" si="0"/>
        <v>2961.0422775124271</v>
      </c>
      <c r="X2" s="21">
        <f t="shared" si="0"/>
        <v>3940.8657187555659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976.88453850537974</v>
      </c>
      <c r="D3" s="24">
        <f t="shared" ref="D3:X3" si="2">SUM(D4,D8,D11)</f>
        <v>1149.424342951349</v>
      </c>
      <c r="E3" s="24">
        <f t="shared" si="2"/>
        <v>1197.0802201099814</v>
      </c>
      <c r="F3" s="24">
        <f t="shared" si="2"/>
        <v>1316.4304753334709</v>
      </c>
      <c r="G3" s="24">
        <f t="shared" si="2"/>
        <v>1309.3693055273488</v>
      </c>
      <c r="H3" s="24">
        <f t="shared" si="2"/>
        <v>1323.9976163917759</v>
      </c>
      <c r="I3" s="24">
        <f t="shared" si="2"/>
        <v>1403.8020872169384</v>
      </c>
      <c r="J3" s="24">
        <f t="shared" si="2"/>
        <v>1283.3124272220366</v>
      </c>
      <c r="K3" s="24">
        <f t="shared" si="2"/>
        <v>1404.0679852244618</v>
      </c>
      <c r="L3" s="24">
        <f t="shared" si="2"/>
        <v>914.19470420535367</v>
      </c>
      <c r="M3" s="24">
        <f t="shared" si="2"/>
        <v>996.64872748141192</v>
      </c>
      <c r="N3" s="24">
        <f t="shared" si="2"/>
        <v>964.01725005231219</v>
      </c>
      <c r="O3" s="24">
        <f t="shared" si="2"/>
        <v>1073.499522667747</v>
      </c>
      <c r="P3" s="24">
        <f t="shared" si="2"/>
        <v>1019.5794553569292</v>
      </c>
      <c r="Q3" s="24">
        <f t="shared" si="2"/>
        <v>1028.4126193333323</v>
      </c>
      <c r="R3" s="24">
        <f t="shared" si="2"/>
        <v>997.27507921118149</v>
      </c>
      <c r="S3" s="24">
        <f t="shared" si="2"/>
        <v>896.75234626182942</v>
      </c>
      <c r="T3" s="24">
        <f t="shared" si="2"/>
        <v>948.56969689839832</v>
      </c>
      <c r="U3" s="24">
        <f t="shared" si="2"/>
        <v>1003.8842871919484</v>
      </c>
      <c r="V3" s="24">
        <f t="shared" si="2"/>
        <v>861.36359281297791</v>
      </c>
      <c r="W3" s="24">
        <f t="shared" si="2"/>
        <v>765.73098340413071</v>
      </c>
      <c r="X3" s="24">
        <f t="shared" si="2"/>
        <v>828.91019291337864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867.0768735954091</v>
      </c>
      <c r="D4" s="19">
        <f t="shared" ref="D4:X4" si="4">SUM(D5:D7)</f>
        <v>904.59514195496627</v>
      </c>
      <c r="E4" s="19">
        <f t="shared" si="4"/>
        <v>962.41024628909383</v>
      </c>
      <c r="F4" s="19">
        <f t="shared" si="4"/>
        <v>1086.1262971600024</v>
      </c>
      <c r="G4" s="19">
        <f t="shared" si="4"/>
        <v>1057.9565963254042</v>
      </c>
      <c r="H4" s="19">
        <f t="shared" si="4"/>
        <v>1138.6440535203112</v>
      </c>
      <c r="I4" s="19">
        <f t="shared" si="4"/>
        <v>1173.50570336244</v>
      </c>
      <c r="J4" s="19">
        <f t="shared" si="4"/>
        <v>1019.072640756839</v>
      </c>
      <c r="K4" s="19">
        <f t="shared" si="4"/>
        <v>903.93764102859473</v>
      </c>
      <c r="L4" s="19">
        <f t="shared" si="4"/>
        <v>804.7150091237072</v>
      </c>
      <c r="M4" s="19">
        <f t="shared" si="4"/>
        <v>829.807775753035</v>
      </c>
      <c r="N4" s="19">
        <f t="shared" si="4"/>
        <v>842.29568653784554</v>
      </c>
      <c r="O4" s="19">
        <f t="shared" si="4"/>
        <v>900.18094566270747</v>
      </c>
      <c r="P4" s="19">
        <f t="shared" si="4"/>
        <v>928.79972605477428</v>
      </c>
      <c r="Q4" s="19">
        <f t="shared" si="4"/>
        <v>932.01224339064788</v>
      </c>
      <c r="R4" s="19">
        <f t="shared" si="4"/>
        <v>889.90626285684959</v>
      </c>
      <c r="S4" s="19">
        <f t="shared" si="4"/>
        <v>743.43216694205194</v>
      </c>
      <c r="T4" s="19">
        <f t="shared" si="4"/>
        <v>803.61118418414867</v>
      </c>
      <c r="U4" s="19">
        <f t="shared" si="4"/>
        <v>893.15620323355336</v>
      </c>
      <c r="V4" s="19">
        <f t="shared" si="4"/>
        <v>733.43180266766126</v>
      </c>
      <c r="W4" s="19">
        <f t="shared" si="4"/>
        <v>661.63554517997636</v>
      </c>
      <c r="X4" s="19">
        <f t="shared" si="4"/>
        <v>715.23179348594965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49.3224808327464</v>
      </c>
      <c r="I5" s="8">
        <v>56.614591524991155</v>
      </c>
      <c r="J5" s="8">
        <v>49.244159591040656</v>
      </c>
      <c r="K5" s="8">
        <v>44.726413790059027</v>
      </c>
      <c r="L5" s="8">
        <v>15.644783284126119</v>
      </c>
      <c r="M5" s="8">
        <v>61.940829717119129</v>
      </c>
      <c r="N5" s="8">
        <v>88.823945267574601</v>
      </c>
      <c r="O5" s="8">
        <v>69.751023497235494</v>
      </c>
      <c r="P5" s="8">
        <v>122.20267998860314</v>
      </c>
      <c r="Q5" s="8">
        <v>167.77446285491243</v>
      </c>
      <c r="R5" s="8">
        <v>144.83053498538334</v>
      </c>
      <c r="S5" s="8">
        <v>95.62978712892243</v>
      </c>
      <c r="T5" s="8">
        <v>148.82421232500255</v>
      </c>
      <c r="U5" s="8">
        <v>172.6729113908581</v>
      </c>
      <c r="V5" s="8">
        <v>121.69011601014985</v>
      </c>
      <c r="W5" s="8">
        <v>101.25088424454597</v>
      </c>
      <c r="X5" s="8">
        <v>136.62107707578332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867.0768735954091</v>
      </c>
      <c r="D7" s="8">
        <v>904.59514195496627</v>
      </c>
      <c r="E7" s="8">
        <v>962.41024628909383</v>
      </c>
      <c r="F7" s="8">
        <v>1086.1262971600024</v>
      </c>
      <c r="G7" s="8">
        <v>1057.9565963254042</v>
      </c>
      <c r="H7" s="8">
        <v>1089.3215726875649</v>
      </c>
      <c r="I7" s="8">
        <v>1116.891111837449</v>
      </c>
      <c r="J7" s="8">
        <v>969.82848116579828</v>
      </c>
      <c r="K7" s="8">
        <v>859.21122723853568</v>
      </c>
      <c r="L7" s="8">
        <v>789.0702258395811</v>
      </c>
      <c r="M7" s="8">
        <v>767.86694603591593</v>
      </c>
      <c r="N7" s="8">
        <v>753.47174127027097</v>
      </c>
      <c r="O7" s="8">
        <v>830.42992216547202</v>
      </c>
      <c r="P7" s="8">
        <v>806.59704606617117</v>
      </c>
      <c r="Q7" s="8">
        <v>764.2377805357354</v>
      </c>
      <c r="R7" s="8">
        <v>745.07572787146626</v>
      </c>
      <c r="S7" s="8">
        <v>647.80237981312951</v>
      </c>
      <c r="T7" s="8">
        <v>654.78697185914609</v>
      </c>
      <c r="U7" s="8">
        <v>720.48329184269528</v>
      </c>
      <c r="V7" s="8">
        <v>611.74168665751142</v>
      </c>
      <c r="W7" s="8">
        <v>560.38466093543036</v>
      </c>
      <c r="X7" s="8">
        <v>578.61071641016633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14.039541702104444</v>
      </c>
      <c r="D8" s="19">
        <f t="shared" si="5"/>
        <v>7.4909158127210596</v>
      </c>
      <c r="E8" s="19">
        <f t="shared" si="5"/>
        <v>1.2105075815198167</v>
      </c>
      <c r="F8" s="19">
        <f t="shared" si="5"/>
        <v>1.1836385259435513</v>
      </c>
      <c r="G8" s="19">
        <f t="shared" si="5"/>
        <v>1.2156260664422056</v>
      </c>
      <c r="H8" s="19">
        <f t="shared" si="5"/>
        <v>1.2688460557332009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4.5621818223087462</v>
      </c>
      <c r="O8" s="19">
        <f t="shared" si="5"/>
        <v>28.329459164875583</v>
      </c>
      <c r="P8" s="19">
        <f t="shared" si="5"/>
        <v>4.4425027127488432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14.039541702104444</v>
      </c>
      <c r="D10" s="8">
        <v>7.4909158127210596</v>
      </c>
      <c r="E10" s="8">
        <v>1.2105075815198167</v>
      </c>
      <c r="F10" s="8">
        <v>1.1836385259435513</v>
      </c>
      <c r="G10" s="8">
        <v>1.2156260664422056</v>
      </c>
      <c r="H10" s="8">
        <v>1.2688460557332009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4.5621818223087462</v>
      </c>
      <c r="O10" s="8">
        <v>28.329459164875583</v>
      </c>
      <c r="P10" s="8">
        <v>4.4425027127488432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95.768123207866182</v>
      </c>
      <c r="D11" s="19">
        <f t="shared" si="6"/>
        <v>237.33828518366167</v>
      </c>
      <c r="E11" s="19">
        <f t="shared" si="6"/>
        <v>233.45946623936774</v>
      </c>
      <c r="F11" s="19">
        <f t="shared" si="6"/>
        <v>229.12053964752499</v>
      </c>
      <c r="G11" s="19">
        <f t="shared" si="6"/>
        <v>250.19708313550248</v>
      </c>
      <c r="H11" s="19">
        <f t="shared" si="6"/>
        <v>184.0847168157315</v>
      </c>
      <c r="I11" s="19">
        <f t="shared" si="6"/>
        <v>230.29638385449837</v>
      </c>
      <c r="J11" s="19">
        <f t="shared" si="6"/>
        <v>264.2397864651976</v>
      </c>
      <c r="K11" s="19">
        <f t="shared" si="6"/>
        <v>500.13034419586717</v>
      </c>
      <c r="L11" s="19">
        <f t="shared" si="6"/>
        <v>109.47969508164647</v>
      </c>
      <c r="M11" s="19">
        <f t="shared" si="6"/>
        <v>166.84095172837687</v>
      </c>
      <c r="N11" s="19">
        <f t="shared" si="6"/>
        <v>117.15938169215791</v>
      </c>
      <c r="O11" s="19">
        <f t="shared" si="6"/>
        <v>144.9891178401638</v>
      </c>
      <c r="P11" s="19">
        <f t="shared" si="6"/>
        <v>86.337226589406043</v>
      </c>
      <c r="Q11" s="19">
        <f t="shared" si="6"/>
        <v>96.400375942684391</v>
      </c>
      <c r="R11" s="19">
        <f t="shared" si="6"/>
        <v>107.36881635433193</v>
      </c>
      <c r="S11" s="19">
        <f t="shared" si="6"/>
        <v>153.32017931977745</v>
      </c>
      <c r="T11" s="19">
        <f t="shared" si="6"/>
        <v>144.95851271424965</v>
      </c>
      <c r="U11" s="19">
        <f t="shared" si="6"/>
        <v>110.72808395839505</v>
      </c>
      <c r="V11" s="19">
        <f t="shared" si="6"/>
        <v>127.93179014531668</v>
      </c>
      <c r="W11" s="19">
        <f t="shared" si="6"/>
        <v>104.09543822415432</v>
      </c>
      <c r="X11" s="19">
        <f t="shared" si="6"/>
        <v>113.67839942742897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95.768123207866182</v>
      </c>
      <c r="D13" s="8">
        <v>237.33828518366167</v>
      </c>
      <c r="E13" s="8">
        <v>233.45946623936774</v>
      </c>
      <c r="F13" s="8">
        <v>229.12053964752499</v>
      </c>
      <c r="G13" s="8">
        <v>250.19708313550248</v>
      </c>
      <c r="H13" s="8">
        <v>184.0847168157315</v>
      </c>
      <c r="I13" s="8">
        <v>230.29638385449837</v>
      </c>
      <c r="J13" s="8">
        <v>264.2397864651976</v>
      </c>
      <c r="K13" s="8">
        <v>500.13034419586717</v>
      </c>
      <c r="L13" s="8">
        <v>109.47969508164647</v>
      </c>
      <c r="M13" s="8">
        <v>166.84095172837687</v>
      </c>
      <c r="N13" s="8">
        <v>117.15938169215791</v>
      </c>
      <c r="O13" s="8">
        <v>144.9891178401638</v>
      </c>
      <c r="P13" s="8">
        <v>86.337226589406043</v>
      </c>
      <c r="Q13" s="8">
        <v>96.400375942684391</v>
      </c>
      <c r="R13" s="8">
        <v>107.36881635433193</v>
      </c>
      <c r="S13" s="8">
        <v>153.32017931977745</v>
      </c>
      <c r="T13" s="8">
        <v>144.95851271424965</v>
      </c>
      <c r="U13" s="8">
        <v>110.72808395839505</v>
      </c>
      <c r="V13" s="8">
        <v>127.93179014531668</v>
      </c>
      <c r="W13" s="8">
        <v>104.09543822415432</v>
      </c>
      <c r="X13" s="8">
        <v>113.67839942742897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2010.8123198646194</v>
      </c>
      <c r="D17" s="27">
        <f t="shared" si="7"/>
        <v>1919.3210602424956</v>
      </c>
      <c r="E17" s="27">
        <f t="shared" si="7"/>
        <v>2125.0165088152116</v>
      </c>
      <c r="F17" s="27">
        <f t="shared" si="7"/>
        <v>2430.8779728090694</v>
      </c>
      <c r="G17" s="27">
        <f t="shared" si="7"/>
        <v>2409.771501924221</v>
      </c>
      <c r="H17" s="27">
        <f t="shared" si="7"/>
        <v>2393.1688899043565</v>
      </c>
      <c r="I17" s="27">
        <f t="shared" si="7"/>
        <v>2793.7284990896278</v>
      </c>
      <c r="J17" s="27">
        <f t="shared" si="7"/>
        <v>2775.4825411312968</v>
      </c>
      <c r="K17" s="27">
        <f t="shared" si="7"/>
        <v>2323.8799616285678</v>
      </c>
      <c r="L17" s="27">
        <f t="shared" si="7"/>
        <v>2212.4819060783216</v>
      </c>
      <c r="M17" s="27">
        <f t="shared" si="7"/>
        <v>2672.2129464249974</v>
      </c>
      <c r="N17" s="27">
        <f t="shared" si="7"/>
        <v>2571.4435652755383</v>
      </c>
      <c r="O17" s="27">
        <f t="shared" si="7"/>
        <v>2451.4342457659782</v>
      </c>
      <c r="P17" s="27">
        <f t="shared" si="7"/>
        <v>2506.8604732082745</v>
      </c>
      <c r="Q17" s="27">
        <f t="shared" si="7"/>
        <v>2753.82467236819</v>
      </c>
      <c r="R17" s="27">
        <f t="shared" si="7"/>
        <v>2513.5429451752357</v>
      </c>
      <c r="S17" s="27">
        <f t="shared" si="7"/>
        <v>2719.7993019660498</v>
      </c>
      <c r="T17" s="27">
        <f t="shared" si="7"/>
        <v>2918.5035934233938</v>
      </c>
      <c r="U17" s="27">
        <f t="shared" si="7"/>
        <v>2917.1818311303032</v>
      </c>
      <c r="V17" s="27">
        <f t="shared" si="7"/>
        <v>2150.3404654804676</v>
      </c>
      <c r="W17" s="27">
        <f t="shared" si="7"/>
        <v>1876.5456328476016</v>
      </c>
      <c r="X17" s="27">
        <f t="shared" si="7"/>
        <v>2759.537533690926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307.36327593464551</v>
      </c>
      <c r="D19" s="8">
        <v>313.96097698707274</v>
      </c>
      <c r="E19" s="8">
        <v>325.22438857037326</v>
      </c>
      <c r="F19" s="8">
        <v>341.22141741785396</v>
      </c>
      <c r="G19" s="8">
        <v>323.66003125630584</v>
      </c>
      <c r="H19" s="8">
        <v>303.05768653526445</v>
      </c>
      <c r="I19" s="8">
        <v>315.16992431266095</v>
      </c>
      <c r="J19" s="8">
        <v>340.57175275605351</v>
      </c>
      <c r="K19" s="8">
        <v>334.98048389281536</v>
      </c>
      <c r="L19" s="8">
        <v>316.02015672718733</v>
      </c>
      <c r="M19" s="8">
        <v>351.76141250293898</v>
      </c>
      <c r="N19" s="8">
        <v>336.09500820533162</v>
      </c>
      <c r="O19" s="8">
        <v>317.27452536566244</v>
      </c>
      <c r="P19" s="8">
        <v>305.18547055102755</v>
      </c>
      <c r="Q19" s="8">
        <v>312.63096771373273</v>
      </c>
      <c r="R19" s="8">
        <v>327.54558866349959</v>
      </c>
      <c r="S19" s="8">
        <v>338.59004539712686</v>
      </c>
      <c r="T19" s="8">
        <v>305.95141680241511</v>
      </c>
      <c r="U19" s="8">
        <v>327.58486129980156</v>
      </c>
      <c r="V19" s="8">
        <v>283.38967975248966</v>
      </c>
      <c r="W19" s="8">
        <v>230.21358233889319</v>
      </c>
      <c r="X19" s="8">
        <v>279.41240729284198</v>
      </c>
    </row>
    <row r="20" spans="1:24" ht="11.25" customHeight="1" x14ac:dyDescent="0.2">
      <c r="A20" s="29" t="s">
        <v>30</v>
      </c>
      <c r="B20" s="7" t="s">
        <v>31</v>
      </c>
      <c r="C20" s="8">
        <v>1516.0648666781678</v>
      </c>
      <c r="D20" s="8">
        <v>1415.1068820973501</v>
      </c>
      <c r="E20" s="8">
        <v>1597.705199587266</v>
      </c>
      <c r="F20" s="8">
        <v>1861.8619162229636</v>
      </c>
      <c r="G20" s="8">
        <v>1862.937966731708</v>
      </c>
      <c r="H20" s="8">
        <v>1898.0751481698721</v>
      </c>
      <c r="I20" s="8">
        <v>2211.9682743590438</v>
      </c>
      <c r="J20" s="8">
        <v>2117.0017882242969</v>
      </c>
      <c r="K20" s="8">
        <v>1921.6163638470684</v>
      </c>
      <c r="L20" s="8">
        <v>1778.5604179291377</v>
      </c>
      <c r="M20" s="8">
        <v>2175.3273631029519</v>
      </c>
      <c r="N20" s="8">
        <v>1959.7002317123863</v>
      </c>
      <c r="O20" s="8">
        <v>1948.5527857692034</v>
      </c>
      <c r="P20" s="8">
        <v>1963.0890440522878</v>
      </c>
      <c r="Q20" s="8">
        <v>2033.6223112470582</v>
      </c>
      <c r="R20" s="8">
        <v>1698.0088461270998</v>
      </c>
      <c r="S20" s="8">
        <v>1815.6424998887946</v>
      </c>
      <c r="T20" s="8">
        <v>2003.2560109901615</v>
      </c>
      <c r="U20" s="8">
        <v>2000.2638541622573</v>
      </c>
      <c r="V20" s="8">
        <v>1434.5543387504661</v>
      </c>
      <c r="W20" s="8">
        <v>1302.9695122901776</v>
      </c>
      <c r="X20" s="8">
        <v>2005.8357317046768</v>
      </c>
    </row>
    <row r="21" spans="1:24" ht="11.25" customHeight="1" x14ac:dyDescent="0.2">
      <c r="A21" s="29" t="s">
        <v>32</v>
      </c>
      <c r="B21" s="7" t="s">
        <v>33</v>
      </c>
      <c r="C21" s="8">
        <v>187.38417725180599</v>
      </c>
      <c r="D21" s="8">
        <v>190.25320115807284</v>
      </c>
      <c r="E21" s="8">
        <v>202.08692065757222</v>
      </c>
      <c r="F21" s="8">
        <v>227.79463916825171</v>
      </c>
      <c r="G21" s="8">
        <v>223.17350393620703</v>
      </c>
      <c r="H21" s="8">
        <v>192.03605519921982</v>
      </c>
      <c r="I21" s="8">
        <v>266.59030041792312</v>
      </c>
      <c r="J21" s="8">
        <v>317.90900015094633</v>
      </c>
      <c r="K21" s="8">
        <v>67.283113888684127</v>
      </c>
      <c r="L21" s="8">
        <v>117.90133142199652</v>
      </c>
      <c r="M21" s="8">
        <v>145.12417081910633</v>
      </c>
      <c r="N21" s="8">
        <v>275.64832535782017</v>
      </c>
      <c r="O21" s="8">
        <v>185.60693463111235</v>
      </c>
      <c r="P21" s="8">
        <v>238.58595860495925</v>
      </c>
      <c r="Q21" s="8">
        <v>407.57139340739928</v>
      </c>
      <c r="R21" s="8">
        <v>487.98851038463647</v>
      </c>
      <c r="S21" s="8">
        <v>565.56675668012838</v>
      </c>
      <c r="T21" s="8">
        <v>609.29616563081709</v>
      </c>
      <c r="U21" s="8">
        <v>589.33311566824409</v>
      </c>
      <c r="V21" s="8">
        <v>432.39644697751208</v>
      </c>
      <c r="W21" s="8">
        <v>343.3625382185308</v>
      </c>
      <c r="X21" s="8">
        <v>474.28939469340736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17.779935556727757</v>
      </c>
      <c r="H26" s="27">
        <f t="shared" si="9"/>
        <v>5.9024284596636356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2.9674257256972676</v>
      </c>
      <c r="W26" s="27">
        <f t="shared" si="9"/>
        <v>0</v>
      </c>
      <c r="X26" s="27">
        <f t="shared" si="9"/>
        <v>3.0315582626291544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17.779935556727757</v>
      </c>
      <c r="H33" s="19">
        <f t="shared" si="11"/>
        <v>5.9024284596636356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2.9674257256972676</v>
      </c>
      <c r="W33" s="19">
        <f t="shared" si="11"/>
        <v>0</v>
      </c>
      <c r="X33" s="19">
        <f t="shared" si="11"/>
        <v>3.0315582626291544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2.9674257256972676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17.779935556727757</v>
      </c>
      <c r="H44" s="8">
        <v>5.9024284596636356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3.0315582626291544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360.31674760335648</v>
      </c>
      <c r="D51" s="27">
        <v>290.64988461813851</v>
      </c>
      <c r="E51" s="27">
        <v>439.62145249481517</v>
      </c>
      <c r="F51" s="27">
        <v>346.66103184315386</v>
      </c>
      <c r="G51" s="27">
        <v>322.66543076766294</v>
      </c>
      <c r="H51" s="27">
        <v>324.22096496792528</v>
      </c>
      <c r="I51" s="27">
        <v>361.152071529701</v>
      </c>
      <c r="J51" s="27">
        <v>355.17018549427803</v>
      </c>
      <c r="K51" s="27">
        <v>323.45021584026961</v>
      </c>
      <c r="L51" s="27">
        <v>286.68084958812591</v>
      </c>
      <c r="M51" s="27">
        <v>342.00130847320816</v>
      </c>
      <c r="N51" s="27">
        <v>387.67829626972718</v>
      </c>
      <c r="O51" s="27">
        <v>372.21638682148949</v>
      </c>
      <c r="P51" s="27">
        <v>465.41045521385894</v>
      </c>
      <c r="Q51" s="27">
        <v>390.55421514540654</v>
      </c>
      <c r="R51" s="27">
        <v>336.1868683256177</v>
      </c>
      <c r="S51" s="27">
        <v>322.9462340229399</v>
      </c>
      <c r="T51" s="27">
        <v>356.75989566173092</v>
      </c>
      <c r="U51" s="27">
        <v>355.6846236274003</v>
      </c>
      <c r="V51" s="27">
        <v>310.54702264009688</v>
      </c>
      <c r="W51" s="27">
        <v>318.76566126069491</v>
      </c>
      <c r="X51" s="27">
        <v>349.38643388863238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29.97540925287198</v>
      </c>
      <c r="E61" s="49">
        <f t="shared" si="13"/>
        <v>0</v>
      </c>
      <c r="F61" s="49">
        <f t="shared" si="13"/>
        <v>26.846864064793685</v>
      </c>
      <c r="G61" s="49">
        <f t="shared" si="13"/>
        <v>19.917312540773924</v>
      </c>
      <c r="H61" s="49">
        <f t="shared" si="13"/>
        <v>6.8751808536108845</v>
      </c>
      <c r="I61" s="49">
        <f t="shared" si="13"/>
        <v>0</v>
      </c>
      <c r="J61" s="49">
        <f t="shared" si="13"/>
        <v>4.8459549083323532</v>
      </c>
      <c r="K61" s="49">
        <f t="shared" si="13"/>
        <v>5.4682695064938676</v>
      </c>
      <c r="L61" s="49">
        <f t="shared" si="13"/>
        <v>2.180389845737567</v>
      </c>
      <c r="M61" s="49">
        <f t="shared" si="13"/>
        <v>12.087661071846512</v>
      </c>
      <c r="N61" s="49">
        <f t="shared" si="13"/>
        <v>14.583150318505178</v>
      </c>
      <c r="O61" s="49">
        <f t="shared" si="13"/>
        <v>15.044644332674718</v>
      </c>
      <c r="P61" s="49">
        <f t="shared" si="13"/>
        <v>16.65660055940883</v>
      </c>
      <c r="Q61" s="49">
        <f t="shared" si="13"/>
        <v>16.829149857282889</v>
      </c>
      <c r="R61" s="49">
        <f t="shared" si="13"/>
        <v>18.805463022173257</v>
      </c>
      <c r="S61" s="49">
        <f t="shared" si="13"/>
        <v>15.837220942605576</v>
      </c>
      <c r="T61" s="49">
        <f t="shared" si="13"/>
        <v>21.407003864840298</v>
      </c>
      <c r="U61" s="49">
        <f t="shared" si="13"/>
        <v>33.409007809207097</v>
      </c>
      <c r="V61" s="49">
        <f t="shared" si="13"/>
        <v>27.406937284463666</v>
      </c>
      <c r="W61" s="49">
        <f t="shared" si="13"/>
        <v>26.008303666638284</v>
      </c>
      <c r="X61" s="49">
        <f t="shared" si="13"/>
        <v>35.161847690758925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29.97540925287198</v>
      </c>
      <c r="E62" s="52">
        <v>0</v>
      </c>
      <c r="F62" s="52">
        <v>26.846864064793685</v>
      </c>
      <c r="G62" s="52">
        <v>19.917312540773924</v>
      </c>
      <c r="H62" s="52">
        <v>6.8751808536108845</v>
      </c>
      <c r="I62" s="52">
        <v>0</v>
      </c>
      <c r="J62" s="52">
        <v>4.8459549083323532</v>
      </c>
      <c r="K62" s="52">
        <v>5.4682695064938676</v>
      </c>
      <c r="L62" s="52">
        <v>2.180389845737567</v>
      </c>
      <c r="M62" s="52">
        <v>12.087661071846512</v>
      </c>
      <c r="N62" s="52">
        <v>14.583150318505178</v>
      </c>
      <c r="O62" s="52">
        <v>15.044644332674718</v>
      </c>
      <c r="P62" s="52">
        <v>16.65660055940883</v>
      </c>
      <c r="Q62" s="52">
        <v>16.829149857282889</v>
      </c>
      <c r="R62" s="52">
        <v>18.805463022173257</v>
      </c>
      <c r="S62" s="52">
        <v>15.837220942605576</v>
      </c>
      <c r="T62" s="52">
        <v>21.407003864840298</v>
      </c>
      <c r="U62" s="52">
        <v>33.409007809207097</v>
      </c>
      <c r="V62" s="52">
        <v>27.406937284463666</v>
      </c>
      <c r="W62" s="52">
        <v>26.008303666638284</v>
      </c>
      <c r="X62" s="52">
        <v>35.161847690758925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54.87976015668751</v>
      </c>
      <c r="D2" s="21">
        <f t="shared" ref="D2:X2" si="0">SUM(D3,D17,D22,D25,D26,D51,D52)</f>
        <v>54.043998726281856</v>
      </c>
      <c r="E2" s="21">
        <f t="shared" si="0"/>
        <v>62.205441616627915</v>
      </c>
      <c r="F2" s="21">
        <f t="shared" si="0"/>
        <v>58.885606246963277</v>
      </c>
      <c r="G2" s="21">
        <f t="shared" si="0"/>
        <v>68.041158682887556</v>
      </c>
      <c r="H2" s="21">
        <f t="shared" si="0"/>
        <v>71.548251936694456</v>
      </c>
      <c r="I2" s="21">
        <f t="shared" si="0"/>
        <v>73.039322645118773</v>
      </c>
      <c r="J2" s="21">
        <f t="shared" si="0"/>
        <v>73.198918797830771</v>
      </c>
      <c r="K2" s="21">
        <f t="shared" si="0"/>
        <v>74.024782286176034</v>
      </c>
      <c r="L2" s="21">
        <f t="shared" si="0"/>
        <v>39.088851594271695</v>
      </c>
      <c r="M2" s="21">
        <f t="shared" si="0"/>
        <v>63.239495262263276</v>
      </c>
      <c r="N2" s="21">
        <f t="shared" si="0"/>
        <v>74.81800316769538</v>
      </c>
      <c r="O2" s="21">
        <f t="shared" si="0"/>
        <v>70.053534309231807</v>
      </c>
      <c r="P2" s="21">
        <f t="shared" si="0"/>
        <v>62.62186656675923</v>
      </c>
      <c r="Q2" s="21">
        <f t="shared" si="0"/>
        <v>67.634315982793936</v>
      </c>
      <c r="R2" s="21">
        <f t="shared" si="0"/>
        <v>58.512948721976613</v>
      </c>
      <c r="S2" s="21">
        <f t="shared" si="0"/>
        <v>53.124386408985082</v>
      </c>
      <c r="T2" s="21">
        <f t="shared" si="0"/>
        <v>63.201150571751299</v>
      </c>
      <c r="U2" s="21">
        <f t="shared" si="0"/>
        <v>45.788414127265703</v>
      </c>
      <c r="V2" s="21">
        <f t="shared" si="0"/>
        <v>47.676524144880936</v>
      </c>
      <c r="W2" s="21">
        <f t="shared" si="0"/>
        <v>26.432491307598482</v>
      </c>
      <c r="X2" s="21">
        <f t="shared" si="0"/>
        <v>37.082201117521137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11.48123522466425</v>
      </c>
      <c r="D3" s="24">
        <f t="shared" ref="D3:X3" si="2">SUM(D4,D8,D11)</f>
        <v>12.783408786915826</v>
      </c>
      <c r="E3" s="24">
        <f t="shared" si="2"/>
        <v>12.698488926654321</v>
      </c>
      <c r="F3" s="24">
        <f t="shared" si="2"/>
        <v>13.360526099187091</v>
      </c>
      <c r="G3" s="24">
        <f t="shared" si="2"/>
        <v>15.352166611498824</v>
      </c>
      <c r="H3" s="24">
        <f t="shared" si="2"/>
        <v>17.130771108639664</v>
      </c>
      <c r="I3" s="24">
        <f t="shared" si="2"/>
        <v>16.197695264447752</v>
      </c>
      <c r="J3" s="24">
        <f t="shared" si="2"/>
        <v>14.729027023405434</v>
      </c>
      <c r="K3" s="24">
        <f t="shared" si="2"/>
        <v>15.431184955013048</v>
      </c>
      <c r="L3" s="24">
        <f t="shared" si="2"/>
        <v>7.6913708607190898</v>
      </c>
      <c r="M3" s="24">
        <f t="shared" si="2"/>
        <v>11.044371360469542</v>
      </c>
      <c r="N3" s="24">
        <f t="shared" si="2"/>
        <v>13.110874312961219</v>
      </c>
      <c r="O3" s="24">
        <f t="shared" si="2"/>
        <v>13.822408896699841</v>
      </c>
      <c r="P3" s="24">
        <f t="shared" si="2"/>
        <v>11.452911788892694</v>
      </c>
      <c r="Q3" s="24">
        <f t="shared" si="2"/>
        <v>12.318133896390476</v>
      </c>
      <c r="R3" s="24">
        <f t="shared" si="2"/>
        <v>11.200149822829953</v>
      </c>
      <c r="S3" s="24">
        <f t="shared" si="2"/>
        <v>8.4909971979749699</v>
      </c>
      <c r="T3" s="24">
        <f t="shared" si="2"/>
        <v>10.134629256875689</v>
      </c>
      <c r="U3" s="24">
        <f t="shared" si="2"/>
        <v>7.9730654049684828</v>
      </c>
      <c r="V3" s="24">
        <f t="shared" si="2"/>
        <v>8.7043984711426194</v>
      </c>
      <c r="W3" s="24">
        <f t="shared" si="2"/>
        <v>4.6970985758951391</v>
      </c>
      <c r="X3" s="24">
        <f t="shared" si="2"/>
        <v>5.4926356797085854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11.29829540188503</v>
      </c>
      <c r="D4" s="19">
        <f t="shared" ref="D4:X4" si="4">SUM(D5:D7)</f>
        <v>12.678419308661084</v>
      </c>
      <c r="E4" s="19">
        <f t="shared" si="4"/>
        <v>12.682536989477468</v>
      </c>
      <c r="F4" s="19">
        <f t="shared" si="4"/>
        <v>13.345981916875536</v>
      </c>
      <c r="G4" s="19">
        <f t="shared" si="4"/>
        <v>15.334546724910869</v>
      </c>
      <c r="H4" s="19">
        <f t="shared" si="4"/>
        <v>17.111702711688736</v>
      </c>
      <c r="I4" s="19">
        <f t="shared" si="4"/>
        <v>16.197695264186798</v>
      </c>
      <c r="J4" s="19">
        <f t="shared" si="4"/>
        <v>14.729027022900235</v>
      </c>
      <c r="K4" s="19">
        <f t="shared" si="4"/>
        <v>15.431184954262422</v>
      </c>
      <c r="L4" s="19">
        <f t="shared" si="4"/>
        <v>7.6913708605538984</v>
      </c>
      <c r="M4" s="19">
        <f t="shared" si="4"/>
        <v>11.044371360226172</v>
      </c>
      <c r="N4" s="19">
        <f t="shared" si="4"/>
        <v>13.040243579156538</v>
      </c>
      <c r="O4" s="19">
        <f t="shared" si="4"/>
        <v>13.400678169099212</v>
      </c>
      <c r="P4" s="19">
        <f t="shared" si="4"/>
        <v>11.398392618707408</v>
      </c>
      <c r="Q4" s="19">
        <f t="shared" si="4"/>
        <v>12.318133896214869</v>
      </c>
      <c r="R4" s="19">
        <f t="shared" si="4"/>
        <v>11.200149822685136</v>
      </c>
      <c r="S4" s="19">
        <f t="shared" si="4"/>
        <v>8.4909971977524048</v>
      </c>
      <c r="T4" s="19">
        <f t="shared" si="4"/>
        <v>10.134629256573287</v>
      </c>
      <c r="U4" s="19">
        <f t="shared" si="4"/>
        <v>7.9730654047421998</v>
      </c>
      <c r="V4" s="19">
        <f t="shared" si="4"/>
        <v>8.7043984709366047</v>
      </c>
      <c r="W4" s="19">
        <f t="shared" si="4"/>
        <v>4.6970985756819728</v>
      </c>
      <c r="X4" s="19">
        <f t="shared" si="4"/>
        <v>5.492635679434982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0.74122516725360832</v>
      </c>
      <c r="I5" s="8">
        <v>0.78144136700884814</v>
      </c>
      <c r="J5" s="8">
        <v>0.71174372495936089</v>
      </c>
      <c r="K5" s="8">
        <v>0.76352784994097656</v>
      </c>
      <c r="L5" s="8">
        <v>0.14953098787388125</v>
      </c>
      <c r="M5" s="8">
        <v>0.82440481488088579</v>
      </c>
      <c r="N5" s="8">
        <v>1.3751535244254125</v>
      </c>
      <c r="O5" s="8">
        <v>1.0383590347645062</v>
      </c>
      <c r="P5" s="8">
        <v>1.4996926533182562</v>
      </c>
      <c r="Q5" s="8">
        <v>2.2174261255343857</v>
      </c>
      <c r="R5" s="8">
        <v>1.8228028708646771</v>
      </c>
      <c r="S5" s="8">
        <v>1.092221039981774</v>
      </c>
      <c r="T5" s="8">
        <v>1.8768755910816379</v>
      </c>
      <c r="U5" s="8">
        <v>1.5414240097782363</v>
      </c>
      <c r="V5" s="8">
        <v>1.4442232473069043</v>
      </c>
      <c r="W5" s="8">
        <v>0.71880265145402489</v>
      </c>
      <c r="X5" s="8">
        <v>1.0491840677997291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11.29829540188503</v>
      </c>
      <c r="D7" s="8">
        <v>12.678419308661084</v>
      </c>
      <c r="E7" s="8">
        <v>12.682536989477468</v>
      </c>
      <c r="F7" s="8">
        <v>13.345981916875536</v>
      </c>
      <c r="G7" s="8">
        <v>15.334546724910869</v>
      </c>
      <c r="H7" s="8">
        <v>16.370477544435126</v>
      </c>
      <c r="I7" s="8">
        <v>15.416253897177949</v>
      </c>
      <c r="J7" s="8">
        <v>14.017283297940875</v>
      </c>
      <c r="K7" s="8">
        <v>14.667657104321446</v>
      </c>
      <c r="L7" s="8">
        <v>7.5418398726800175</v>
      </c>
      <c r="M7" s="8">
        <v>10.219966545345287</v>
      </c>
      <c r="N7" s="8">
        <v>11.665090054731126</v>
      </c>
      <c r="O7" s="8">
        <v>12.362319134334706</v>
      </c>
      <c r="P7" s="8">
        <v>9.8986999653891523</v>
      </c>
      <c r="Q7" s="8">
        <v>10.100707770680483</v>
      </c>
      <c r="R7" s="8">
        <v>9.3773469518204582</v>
      </c>
      <c r="S7" s="8">
        <v>7.3987761577706301</v>
      </c>
      <c r="T7" s="8">
        <v>8.2577536654916486</v>
      </c>
      <c r="U7" s="8">
        <v>6.4316413949639637</v>
      </c>
      <c r="V7" s="8">
        <v>7.2601752236297008</v>
      </c>
      <c r="W7" s="8">
        <v>3.9782959242279476</v>
      </c>
      <c r="X7" s="8">
        <v>4.4434516116352532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0.18293982262462569</v>
      </c>
      <c r="D8" s="19">
        <f t="shared" si="5"/>
        <v>0.10498947791639317</v>
      </c>
      <c r="E8" s="19">
        <f t="shared" si="5"/>
        <v>1.5951936544591198E-2</v>
      </c>
      <c r="F8" s="19">
        <f t="shared" si="5"/>
        <v>1.4544181836555547E-2</v>
      </c>
      <c r="G8" s="19">
        <f t="shared" si="5"/>
        <v>1.7619886090434564E-2</v>
      </c>
      <c r="H8" s="19">
        <f t="shared" si="5"/>
        <v>1.906839668242109E-2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7.0630733560847536E-2</v>
      </c>
      <c r="O8" s="19">
        <f t="shared" si="5"/>
        <v>0.42173072736353956</v>
      </c>
      <c r="P8" s="19">
        <f t="shared" si="5"/>
        <v>5.4519169966462354E-2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0.18293982262462569</v>
      </c>
      <c r="D10" s="8">
        <v>0.10498947791639317</v>
      </c>
      <c r="E10" s="8">
        <v>1.5951936544591198E-2</v>
      </c>
      <c r="F10" s="8">
        <v>1.4544181836555547E-2</v>
      </c>
      <c r="G10" s="8">
        <v>1.7619886090434564E-2</v>
      </c>
      <c r="H10" s="8">
        <v>1.906839668242109E-2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7.0630733560847536E-2</v>
      </c>
      <c r="O10" s="8">
        <v>0.42173072736353956</v>
      </c>
      <c r="P10" s="8">
        <v>5.4519169966462354E-2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1.5459540420922918E-10</v>
      </c>
      <c r="D11" s="19">
        <f t="shared" si="6"/>
        <v>3.3835015372460474E-10</v>
      </c>
      <c r="E11" s="19">
        <f t="shared" si="6"/>
        <v>6.3226246807062127E-10</v>
      </c>
      <c r="F11" s="19">
        <f t="shared" si="6"/>
        <v>4.7499889211394477E-10</v>
      </c>
      <c r="G11" s="19">
        <f t="shared" si="6"/>
        <v>4.9751956982618144E-10</v>
      </c>
      <c r="H11" s="19">
        <f t="shared" si="6"/>
        <v>2.6850607553939199E-10</v>
      </c>
      <c r="I11" s="19">
        <f t="shared" si="6"/>
        <v>2.609534369580088E-10</v>
      </c>
      <c r="J11" s="19">
        <f t="shared" si="6"/>
        <v>5.0519898234077284E-10</v>
      </c>
      <c r="K11" s="19">
        <f t="shared" si="6"/>
        <v>7.5062695509572713E-10</v>
      </c>
      <c r="L11" s="19">
        <f t="shared" si="6"/>
        <v>1.6519143715779465E-10</v>
      </c>
      <c r="M11" s="19">
        <f t="shared" si="6"/>
        <v>2.4336895604824376E-10</v>
      </c>
      <c r="N11" s="19">
        <f t="shared" si="6"/>
        <v>2.4383338371897559E-10</v>
      </c>
      <c r="O11" s="19">
        <f t="shared" si="6"/>
        <v>2.3708884678034552E-10</v>
      </c>
      <c r="P11" s="19">
        <f t="shared" si="6"/>
        <v>2.1882225228698202E-10</v>
      </c>
      <c r="Q11" s="19">
        <f t="shared" si="6"/>
        <v>1.7560738587756006E-10</v>
      </c>
      <c r="R11" s="19">
        <f t="shared" si="6"/>
        <v>1.4481793579646551E-10</v>
      </c>
      <c r="S11" s="19">
        <f t="shared" si="6"/>
        <v>2.2256508546547592E-10</v>
      </c>
      <c r="T11" s="19">
        <f t="shared" si="6"/>
        <v>3.0240170502091253E-10</v>
      </c>
      <c r="U11" s="19">
        <f t="shared" si="6"/>
        <v>2.2628331625333812E-10</v>
      </c>
      <c r="V11" s="19">
        <f t="shared" si="6"/>
        <v>2.0601455567002911E-10</v>
      </c>
      <c r="W11" s="19">
        <f t="shared" si="6"/>
        <v>2.1316626377142194E-10</v>
      </c>
      <c r="X11" s="19">
        <f t="shared" si="6"/>
        <v>2.7360339867184537E-10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1.5459540420922918E-10</v>
      </c>
      <c r="D13" s="8">
        <v>3.3835015372460474E-10</v>
      </c>
      <c r="E13" s="8">
        <v>6.3226246807062127E-10</v>
      </c>
      <c r="F13" s="8">
        <v>4.7499889211394477E-10</v>
      </c>
      <c r="G13" s="8">
        <v>4.9751956982618144E-10</v>
      </c>
      <c r="H13" s="8">
        <v>2.6850607553939199E-10</v>
      </c>
      <c r="I13" s="8">
        <v>2.609534369580088E-10</v>
      </c>
      <c r="J13" s="8">
        <v>5.0519898234077284E-10</v>
      </c>
      <c r="K13" s="8">
        <v>7.5062695509572713E-10</v>
      </c>
      <c r="L13" s="8">
        <v>1.6519143715779465E-10</v>
      </c>
      <c r="M13" s="8">
        <v>2.4336895604824376E-10</v>
      </c>
      <c r="N13" s="8">
        <v>2.4383338371897559E-10</v>
      </c>
      <c r="O13" s="8">
        <v>2.3708884678034552E-10</v>
      </c>
      <c r="P13" s="8">
        <v>2.1882225228698202E-10</v>
      </c>
      <c r="Q13" s="8">
        <v>1.7560738587756006E-10</v>
      </c>
      <c r="R13" s="8">
        <v>1.4481793579646551E-10</v>
      </c>
      <c r="S13" s="8">
        <v>2.2256508546547592E-10</v>
      </c>
      <c r="T13" s="8">
        <v>3.0240170502091253E-10</v>
      </c>
      <c r="U13" s="8">
        <v>2.2628331625333812E-10</v>
      </c>
      <c r="V13" s="8">
        <v>2.0601455567002911E-10</v>
      </c>
      <c r="W13" s="8">
        <v>2.1316626377142194E-10</v>
      </c>
      <c r="X13" s="8">
        <v>2.7360339867184537E-10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26.201542535379787</v>
      </c>
      <c r="D17" s="27">
        <f t="shared" si="7"/>
        <v>26.900384557504388</v>
      </c>
      <c r="E17" s="27">
        <f t="shared" si="7"/>
        <v>28.003235184788839</v>
      </c>
      <c r="F17" s="27">
        <f t="shared" si="7"/>
        <v>29.86987199092998</v>
      </c>
      <c r="G17" s="27">
        <f t="shared" si="7"/>
        <v>34.928421275779272</v>
      </c>
      <c r="H17" s="27">
        <f t="shared" si="7"/>
        <v>35.964878095643755</v>
      </c>
      <c r="I17" s="27">
        <f t="shared" si="7"/>
        <v>38.561348910371947</v>
      </c>
      <c r="J17" s="27">
        <f t="shared" si="7"/>
        <v>40.11505726870341</v>
      </c>
      <c r="K17" s="27">
        <f t="shared" si="7"/>
        <v>39.671123171432512</v>
      </c>
      <c r="L17" s="27">
        <f t="shared" si="7"/>
        <v>21.146640321678518</v>
      </c>
      <c r="M17" s="27">
        <f t="shared" si="7"/>
        <v>35.565962375001902</v>
      </c>
      <c r="N17" s="27">
        <f t="shared" si="7"/>
        <v>39.810545124461385</v>
      </c>
      <c r="O17" s="27">
        <f t="shared" si="7"/>
        <v>36.493642234021372</v>
      </c>
      <c r="P17" s="27">
        <f t="shared" si="7"/>
        <v>30.764629991725492</v>
      </c>
      <c r="Q17" s="27">
        <f t="shared" si="7"/>
        <v>36.396497231809903</v>
      </c>
      <c r="R17" s="27">
        <f t="shared" si="7"/>
        <v>31.634857224764357</v>
      </c>
      <c r="S17" s="27">
        <f t="shared" si="7"/>
        <v>31.063773233950101</v>
      </c>
      <c r="T17" s="27">
        <f t="shared" si="7"/>
        <v>36.806296976606461</v>
      </c>
      <c r="U17" s="27">
        <f t="shared" si="7"/>
        <v>26.041224869697537</v>
      </c>
      <c r="V17" s="27">
        <f t="shared" si="7"/>
        <v>25.520328119532458</v>
      </c>
      <c r="W17" s="27">
        <f t="shared" si="7"/>
        <v>13.322016752398101</v>
      </c>
      <c r="X17" s="27">
        <f t="shared" si="7"/>
        <v>21.191919109074149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4.0050440653543919</v>
      </c>
      <c r="D19" s="8">
        <v>4.4003430129271743</v>
      </c>
      <c r="E19" s="8">
        <v>4.2857714296267035</v>
      </c>
      <c r="F19" s="8">
        <v>4.1928225821459293</v>
      </c>
      <c r="G19" s="8">
        <v>4.6912887436941899</v>
      </c>
      <c r="H19" s="8">
        <v>4.5543934647354556</v>
      </c>
      <c r="I19" s="8">
        <v>4.3502356873391124</v>
      </c>
      <c r="J19" s="8">
        <v>4.9224072439465179</v>
      </c>
      <c r="K19" s="8">
        <v>5.7184761071845625</v>
      </c>
      <c r="L19" s="8">
        <v>3.0204832728126889</v>
      </c>
      <c r="M19" s="8">
        <v>4.6817874970609852</v>
      </c>
      <c r="N19" s="8">
        <v>5.2033517946682419</v>
      </c>
      <c r="O19" s="8">
        <v>4.7231546343375763</v>
      </c>
      <c r="P19" s="8">
        <v>3.7452894489724362</v>
      </c>
      <c r="Q19" s="8">
        <v>4.1319522862672571</v>
      </c>
      <c r="R19" s="8">
        <v>4.1224113365004831</v>
      </c>
      <c r="S19" s="8">
        <v>3.86715460287316</v>
      </c>
      <c r="T19" s="8">
        <v>3.8584631975848134</v>
      </c>
      <c r="U19" s="8">
        <v>2.9242987001984262</v>
      </c>
      <c r="V19" s="8">
        <v>3.3632802475103918</v>
      </c>
      <c r="W19" s="8">
        <v>1.6343376611067921</v>
      </c>
      <c r="X19" s="8">
        <v>2.1457527071580622</v>
      </c>
    </row>
    <row r="20" spans="1:24" ht="11.25" customHeight="1" x14ac:dyDescent="0.2">
      <c r="A20" s="29" t="s">
        <v>30</v>
      </c>
      <c r="B20" s="7" t="s">
        <v>31</v>
      </c>
      <c r="C20" s="8">
        <v>19.754821321831429</v>
      </c>
      <c r="D20" s="8">
        <v>19.833533902650032</v>
      </c>
      <c r="E20" s="8">
        <v>21.054384412734372</v>
      </c>
      <c r="F20" s="8">
        <v>22.87797977703574</v>
      </c>
      <c r="G20" s="8">
        <v>27.002345268292157</v>
      </c>
      <c r="H20" s="8">
        <v>28.524539830128163</v>
      </c>
      <c r="I20" s="8">
        <v>30.53141364095594</v>
      </c>
      <c r="J20" s="8">
        <v>30.597795775703212</v>
      </c>
      <c r="K20" s="8">
        <v>32.804052152932073</v>
      </c>
      <c r="L20" s="8">
        <v>16.999270070862352</v>
      </c>
      <c r="M20" s="8">
        <v>28.952636897047238</v>
      </c>
      <c r="N20" s="8">
        <v>30.339664287613346</v>
      </c>
      <c r="O20" s="8">
        <v>29.007422230796138</v>
      </c>
      <c r="P20" s="8">
        <v>24.091371947712354</v>
      </c>
      <c r="Q20" s="8">
        <v>26.877792752941925</v>
      </c>
      <c r="R20" s="8">
        <v>21.370737872900257</v>
      </c>
      <c r="S20" s="8">
        <v>20.737084111205426</v>
      </c>
      <c r="T20" s="8">
        <v>25.263781009838684</v>
      </c>
      <c r="U20" s="8">
        <v>17.85604183774327</v>
      </c>
      <c r="V20" s="8">
        <v>17.025349249534155</v>
      </c>
      <c r="W20" s="8">
        <v>9.2500717098220573</v>
      </c>
      <c r="X20" s="8">
        <v>15.403852295323409</v>
      </c>
    </row>
    <row r="21" spans="1:24" ht="11.25" customHeight="1" x14ac:dyDescent="0.2">
      <c r="A21" s="29" t="s">
        <v>32</v>
      </c>
      <c r="B21" s="7" t="s">
        <v>33</v>
      </c>
      <c r="C21" s="8">
        <v>2.4416771481939681</v>
      </c>
      <c r="D21" s="8">
        <v>2.6665076419271827</v>
      </c>
      <c r="E21" s="8">
        <v>2.663079342427765</v>
      </c>
      <c r="F21" s="8">
        <v>2.7990696317483117</v>
      </c>
      <c r="G21" s="8">
        <v>3.2347872637929278</v>
      </c>
      <c r="H21" s="8">
        <v>2.8859448007801398</v>
      </c>
      <c r="I21" s="8">
        <v>3.6796995820768923</v>
      </c>
      <c r="J21" s="8">
        <v>4.5948542490536832</v>
      </c>
      <c r="K21" s="8">
        <v>1.1485949113158771</v>
      </c>
      <c r="L21" s="8">
        <v>1.126886978003478</v>
      </c>
      <c r="M21" s="8">
        <v>1.9315379808936772</v>
      </c>
      <c r="N21" s="8">
        <v>4.2675290421797945</v>
      </c>
      <c r="O21" s="8">
        <v>2.7630653688876561</v>
      </c>
      <c r="P21" s="8">
        <v>2.9279685950407037</v>
      </c>
      <c r="Q21" s="8">
        <v>5.3867521926007216</v>
      </c>
      <c r="R21" s="8">
        <v>6.1417080153636148</v>
      </c>
      <c r="S21" s="8">
        <v>6.4595345198715126</v>
      </c>
      <c r="T21" s="8">
        <v>7.6840527691829603</v>
      </c>
      <c r="U21" s="8">
        <v>5.2608843317558378</v>
      </c>
      <c r="V21" s="8">
        <v>5.1316986224879084</v>
      </c>
      <c r="W21" s="8">
        <v>2.4376073814692507</v>
      </c>
      <c r="X21" s="8">
        <v>3.6423141065926794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0.98173156327224376</v>
      </c>
      <c r="H26" s="27">
        <f t="shared" si="9"/>
        <v>0.35136770033636638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0.15313275430273193</v>
      </c>
      <c r="W26" s="27">
        <f t="shared" si="9"/>
        <v>0</v>
      </c>
      <c r="X26" s="27">
        <f t="shared" si="9"/>
        <v>9.5339817370845459E-2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0.98173156327224376</v>
      </c>
      <c r="H33" s="19">
        <f t="shared" si="11"/>
        <v>0.35136770033636638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0.15313275430273193</v>
      </c>
      <c r="W33" s="19">
        <f t="shared" si="11"/>
        <v>0</v>
      </c>
      <c r="X33" s="19">
        <f t="shared" si="11"/>
        <v>9.5339817370845459E-2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0.15313275430273193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0.98173156327224376</v>
      </c>
      <c r="H44" s="8">
        <v>0.35136770033636638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9.5339817370845459E-2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17.196982396643481</v>
      </c>
      <c r="D51" s="27">
        <v>14.360205381861642</v>
      </c>
      <c r="E51" s="27">
        <v>21.50371750518476</v>
      </c>
      <c r="F51" s="27">
        <v>15.655208156846205</v>
      </c>
      <c r="G51" s="27">
        <v>16.778839232337223</v>
      </c>
      <c r="H51" s="27">
        <v>18.101235032074673</v>
      </c>
      <c r="I51" s="27">
        <v>18.280278470299066</v>
      </c>
      <c r="J51" s="27">
        <v>18.354834505721932</v>
      </c>
      <c r="K51" s="27">
        <v>18.92247415973047</v>
      </c>
      <c r="L51" s="27">
        <v>10.250840411874089</v>
      </c>
      <c r="M51" s="27">
        <v>16.629161526791833</v>
      </c>
      <c r="N51" s="27">
        <v>21.896583730272777</v>
      </c>
      <c r="O51" s="27">
        <v>19.737483178510598</v>
      </c>
      <c r="P51" s="27">
        <v>20.404324786141046</v>
      </c>
      <c r="Q51" s="27">
        <v>18.919684854593548</v>
      </c>
      <c r="R51" s="27">
        <v>15.6779416743823</v>
      </c>
      <c r="S51" s="27">
        <v>13.569615977060009</v>
      </c>
      <c r="T51" s="27">
        <v>16.260224338269143</v>
      </c>
      <c r="U51" s="27">
        <v>11.774123852599686</v>
      </c>
      <c r="V51" s="27">
        <v>13.298664799903129</v>
      </c>
      <c r="W51" s="27">
        <v>8.4133759793052452</v>
      </c>
      <c r="X51" s="27">
        <v>10.302306511367558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1.1605011471280136</v>
      </c>
      <c r="E61" s="49">
        <f t="shared" si="13"/>
        <v>0</v>
      </c>
      <c r="F61" s="49">
        <f t="shared" si="13"/>
        <v>0.92918073520631095</v>
      </c>
      <c r="G61" s="49">
        <f t="shared" si="13"/>
        <v>0.80273225922607205</v>
      </c>
      <c r="H61" s="49">
        <f t="shared" si="13"/>
        <v>0.29290874638911407</v>
      </c>
      <c r="I61" s="49">
        <f t="shared" si="13"/>
        <v>0</v>
      </c>
      <c r="J61" s="49">
        <f t="shared" si="13"/>
        <v>0.19404509166764775</v>
      </c>
      <c r="K61" s="49">
        <f t="shared" si="13"/>
        <v>0.24386489350613408</v>
      </c>
      <c r="L61" s="49">
        <f t="shared" si="13"/>
        <v>5.9789354262433175E-2</v>
      </c>
      <c r="M61" s="49">
        <f t="shared" si="13"/>
        <v>0.45629412815348502</v>
      </c>
      <c r="N61" s="49">
        <f t="shared" si="13"/>
        <v>0.64893928149482472</v>
      </c>
      <c r="O61" s="49">
        <f t="shared" si="13"/>
        <v>0.6354004673252801</v>
      </c>
      <c r="P61" s="49">
        <f t="shared" si="13"/>
        <v>0.59148904059116569</v>
      </c>
      <c r="Q61" s="49">
        <f t="shared" si="13"/>
        <v>0.64271574271710863</v>
      </c>
      <c r="R61" s="49">
        <f t="shared" si="13"/>
        <v>0.68240257782674041</v>
      </c>
      <c r="S61" s="49">
        <f t="shared" si="13"/>
        <v>0.51495825739442258</v>
      </c>
      <c r="T61" s="49">
        <f t="shared" si="13"/>
        <v>0.76899613515969767</v>
      </c>
      <c r="U61" s="49">
        <f t="shared" si="13"/>
        <v>0.86299219079290512</v>
      </c>
      <c r="V61" s="49">
        <f t="shared" si="13"/>
        <v>0.92915231553633348</v>
      </c>
      <c r="W61" s="49">
        <f t="shared" si="13"/>
        <v>0.53556193336171165</v>
      </c>
      <c r="X61" s="49">
        <f t="shared" si="13"/>
        <v>0.79028670924107336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1.1605011471280136</v>
      </c>
      <c r="E62" s="52">
        <v>0</v>
      </c>
      <c r="F62" s="52">
        <v>0.92918073520631095</v>
      </c>
      <c r="G62" s="52">
        <v>0.80273225922607205</v>
      </c>
      <c r="H62" s="52">
        <v>0.29290874638911407</v>
      </c>
      <c r="I62" s="52">
        <v>0</v>
      </c>
      <c r="J62" s="52">
        <v>0.19404509166764775</v>
      </c>
      <c r="K62" s="52">
        <v>0.24386489350613408</v>
      </c>
      <c r="L62" s="52">
        <v>5.9789354262433175E-2</v>
      </c>
      <c r="M62" s="52">
        <v>0.45629412815348502</v>
      </c>
      <c r="N62" s="52">
        <v>0.64893928149482472</v>
      </c>
      <c r="O62" s="52">
        <v>0.6354004673252801</v>
      </c>
      <c r="P62" s="52">
        <v>0.59148904059116569</v>
      </c>
      <c r="Q62" s="52">
        <v>0.64271574271710863</v>
      </c>
      <c r="R62" s="52">
        <v>0.68240257782674041</v>
      </c>
      <c r="S62" s="52">
        <v>0.51495825739442258</v>
      </c>
      <c r="T62" s="52">
        <v>0.76899613515969767</v>
      </c>
      <c r="U62" s="52">
        <v>0.86299219079290512</v>
      </c>
      <c r="V62" s="52">
        <v>0.92915231553633348</v>
      </c>
      <c r="W62" s="52">
        <v>0.53556193336171165</v>
      </c>
      <c r="X62" s="52">
        <v>0.79028670924107336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98.058537424601269</v>
      </c>
      <c r="D2" s="21">
        <f t="shared" ref="D2:X2" si="0">SUM(D3,D17,D22,D25,D26,D51,D52)</f>
        <v>71.836980448425422</v>
      </c>
      <c r="E2" s="21">
        <f t="shared" si="0"/>
        <v>128.97920575864049</v>
      </c>
      <c r="F2" s="21">
        <f t="shared" si="0"/>
        <v>116.35784763163338</v>
      </c>
      <c r="G2" s="21">
        <f t="shared" si="0"/>
        <v>108.72830185974559</v>
      </c>
      <c r="H2" s="21">
        <f t="shared" si="0"/>
        <v>103.44889090800002</v>
      </c>
      <c r="I2" s="21">
        <f t="shared" si="0"/>
        <v>94.801413954229872</v>
      </c>
      <c r="J2" s="21">
        <f t="shared" si="0"/>
        <v>95.093368088550193</v>
      </c>
      <c r="K2" s="21">
        <f t="shared" si="0"/>
        <v>114.29485693984063</v>
      </c>
      <c r="L2" s="21">
        <f t="shared" si="0"/>
        <v>76.076372563438071</v>
      </c>
      <c r="M2" s="21">
        <f t="shared" si="0"/>
        <v>87.538023980974486</v>
      </c>
      <c r="N2" s="21">
        <f t="shared" si="0"/>
        <v>91.049841776295622</v>
      </c>
      <c r="O2" s="21">
        <f t="shared" si="0"/>
        <v>89.493229338690526</v>
      </c>
      <c r="P2" s="21">
        <f t="shared" si="0"/>
        <v>78.270375204100432</v>
      </c>
      <c r="Q2" s="21">
        <f t="shared" si="0"/>
        <v>82.180511053740005</v>
      </c>
      <c r="R2" s="21">
        <f t="shared" si="0"/>
        <v>91.275250421325168</v>
      </c>
      <c r="S2" s="21">
        <f t="shared" si="0"/>
        <v>90.30955032</v>
      </c>
      <c r="T2" s="21">
        <f t="shared" si="0"/>
        <v>107.21927485703196</v>
      </c>
      <c r="U2" s="21">
        <f t="shared" si="0"/>
        <v>89.65205408411191</v>
      </c>
      <c r="V2" s="21">
        <f t="shared" si="0"/>
        <v>92.480476844252607</v>
      </c>
      <c r="W2" s="21">
        <f t="shared" si="0"/>
        <v>90.38754461131974</v>
      </c>
      <c r="X2" s="21">
        <f t="shared" si="0"/>
        <v>112.20112842426343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39.035727424601248</v>
      </c>
      <c r="D3" s="24">
        <f t="shared" ref="D3:W3" si="2">SUM(D4,D8,D11)</f>
        <v>26.143530448425413</v>
      </c>
      <c r="E3" s="24">
        <f t="shared" si="2"/>
        <v>67.835815758640507</v>
      </c>
      <c r="F3" s="24">
        <f t="shared" si="2"/>
        <v>50.619867631633369</v>
      </c>
      <c r="G3" s="24">
        <f t="shared" si="2"/>
        <v>38.951121859745598</v>
      </c>
      <c r="H3" s="24">
        <f t="shared" si="2"/>
        <v>38.114830908000002</v>
      </c>
      <c r="I3" s="24">
        <f t="shared" si="2"/>
        <v>30.426663954229859</v>
      </c>
      <c r="J3" s="24">
        <f t="shared" si="2"/>
        <v>25.51814808855017</v>
      </c>
      <c r="K3" s="24">
        <f t="shared" si="2"/>
        <v>26.189806939840658</v>
      </c>
      <c r="L3" s="24">
        <f t="shared" si="2"/>
        <v>15.639842563438044</v>
      </c>
      <c r="M3" s="24">
        <f t="shared" si="2"/>
        <v>12.358413980974472</v>
      </c>
      <c r="N3" s="24">
        <f t="shared" si="2"/>
        <v>15.415821776295632</v>
      </c>
      <c r="O3" s="24">
        <f t="shared" si="2"/>
        <v>15.424399338690506</v>
      </c>
      <c r="P3" s="24">
        <f t="shared" si="2"/>
        <v>9.2505452041004386</v>
      </c>
      <c r="Q3" s="24">
        <f t="shared" si="2"/>
        <v>12.049901053739998</v>
      </c>
      <c r="R3" s="24">
        <f t="shared" si="2"/>
        <v>15.338290421325166</v>
      </c>
      <c r="S3" s="24">
        <f t="shared" si="2"/>
        <v>15.331900319999992</v>
      </c>
      <c r="T3" s="24">
        <f t="shared" si="2"/>
        <v>15.421243337031978</v>
      </c>
      <c r="U3" s="24">
        <f t="shared" si="2"/>
        <v>12.302989764111921</v>
      </c>
      <c r="V3" s="24">
        <f t="shared" si="2"/>
        <v>15.230170964252626</v>
      </c>
      <c r="W3" s="24">
        <f t="shared" si="2"/>
        <v>15.308106771319745</v>
      </c>
      <c r="X3" s="24">
        <f t="shared" ref="X3" si="3">SUM(X4,X8,X11)</f>
        <v>15.361914304263426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24.131220306528899</v>
      </c>
      <c r="D4" s="19">
        <f t="shared" ref="D4:W4" si="5">SUM(D5:D7)</f>
        <v>14.598400311500551</v>
      </c>
      <c r="E4" s="19">
        <f t="shared" si="5"/>
        <v>59.396507666374561</v>
      </c>
      <c r="F4" s="19">
        <f t="shared" si="5"/>
        <v>39.179331080073155</v>
      </c>
      <c r="G4" s="19">
        <f t="shared" si="5"/>
        <v>26.893380163745597</v>
      </c>
      <c r="H4" s="19">
        <f t="shared" si="5"/>
        <v>22.514269932000001</v>
      </c>
      <c r="I4" s="19">
        <f t="shared" si="5"/>
        <v>14.866065283059434</v>
      </c>
      <c r="J4" s="19">
        <f t="shared" si="5"/>
        <v>9.7895100941665589</v>
      </c>
      <c r="K4" s="19">
        <f t="shared" si="5"/>
        <v>9.9305950757473713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24.131220306528899</v>
      </c>
      <c r="D7" s="8">
        <f>FC_IND_NFM_AM_E!D7+FC_IND_NFM_PA_E!D7+FC_IND_NFM_SA_E!D7+FC_IND_NFM_OM_E!D7</f>
        <v>14.598400311500551</v>
      </c>
      <c r="E7" s="8">
        <f>FC_IND_NFM_AM_E!E7+FC_IND_NFM_PA_E!E7+FC_IND_NFM_SA_E!E7+FC_IND_NFM_OM_E!E7</f>
        <v>59.396507666374561</v>
      </c>
      <c r="F7" s="8">
        <f>FC_IND_NFM_AM_E!F7+FC_IND_NFM_PA_E!F7+FC_IND_NFM_SA_E!F7+FC_IND_NFM_OM_E!F7</f>
        <v>39.179331080073155</v>
      </c>
      <c r="G7" s="8">
        <f>FC_IND_NFM_AM_E!G7+FC_IND_NFM_PA_E!G7+FC_IND_NFM_SA_E!G7+FC_IND_NFM_OM_E!G7</f>
        <v>26.893380163745597</v>
      </c>
      <c r="H7" s="8">
        <f>FC_IND_NFM_AM_E!H7+FC_IND_NFM_PA_E!H7+FC_IND_NFM_SA_E!H7+FC_IND_NFM_OM_E!H7</f>
        <v>22.514269932000001</v>
      </c>
      <c r="I7" s="8">
        <f>FC_IND_NFM_AM_E!I7+FC_IND_NFM_PA_E!I7+FC_IND_NFM_SA_E!I7+FC_IND_NFM_OM_E!I7</f>
        <v>14.866065283059434</v>
      </c>
      <c r="J7" s="8">
        <f>FC_IND_NFM_AM_E!J7+FC_IND_NFM_PA_E!J7+FC_IND_NFM_SA_E!J7+FC_IND_NFM_OM_E!J7</f>
        <v>9.7895100941665589</v>
      </c>
      <c r="K7" s="8">
        <f>FC_IND_NFM_AM_E!K7+FC_IND_NFM_PA_E!K7+FC_IND_NFM_SA_E!K7+FC_IND_NFM_OM_E!K7</f>
        <v>9.9305950757473713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5.9260653873152052</v>
      </c>
      <c r="D8" s="19">
        <f t="shared" ref="D8:W8" si="8">SUM(D9:D10)</f>
        <v>2.5320941049248589</v>
      </c>
      <c r="E8" s="19">
        <f t="shared" si="8"/>
        <v>2.4532960602659402</v>
      </c>
      <c r="F8" s="19">
        <f t="shared" si="8"/>
        <v>2.3963654155602145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1.195152080265574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5.9260653873152052</v>
      </c>
      <c r="D10" s="8">
        <f>FC_IND_NFM_AM_E!D10+FC_IND_NFM_PA_E!D10+FC_IND_NFM_SA_E!D10+FC_IND_NFM_OM_E!D10</f>
        <v>2.5320941049248589</v>
      </c>
      <c r="E10" s="8">
        <f>FC_IND_NFM_AM_E!E10+FC_IND_NFM_PA_E!E10+FC_IND_NFM_SA_E!E10+FC_IND_NFM_OM_E!E10</f>
        <v>2.4532960602659402</v>
      </c>
      <c r="F10" s="8">
        <f>FC_IND_NFM_AM_E!F10+FC_IND_NFM_PA_E!F10+FC_IND_NFM_SA_E!F10+FC_IND_NFM_OM_E!F10</f>
        <v>2.3963654155602145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1.195152080265574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8.9784417307571402</v>
      </c>
      <c r="D11" s="19">
        <f t="shared" ref="D11:W11" si="11">SUM(D12:D16)</f>
        <v>9.0130360320000023</v>
      </c>
      <c r="E11" s="19">
        <f t="shared" si="11"/>
        <v>5.9860120319999996</v>
      </c>
      <c r="F11" s="19">
        <f t="shared" si="11"/>
        <v>9.0441711360000028</v>
      </c>
      <c r="G11" s="19">
        <f t="shared" si="11"/>
        <v>12.057741696000001</v>
      </c>
      <c r="H11" s="19">
        <f t="shared" si="11"/>
        <v>15.600560976000004</v>
      </c>
      <c r="I11" s="19">
        <f t="shared" si="11"/>
        <v>15.560598671170426</v>
      </c>
      <c r="J11" s="19">
        <f t="shared" si="11"/>
        <v>15.728637994383611</v>
      </c>
      <c r="K11" s="19">
        <f t="shared" si="11"/>
        <v>15.064059783827711</v>
      </c>
      <c r="L11" s="19">
        <f t="shared" si="11"/>
        <v>15.639842563438044</v>
      </c>
      <c r="M11" s="19">
        <f t="shared" si="11"/>
        <v>12.358413980974472</v>
      </c>
      <c r="N11" s="19">
        <f t="shared" si="11"/>
        <v>15.415821776295632</v>
      </c>
      <c r="O11" s="19">
        <f t="shared" si="11"/>
        <v>15.424399338690506</v>
      </c>
      <c r="P11" s="19">
        <f t="shared" si="11"/>
        <v>9.2505452041004386</v>
      </c>
      <c r="Q11" s="19">
        <f t="shared" si="11"/>
        <v>12.049901053739998</v>
      </c>
      <c r="R11" s="19">
        <f t="shared" si="11"/>
        <v>15.338290421325166</v>
      </c>
      <c r="S11" s="19">
        <f t="shared" si="11"/>
        <v>15.331900319999992</v>
      </c>
      <c r="T11" s="19">
        <f t="shared" si="11"/>
        <v>15.421243337031978</v>
      </c>
      <c r="U11" s="19">
        <f t="shared" si="11"/>
        <v>12.302989764111921</v>
      </c>
      <c r="V11" s="19">
        <f t="shared" si="11"/>
        <v>15.230170964252626</v>
      </c>
      <c r="W11" s="19">
        <f t="shared" si="11"/>
        <v>15.308106771319745</v>
      </c>
      <c r="X11" s="19">
        <f t="shared" ref="X11" si="12">SUM(X12:X16)</f>
        <v>15.361914304263426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8.9784417307571402</v>
      </c>
      <c r="D13" s="8">
        <f>FC_IND_NFM_AM_E!D13+FC_IND_NFM_PA_E!D13+FC_IND_NFM_SA_E!D13+FC_IND_NFM_OM_E!D13</f>
        <v>9.0130360320000023</v>
      </c>
      <c r="E13" s="8">
        <f>FC_IND_NFM_AM_E!E13+FC_IND_NFM_PA_E!E13+FC_IND_NFM_SA_E!E13+FC_IND_NFM_OM_E!E13</f>
        <v>5.9860120319999996</v>
      </c>
      <c r="F13" s="8">
        <f>FC_IND_NFM_AM_E!F13+FC_IND_NFM_PA_E!F13+FC_IND_NFM_SA_E!F13+FC_IND_NFM_OM_E!F13</f>
        <v>9.0441711360000028</v>
      </c>
      <c r="G13" s="8">
        <f>FC_IND_NFM_AM_E!G13+FC_IND_NFM_PA_E!G13+FC_IND_NFM_SA_E!G13+FC_IND_NFM_OM_E!G13</f>
        <v>12.057741696000001</v>
      </c>
      <c r="H13" s="8">
        <f>FC_IND_NFM_AM_E!H13+FC_IND_NFM_PA_E!H13+FC_IND_NFM_SA_E!H13+FC_IND_NFM_OM_E!H13</f>
        <v>15.600560976000004</v>
      </c>
      <c r="I13" s="8">
        <f>FC_IND_NFM_AM_E!I13+FC_IND_NFM_PA_E!I13+FC_IND_NFM_SA_E!I13+FC_IND_NFM_OM_E!I13</f>
        <v>15.560598671170426</v>
      </c>
      <c r="J13" s="8">
        <f>FC_IND_NFM_AM_E!J13+FC_IND_NFM_PA_E!J13+FC_IND_NFM_SA_E!J13+FC_IND_NFM_OM_E!J13</f>
        <v>15.728637994383611</v>
      </c>
      <c r="K13" s="8">
        <f>FC_IND_NFM_AM_E!K13+FC_IND_NFM_PA_E!K13+FC_IND_NFM_SA_E!K13+FC_IND_NFM_OM_E!K13</f>
        <v>15.064059783827711</v>
      </c>
      <c r="L13" s="8">
        <f>FC_IND_NFM_AM_E!L13+FC_IND_NFM_PA_E!L13+FC_IND_NFM_SA_E!L13+FC_IND_NFM_OM_E!L13</f>
        <v>15.639842563438044</v>
      </c>
      <c r="M13" s="8">
        <f>FC_IND_NFM_AM_E!M13+FC_IND_NFM_PA_E!M13+FC_IND_NFM_SA_E!M13+FC_IND_NFM_OM_E!M13</f>
        <v>12.358413980974472</v>
      </c>
      <c r="N13" s="8">
        <f>FC_IND_NFM_AM_E!N13+FC_IND_NFM_PA_E!N13+FC_IND_NFM_SA_E!N13+FC_IND_NFM_OM_E!N13</f>
        <v>15.415821776295632</v>
      </c>
      <c r="O13" s="8">
        <f>FC_IND_NFM_AM_E!O13+FC_IND_NFM_PA_E!O13+FC_IND_NFM_SA_E!O13+FC_IND_NFM_OM_E!O13</f>
        <v>15.424399338690506</v>
      </c>
      <c r="P13" s="8">
        <f>FC_IND_NFM_AM_E!P13+FC_IND_NFM_PA_E!P13+FC_IND_NFM_SA_E!P13+FC_IND_NFM_OM_E!P13</f>
        <v>9.2505452041004386</v>
      </c>
      <c r="Q13" s="8">
        <f>FC_IND_NFM_AM_E!Q13+FC_IND_NFM_PA_E!Q13+FC_IND_NFM_SA_E!Q13+FC_IND_NFM_OM_E!Q13</f>
        <v>12.049901053739998</v>
      </c>
      <c r="R13" s="8">
        <f>FC_IND_NFM_AM_E!R13+FC_IND_NFM_PA_E!R13+FC_IND_NFM_SA_E!R13+FC_IND_NFM_OM_E!R13</f>
        <v>15.338290421325166</v>
      </c>
      <c r="S13" s="8">
        <f>FC_IND_NFM_AM_E!S13+FC_IND_NFM_PA_E!S13+FC_IND_NFM_SA_E!S13+FC_IND_NFM_OM_E!S13</f>
        <v>15.331900319999992</v>
      </c>
      <c r="T13" s="8">
        <f>FC_IND_NFM_AM_E!T13+FC_IND_NFM_PA_E!T13+FC_IND_NFM_SA_E!T13+FC_IND_NFM_OM_E!T13</f>
        <v>15.421243337031978</v>
      </c>
      <c r="U13" s="8">
        <f>FC_IND_NFM_AM_E!U13+FC_IND_NFM_PA_E!U13+FC_IND_NFM_SA_E!U13+FC_IND_NFM_OM_E!U13</f>
        <v>12.302989764111921</v>
      </c>
      <c r="V13" s="8">
        <f>FC_IND_NFM_AM_E!V13+FC_IND_NFM_PA_E!V13+FC_IND_NFM_SA_E!V13+FC_IND_NFM_OM_E!V13</f>
        <v>15.230170964252626</v>
      </c>
      <c r="W13" s="8">
        <f>FC_IND_NFM_AM_E!W13+FC_IND_NFM_PA_E!W13+FC_IND_NFM_SA_E!W13+FC_IND_NFM_OM_E!W13</f>
        <v>15.308106771319745</v>
      </c>
      <c r="X13" s="8">
        <f>FC_IND_NFM_AM_E!X13+FC_IND_NFM_PA_E!X13+FC_IND_NFM_SA_E!X13+FC_IND_NFM_OM_E!X13</f>
        <v>15.361914304263426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9.1459015199999989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9.1459015199999989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2.9026504799999993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6.2432510400000005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59.022810000000014</v>
      </c>
      <c r="D51" s="27">
        <f>FC_IND_NFM_AM_E!D51+FC_IND_NFM_PA_E!D51+FC_IND_NFM_SA_E!D51+FC_IND_NFM_OM_E!D51</f>
        <v>45.693450000000006</v>
      </c>
      <c r="E51" s="27">
        <f>FC_IND_NFM_AM_E!E51+FC_IND_NFM_PA_E!E51+FC_IND_NFM_SA_E!E51+FC_IND_NFM_OM_E!E51</f>
        <v>61.143389999999997</v>
      </c>
      <c r="F51" s="27">
        <f>FC_IND_NFM_AM_E!F51+FC_IND_NFM_PA_E!F51+FC_IND_NFM_SA_E!F51+FC_IND_NFM_OM_E!F51</f>
        <v>65.737980000000007</v>
      </c>
      <c r="G51" s="27">
        <f>FC_IND_NFM_AM_E!G51+FC_IND_NFM_PA_E!G51+FC_IND_NFM_SA_E!G51+FC_IND_NFM_OM_E!G51</f>
        <v>69.777179999999987</v>
      </c>
      <c r="H51" s="27">
        <f>FC_IND_NFM_AM_E!H51+FC_IND_NFM_PA_E!H51+FC_IND_NFM_SA_E!H51+FC_IND_NFM_OM_E!H51</f>
        <v>65.334060000000022</v>
      </c>
      <c r="I51" s="27">
        <f>FC_IND_NFM_AM_E!I51+FC_IND_NFM_PA_E!I51+FC_IND_NFM_SA_E!I51+FC_IND_NFM_OM_E!I51</f>
        <v>64.374750000000006</v>
      </c>
      <c r="J51" s="27">
        <f>FC_IND_NFM_AM_E!J51+FC_IND_NFM_PA_E!J51+FC_IND_NFM_SA_E!J51+FC_IND_NFM_OM_E!J51</f>
        <v>69.575220000000016</v>
      </c>
      <c r="K51" s="27">
        <f>FC_IND_NFM_AM_E!K51+FC_IND_NFM_PA_E!K51+FC_IND_NFM_SA_E!K51+FC_IND_NFM_OM_E!K51</f>
        <v>88.105049999999977</v>
      </c>
      <c r="L51" s="27">
        <f>FC_IND_NFM_AM_E!L51+FC_IND_NFM_PA_E!L51+FC_IND_NFM_SA_E!L51+FC_IND_NFM_OM_E!L51</f>
        <v>60.436530000000019</v>
      </c>
      <c r="M51" s="27">
        <f>FC_IND_NFM_AM_E!M51+FC_IND_NFM_PA_E!M51+FC_IND_NFM_SA_E!M51+FC_IND_NFM_OM_E!M51</f>
        <v>75.179610000000011</v>
      </c>
      <c r="N51" s="27">
        <f>FC_IND_NFM_AM_E!N51+FC_IND_NFM_PA_E!N51+FC_IND_NFM_SA_E!N51+FC_IND_NFM_OM_E!N51</f>
        <v>75.634019999999992</v>
      </c>
      <c r="O51" s="27">
        <f>FC_IND_NFM_AM_E!O51+FC_IND_NFM_PA_E!O51+FC_IND_NFM_SA_E!O51+FC_IND_NFM_OM_E!O51</f>
        <v>74.06883000000002</v>
      </c>
      <c r="P51" s="27">
        <f>FC_IND_NFM_AM_E!P51+FC_IND_NFM_PA_E!P51+FC_IND_NFM_SA_E!P51+FC_IND_NFM_OM_E!P51</f>
        <v>69.019829999999999</v>
      </c>
      <c r="Q51" s="27">
        <f>FC_IND_NFM_AM_E!Q51+FC_IND_NFM_PA_E!Q51+FC_IND_NFM_SA_E!Q51+FC_IND_NFM_OM_E!Q51</f>
        <v>70.130610000000004</v>
      </c>
      <c r="R51" s="27">
        <f>FC_IND_NFM_AM_E!R51+FC_IND_NFM_PA_E!R51+FC_IND_NFM_SA_E!R51+FC_IND_NFM_OM_E!R51</f>
        <v>75.936959999999999</v>
      </c>
      <c r="S51" s="27">
        <f>FC_IND_NFM_AM_E!S51+FC_IND_NFM_PA_E!S51+FC_IND_NFM_SA_E!S51+FC_IND_NFM_OM_E!S51</f>
        <v>74.977650000000011</v>
      </c>
      <c r="T51" s="27">
        <f>FC_IND_NFM_AM_E!T51+FC_IND_NFM_PA_E!T51+FC_IND_NFM_SA_E!T51+FC_IND_NFM_OM_E!T51</f>
        <v>82.652129999999985</v>
      </c>
      <c r="U51" s="27">
        <f>FC_IND_NFM_AM_E!U51+FC_IND_NFM_PA_E!U51+FC_IND_NFM_SA_E!U51+FC_IND_NFM_OM_E!U51</f>
        <v>77.349064319999997</v>
      </c>
      <c r="V51" s="27">
        <f>FC_IND_NFM_AM_E!V51+FC_IND_NFM_PA_E!V51+FC_IND_NFM_SA_E!V51+FC_IND_NFM_OM_E!V51</f>
        <v>77.250305879999985</v>
      </c>
      <c r="W51" s="27">
        <f>FC_IND_NFM_AM_E!W51+FC_IND_NFM_PA_E!W51+FC_IND_NFM_SA_E!W51+FC_IND_NFM_OM_E!W51</f>
        <v>75.079437839999997</v>
      </c>
      <c r="X51" s="27">
        <f>FC_IND_NFM_AM_E!X51+FC_IND_NFM_PA_E!X51+FC_IND_NFM_SA_E!X51+FC_IND_NFM_OM_E!X51</f>
        <v>96.839214120000008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0.11208959999999997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0.11208959999999997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84.823583441804004</v>
      </c>
      <c r="D2" s="21">
        <f t="shared" ref="D2:X2" si="0">SUM(D3,D17,D22,D25,D26,D51,D52)</f>
        <v>52.276122059248749</v>
      </c>
      <c r="E2" s="21">
        <f t="shared" si="0"/>
        <v>91.975500090166335</v>
      </c>
      <c r="F2" s="21">
        <f t="shared" si="0"/>
        <v>89.196281056777025</v>
      </c>
      <c r="G2" s="21">
        <f t="shared" si="0"/>
        <v>73.847384267046664</v>
      </c>
      <c r="H2" s="21">
        <f t="shared" si="0"/>
        <v>77.689999532666889</v>
      </c>
      <c r="I2" s="21">
        <f t="shared" si="0"/>
        <v>65.334146060843423</v>
      </c>
      <c r="J2" s="21">
        <f t="shared" si="0"/>
        <v>64.312440803665837</v>
      </c>
      <c r="K2" s="21">
        <f t="shared" si="0"/>
        <v>83.618394409974215</v>
      </c>
      <c r="L2" s="21">
        <f t="shared" si="0"/>
        <v>63.986905981791445</v>
      </c>
      <c r="M2" s="21">
        <f t="shared" si="0"/>
        <v>71.940645240218316</v>
      </c>
      <c r="N2" s="21">
        <f t="shared" si="0"/>
        <v>80.149389570288633</v>
      </c>
      <c r="O2" s="21">
        <f t="shared" si="0"/>
        <v>74.316060922632644</v>
      </c>
      <c r="P2" s="21">
        <f t="shared" si="0"/>
        <v>71.876873383148322</v>
      </c>
      <c r="Q2" s="21">
        <f t="shared" si="0"/>
        <v>70.659570532126708</v>
      </c>
      <c r="R2" s="21">
        <f t="shared" si="0"/>
        <v>77.646802696753298</v>
      </c>
      <c r="S2" s="21">
        <f t="shared" si="0"/>
        <v>72.907858675187271</v>
      </c>
      <c r="T2" s="21">
        <f t="shared" si="0"/>
        <v>77.343922090426133</v>
      </c>
      <c r="U2" s="21">
        <f t="shared" si="0"/>
        <v>73.411451659638246</v>
      </c>
      <c r="V2" s="21">
        <f t="shared" si="0"/>
        <v>66.930039166703736</v>
      </c>
      <c r="W2" s="21">
        <f t="shared" si="0"/>
        <v>59.254189691196288</v>
      </c>
      <c r="X2" s="21">
        <f t="shared" si="0"/>
        <v>75.849385775821474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27.981292495519682</v>
      </c>
      <c r="D3" s="24">
        <f t="shared" si="1"/>
        <v>13.003796575162655</v>
      </c>
      <c r="E3" s="24">
        <f t="shared" si="1"/>
        <v>35.634415300508053</v>
      </c>
      <c r="F3" s="24">
        <f t="shared" si="1"/>
        <v>28.895875887003577</v>
      </c>
      <c r="G3" s="24">
        <f t="shared" si="1"/>
        <v>16.522973952780887</v>
      </c>
      <c r="H3" s="24">
        <f t="shared" si="1"/>
        <v>20.323376018692912</v>
      </c>
      <c r="I3" s="24">
        <f t="shared" si="1"/>
        <v>13.287649045882411</v>
      </c>
      <c r="J3" s="24">
        <f t="shared" si="1"/>
        <v>9.8984811044298517</v>
      </c>
      <c r="K3" s="24">
        <f t="shared" si="1"/>
        <v>11.503270301930385</v>
      </c>
      <c r="L3" s="24">
        <f t="shared" si="1"/>
        <v>9.9100183520821847</v>
      </c>
      <c r="M3" s="24">
        <f t="shared" si="1"/>
        <v>6.9926948220119485</v>
      </c>
      <c r="N3" s="24">
        <f t="shared" si="1"/>
        <v>10.592899908850447</v>
      </c>
      <c r="O3" s="24">
        <f t="shared" si="1"/>
        <v>9.1513637390162224</v>
      </c>
      <c r="P3" s="24">
        <f t="shared" si="1"/>
        <v>7.0962245755358628</v>
      </c>
      <c r="Q3" s="24">
        <f t="shared" si="1"/>
        <v>7.8025017343287155</v>
      </c>
      <c r="R3" s="24">
        <f t="shared" si="1"/>
        <v>9.6687116765557288</v>
      </c>
      <c r="S3" s="24">
        <f t="shared" si="1"/>
        <v>8.5233188551500181</v>
      </c>
      <c r="T3" s="24">
        <f t="shared" si="1"/>
        <v>6.2479578570616026</v>
      </c>
      <c r="U3" s="24">
        <f t="shared" si="1"/>
        <v>6.8838819607127988</v>
      </c>
      <c r="V3" s="24">
        <f t="shared" si="1"/>
        <v>6.2975852647947237</v>
      </c>
      <c r="W3" s="24">
        <f t="shared" si="1"/>
        <v>4.8029827869290429</v>
      </c>
      <c r="X3" s="24">
        <f t="shared" si="1"/>
        <v>4.7587751457011418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17.297557346024192</v>
      </c>
      <c r="D4" s="19">
        <f t="shared" si="2"/>
        <v>7.2612468445315796</v>
      </c>
      <c r="E4" s="19">
        <f t="shared" si="2"/>
        <v>31.201214254047024</v>
      </c>
      <c r="F4" s="19">
        <f t="shared" si="2"/>
        <v>22.365153075156016</v>
      </c>
      <c r="G4" s="19">
        <f t="shared" si="2"/>
        <v>11.408108386398732</v>
      </c>
      <c r="H4" s="19">
        <f t="shared" si="2"/>
        <v>12.004932534499273</v>
      </c>
      <c r="I4" s="19">
        <f t="shared" si="2"/>
        <v>6.4921694495202571</v>
      </c>
      <c r="J4" s="19">
        <f t="shared" si="2"/>
        <v>3.7973476896707865</v>
      </c>
      <c r="K4" s="19">
        <f t="shared" si="2"/>
        <v>4.3617854716433389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17.297557346024192</v>
      </c>
      <c r="D7" s="8">
        <v>7.2612468445315796</v>
      </c>
      <c r="E7" s="8">
        <v>31.201214254047024</v>
      </c>
      <c r="F7" s="8">
        <v>22.365153075156016</v>
      </c>
      <c r="G7" s="8">
        <v>11.408108386398732</v>
      </c>
      <c r="H7" s="8">
        <v>12.004932534499273</v>
      </c>
      <c r="I7" s="8">
        <v>6.4921694495202571</v>
      </c>
      <c r="J7" s="8">
        <v>3.7973476896707865</v>
      </c>
      <c r="K7" s="8">
        <v>4.3617854716433389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4.24787700627141</v>
      </c>
      <c r="D8" s="19">
        <f t="shared" si="3"/>
        <v>1.2594640465474916</v>
      </c>
      <c r="E8" s="19">
        <f t="shared" si="3"/>
        <v>1.2887258697921904</v>
      </c>
      <c r="F8" s="19">
        <f t="shared" si="3"/>
        <v>1.367942684715024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0.52494306135167501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4.24787700627141</v>
      </c>
      <c r="D10" s="8">
        <v>1.2594640465474916</v>
      </c>
      <c r="E10" s="8">
        <v>1.2887258697921904</v>
      </c>
      <c r="F10" s="8">
        <v>1.367942684715024</v>
      </c>
      <c r="G10" s="8">
        <v>0</v>
      </c>
      <c r="H10" s="8">
        <v>0</v>
      </c>
      <c r="I10" s="8">
        <v>0</v>
      </c>
      <c r="J10" s="8">
        <v>0</v>
      </c>
      <c r="K10" s="8">
        <v>0.52494306135167501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6.435858143224082</v>
      </c>
      <c r="D11" s="19">
        <f t="shared" si="4"/>
        <v>4.4830856840835835</v>
      </c>
      <c r="E11" s="19">
        <f t="shared" si="4"/>
        <v>3.1444751766688426</v>
      </c>
      <c r="F11" s="19">
        <f t="shared" si="4"/>
        <v>5.1627801271325335</v>
      </c>
      <c r="G11" s="19">
        <f t="shared" si="4"/>
        <v>5.1148655663821563</v>
      </c>
      <c r="H11" s="19">
        <f t="shared" si="4"/>
        <v>8.3184434841936401</v>
      </c>
      <c r="I11" s="19">
        <f t="shared" si="4"/>
        <v>6.7954795963621546</v>
      </c>
      <c r="J11" s="19">
        <f t="shared" si="4"/>
        <v>6.1011334147590643</v>
      </c>
      <c r="K11" s="19">
        <f t="shared" si="4"/>
        <v>6.616541768935372</v>
      </c>
      <c r="L11" s="19">
        <f t="shared" si="4"/>
        <v>9.9100183520821847</v>
      </c>
      <c r="M11" s="19">
        <f t="shared" si="4"/>
        <v>6.9926948220119485</v>
      </c>
      <c r="N11" s="19">
        <f t="shared" si="4"/>
        <v>10.592899908850447</v>
      </c>
      <c r="O11" s="19">
        <f t="shared" si="4"/>
        <v>9.1513637390162224</v>
      </c>
      <c r="P11" s="19">
        <f t="shared" si="4"/>
        <v>7.0962245755358628</v>
      </c>
      <c r="Q11" s="19">
        <f t="shared" si="4"/>
        <v>7.8025017343287155</v>
      </c>
      <c r="R11" s="19">
        <f t="shared" si="4"/>
        <v>9.6687116765557288</v>
      </c>
      <c r="S11" s="19">
        <f t="shared" si="4"/>
        <v>8.5233188551500181</v>
      </c>
      <c r="T11" s="19">
        <f t="shared" si="4"/>
        <v>6.2479578570616026</v>
      </c>
      <c r="U11" s="19">
        <f t="shared" si="4"/>
        <v>6.8838819607127988</v>
      </c>
      <c r="V11" s="19">
        <f t="shared" si="4"/>
        <v>6.2975852647947237</v>
      </c>
      <c r="W11" s="19">
        <f t="shared" si="4"/>
        <v>4.8029827869290429</v>
      </c>
      <c r="X11" s="19">
        <f t="shared" si="4"/>
        <v>4.7587751457011418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6.435858143224082</v>
      </c>
      <c r="D13" s="8">
        <v>4.4830856840835835</v>
      </c>
      <c r="E13" s="8">
        <v>3.1444751766688426</v>
      </c>
      <c r="F13" s="8">
        <v>5.1627801271325335</v>
      </c>
      <c r="G13" s="8">
        <v>5.1148655663821563</v>
      </c>
      <c r="H13" s="8">
        <v>8.3184434841936401</v>
      </c>
      <c r="I13" s="8">
        <v>6.7954795963621546</v>
      </c>
      <c r="J13" s="8">
        <v>6.1011334147590643</v>
      </c>
      <c r="K13" s="8">
        <v>6.616541768935372</v>
      </c>
      <c r="L13" s="8">
        <v>9.9100183520821847</v>
      </c>
      <c r="M13" s="8">
        <v>6.9926948220119485</v>
      </c>
      <c r="N13" s="8">
        <v>10.592899908850447</v>
      </c>
      <c r="O13" s="8">
        <v>9.1513637390162224</v>
      </c>
      <c r="P13" s="8">
        <v>7.0962245755358628</v>
      </c>
      <c r="Q13" s="8">
        <v>7.8025017343287155</v>
      </c>
      <c r="R13" s="8">
        <v>9.6687116765557288</v>
      </c>
      <c r="S13" s="8">
        <v>8.5233188551500181</v>
      </c>
      <c r="T13" s="8">
        <v>6.2479578570616026</v>
      </c>
      <c r="U13" s="8">
        <v>6.8838819607127988</v>
      </c>
      <c r="V13" s="8">
        <v>6.2975852647947237</v>
      </c>
      <c r="W13" s="8">
        <v>4.8029827869290429</v>
      </c>
      <c r="X13" s="8">
        <v>4.7587751457011418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7.0775847972704975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7.0775847972704975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2.2418617010416542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4.8357230962288433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56.842290946284315</v>
      </c>
      <c r="D51" s="27">
        <v>39.272325484086096</v>
      </c>
      <c r="E51" s="27">
        <v>56.341084789658282</v>
      </c>
      <c r="F51" s="27">
        <v>60.300405169773455</v>
      </c>
      <c r="G51" s="27">
        <v>57.324410314265776</v>
      </c>
      <c r="H51" s="27">
        <v>57.366623513973984</v>
      </c>
      <c r="I51" s="27">
        <v>52.046497014961012</v>
      </c>
      <c r="J51" s="27">
        <v>54.413959699235981</v>
      </c>
      <c r="K51" s="27">
        <v>72.11512410804383</v>
      </c>
      <c r="L51" s="27">
        <v>54.076887629709262</v>
      </c>
      <c r="M51" s="27">
        <v>64.947950418206361</v>
      </c>
      <c r="N51" s="27">
        <v>69.556489661438192</v>
      </c>
      <c r="O51" s="27">
        <v>65.164697183616425</v>
      </c>
      <c r="P51" s="27">
        <v>64.780648807612465</v>
      </c>
      <c r="Q51" s="27">
        <v>62.857068797797986</v>
      </c>
      <c r="R51" s="27">
        <v>67.978091020197567</v>
      </c>
      <c r="S51" s="27">
        <v>64.384539820037247</v>
      </c>
      <c r="T51" s="27">
        <v>64.018379436094037</v>
      </c>
      <c r="U51" s="27">
        <v>66.527569698925447</v>
      </c>
      <c r="V51" s="27">
        <v>60.63245390190901</v>
      </c>
      <c r="W51" s="27">
        <v>54.451206904267245</v>
      </c>
      <c r="X51" s="27">
        <v>71.090610630120338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8.0227646215300721E-2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8.0227646215300721E-2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13.234953982797258</v>
      </c>
      <c r="D2" s="21">
        <f t="shared" ref="D2:X2" si="0">SUM(D3,D17,D22,D25,D26,D51,D52)</f>
        <v>19.560858389176666</v>
      </c>
      <c r="E2" s="21">
        <f t="shared" si="0"/>
        <v>37.003705668474154</v>
      </c>
      <c r="F2" s="21">
        <f t="shared" si="0"/>
        <v>27.161566574856352</v>
      </c>
      <c r="G2" s="21">
        <f t="shared" si="0"/>
        <v>34.880917592698921</v>
      </c>
      <c r="H2" s="21">
        <f t="shared" si="0"/>
        <v>25.758891375333135</v>
      </c>
      <c r="I2" s="21">
        <f t="shared" si="0"/>
        <v>29.467267893386445</v>
      </c>
      <c r="J2" s="21">
        <f t="shared" si="0"/>
        <v>30.780927284884349</v>
      </c>
      <c r="K2" s="21">
        <f t="shared" si="0"/>
        <v>30.676462529866424</v>
      </c>
      <c r="L2" s="21">
        <f t="shared" si="0"/>
        <v>12.089466581646613</v>
      </c>
      <c r="M2" s="21">
        <f t="shared" si="0"/>
        <v>15.597378740756174</v>
      </c>
      <c r="N2" s="21">
        <f t="shared" si="0"/>
        <v>10.900452206006992</v>
      </c>
      <c r="O2" s="21">
        <f t="shared" si="0"/>
        <v>15.177168416057883</v>
      </c>
      <c r="P2" s="21">
        <f t="shared" si="0"/>
        <v>6.3935018209521033</v>
      </c>
      <c r="Q2" s="21">
        <f t="shared" si="0"/>
        <v>11.520940521613301</v>
      </c>
      <c r="R2" s="21">
        <f t="shared" si="0"/>
        <v>13.628447724571867</v>
      </c>
      <c r="S2" s="21">
        <f t="shared" si="0"/>
        <v>17.401691644812733</v>
      </c>
      <c r="T2" s="21">
        <f t="shared" si="0"/>
        <v>29.875352766605822</v>
      </c>
      <c r="U2" s="21">
        <f t="shared" si="0"/>
        <v>16.240602424473671</v>
      </c>
      <c r="V2" s="21">
        <f t="shared" si="0"/>
        <v>25.550437677548882</v>
      </c>
      <c r="W2" s="21">
        <f t="shared" si="0"/>
        <v>31.133354920123459</v>
      </c>
      <c r="X2" s="21">
        <f t="shared" si="0"/>
        <v>36.351742648441949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11.054434929081561</v>
      </c>
      <c r="D3" s="24">
        <f t="shared" ref="D3:W3" si="2">SUM(D4,D8,D11)</f>
        <v>13.139733873262756</v>
      </c>
      <c r="E3" s="24">
        <f t="shared" si="2"/>
        <v>32.20140045813244</v>
      </c>
      <c r="F3" s="24">
        <f t="shared" si="2"/>
        <v>21.723991744629799</v>
      </c>
      <c r="G3" s="24">
        <f t="shared" si="2"/>
        <v>22.428147906964707</v>
      </c>
      <c r="H3" s="24">
        <f t="shared" si="2"/>
        <v>17.791454889307094</v>
      </c>
      <c r="I3" s="24">
        <f t="shared" si="2"/>
        <v>17.139014908347448</v>
      </c>
      <c r="J3" s="24">
        <f t="shared" si="2"/>
        <v>15.619666984120318</v>
      </c>
      <c r="K3" s="24">
        <f t="shared" si="2"/>
        <v>14.686536637910269</v>
      </c>
      <c r="L3" s="24">
        <f t="shared" si="2"/>
        <v>5.7298242113558597</v>
      </c>
      <c r="M3" s="24">
        <f t="shared" si="2"/>
        <v>5.3657191589625244</v>
      </c>
      <c r="N3" s="24">
        <f t="shared" si="2"/>
        <v>4.822921867445185</v>
      </c>
      <c r="O3" s="24">
        <f t="shared" si="2"/>
        <v>6.2730355996742837</v>
      </c>
      <c r="P3" s="24">
        <f t="shared" si="2"/>
        <v>2.1543206285645757</v>
      </c>
      <c r="Q3" s="24">
        <f t="shared" si="2"/>
        <v>4.247399319411282</v>
      </c>
      <c r="R3" s="24">
        <f t="shared" si="2"/>
        <v>5.6695787447694377</v>
      </c>
      <c r="S3" s="24">
        <f t="shared" si="2"/>
        <v>6.8085814648499747</v>
      </c>
      <c r="T3" s="24">
        <f t="shared" si="2"/>
        <v>9.1732854799703762</v>
      </c>
      <c r="U3" s="24">
        <f t="shared" si="2"/>
        <v>5.4191078033991227</v>
      </c>
      <c r="V3" s="24">
        <f t="shared" si="2"/>
        <v>8.9325856994579027</v>
      </c>
      <c r="W3" s="24">
        <f t="shared" si="2"/>
        <v>10.505123984390702</v>
      </c>
      <c r="X3" s="24">
        <f t="shared" ref="X3" si="3">SUM(X4,X8,X11)</f>
        <v>10.603139158562284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6.8336629605047063</v>
      </c>
      <c r="D4" s="19">
        <f t="shared" ref="D4:W4" si="5">SUM(D5:D7)</f>
        <v>7.3371534669689709</v>
      </c>
      <c r="E4" s="19">
        <f t="shared" si="5"/>
        <v>28.195293412327533</v>
      </c>
      <c r="F4" s="19">
        <f t="shared" si="5"/>
        <v>16.814178004917142</v>
      </c>
      <c r="G4" s="19">
        <f t="shared" si="5"/>
        <v>15.485271777346863</v>
      </c>
      <c r="H4" s="19">
        <f t="shared" si="5"/>
        <v>10.509337397500728</v>
      </c>
      <c r="I4" s="19">
        <f t="shared" si="5"/>
        <v>8.3738958335391764</v>
      </c>
      <c r="J4" s="19">
        <f t="shared" si="5"/>
        <v>5.9921624044957733</v>
      </c>
      <c r="K4" s="19">
        <f t="shared" si="5"/>
        <v>5.5688096041040325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6.8336629605047063</v>
      </c>
      <c r="D7" s="8">
        <v>7.3371534669689709</v>
      </c>
      <c r="E7" s="8">
        <v>28.195293412327533</v>
      </c>
      <c r="F7" s="8">
        <v>16.814178004917142</v>
      </c>
      <c r="G7" s="8">
        <v>15.485271777346863</v>
      </c>
      <c r="H7" s="8">
        <v>10.509337397500728</v>
      </c>
      <c r="I7" s="8">
        <v>8.3738958335391764</v>
      </c>
      <c r="J7" s="8">
        <v>5.9921624044957733</v>
      </c>
      <c r="K7" s="8">
        <v>5.5688096041040325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1.6781883810437956</v>
      </c>
      <c r="D8" s="19">
        <f t="shared" si="7"/>
        <v>1.2726300583773673</v>
      </c>
      <c r="E8" s="19">
        <f t="shared" si="7"/>
        <v>1.1645701904737498</v>
      </c>
      <c r="F8" s="19">
        <f t="shared" si="7"/>
        <v>1.0284227308451905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0.67020901891389884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1.6781883810437956</v>
      </c>
      <c r="D10" s="8">
        <v>1.2726300583773673</v>
      </c>
      <c r="E10" s="8">
        <v>1.1645701904737498</v>
      </c>
      <c r="F10" s="8">
        <v>1.0284227308451905</v>
      </c>
      <c r="G10" s="8">
        <v>0</v>
      </c>
      <c r="H10" s="8">
        <v>0</v>
      </c>
      <c r="I10" s="8">
        <v>0</v>
      </c>
      <c r="J10" s="8">
        <v>0</v>
      </c>
      <c r="K10" s="8">
        <v>0.67020901891389884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2.5425835875330587</v>
      </c>
      <c r="D11" s="19">
        <f t="shared" si="8"/>
        <v>4.5299503479164178</v>
      </c>
      <c r="E11" s="19">
        <f t="shared" si="8"/>
        <v>2.8415368553311575</v>
      </c>
      <c r="F11" s="19">
        <f t="shared" si="8"/>
        <v>3.8813910088674684</v>
      </c>
      <c r="G11" s="19">
        <f t="shared" si="8"/>
        <v>6.9428761296178436</v>
      </c>
      <c r="H11" s="19">
        <f t="shared" si="8"/>
        <v>7.2821174918063649</v>
      </c>
      <c r="I11" s="19">
        <f t="shared" si="8"/>
        <v>8.7651190748082719</v>
      </c>
      <c r="J11" s="19">
        <f t="shared" si="8"/>
        <v>9.6275045796245458</v>
      </c>
      <c r="K11" s="19">
        <f t="shared" si="8"/>
        <v>8.4475180148923386</v>
      </c>
      <c r="L11" s="19">
        <f t="shared" si="8"/>
        <v>5.7298242113558597</v>
      </c>
      <c r="M11" s="19">
        <f t="shared" si="8"/>
        <v>5.3657191589625244</v>
      </c>
      <c r="N11" s="19">
        <f t="shared" si="8"/>
        <v>4.822921867445185</v>
      </c>
      <c r="O11" s="19">
        <f t="shared" si="8"/>
        <v>6.2730355996742837</v>
      </c>
      <c r="P11" s="19">
        <f t="shared" si="8"/>
        <v>2.1543206285645757</v>
      </c>
      <c r="Q11" s="19">
        <f t="shared" si="8"/>
        <v>4.247399319411282</v>
      </c>
      <c r="R11" s="19">
        <f t="shared" si="8"/>
        <v>5.6695787447694377</v>
      </c>
      <c r="S11" s="19">
        <f t="shared" si="8"/>
        <v>6.8085814648499747</v>
      </c>
      <c r="T11" s="19">
        <f t="shared" si="8"/>
        <v>9.1732854799703762</v>
      </c>
      <c r="U11" s="19">
        <f t="shared" si="8"/>
        <v>5.4191078033991227</v>
      </c>
      <c r="V11" s="19">
        <f t="shared" si="8"/>
        <v>8.9325856994579027</v>
      </c>
      <c r="W11" s="19">
        <f t="shared" si="8"/>
        <v>10.505123984390702</v>
      </c>
      <c r="X11" s="19">
        <f t="shared" si="8"/>
        <v>10.603139158562284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2.5425835875330587</v>
      </c>
      <c r="D13" s="8">
        <v>4.5299503479164178</v>
      </c>
      <c r="E13" s="8">
        <v>2.8415368553311575</v>
      </c>
      <c r="F13" s="8">
        <v>3.8813910088674684</v>
      </c>
      <c r="G13" s="8">
        <v>6.9428761296178436</v>
      </c>
      <c r="H13" s="8">
        <v>7.2821174918063649</v>
      </c>
      <c r="I13" s="8">
        <v>8.7651190748082719</v>
      </c>
      <c r="J13" s="8">
        <v>9.6275045796245458</v>
      </c>
      <c r="K13" s="8">
        <v>8.4475180148923386</v>
      </c>
      <c r="L13" s="8">
        <v>5.7298242113558597</v>
      </c>
      <c r="M13" s="8">
        <v>5.3657191589625244</v>
      </c>
      <c r="N13" s="8">
        <v>4.822921867445185</v>
      </c>
      <c r="O13" s="8">
        <v>6.2730355996742837</v>
      </c>
      <c r="P13" s="8">
        <v>2.1543206285645757</v>
      </c>
      <c r="Q13" s="8">
        <v>4.247399319411282</v>
      </c>
      <c r="R13" s="8">
        <v>5.6695787447694377</v>
      </c>
      <c r="S13" s="8">
        <v>6.8085814648499747</v>
      </c>
      <c r="T13" s="8">
        <v>9.1732854799703762</v>
      </c>
      <c r="U13" s="8">
        <v>5.4191078033991227</v>
      </c>
      <c r="V13" s="8">
        <v>8.9325856994579027</v>
      </c>
      <c r="W13" s="8">
        <v>10.505123984390702</v>
      </c>
      <c r="X13" s="8">
        <v>10.603139158562284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2.0683167227295018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2.0683167227295018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0.66078877895834498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1.4075279437711568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2.1805190537156975</v>
      </c>
      <c r="D51" s="27">
        <v>6.4211245159139079</v>
      </c>
      <c r="E51" s="27">
        <v>4.8023052103417152</v>
      </c>
      <c r="F51" s="27">
        <v>5.437574830226553</v>
      </c>
      <c r="G51" s="27">
        <v>12.452769685734218</v>
      </c>
      <c r="H51" s="27">
        <v>7.9674364860260409</v>
      </c>
      <c r="I51" s="27">
        <v>12.328252985038997</v>
      </c>
      <c r="J51" s="27">
        <v>15.161260300764033</v>
      </c>
      <c r="K51" s="27">
        <v>15.989925891956155</v>
      </c>
      <c r="L51" s="27">
        <v>6.3596423702907536</v>
      </c>
      <c r="M51" s="27">
        <v>10.231659581793648</v>
      </c>
      <c r="N51" s="27">
        <v>6.0775303385618065</v>
      </c>
      <c r="O51" s="27">
        <v>8.9041328163835995</v>
      </c>
      <c r="P51" s="27">
        <v>4.2391811923875276</v>
      </c>
      <c r="Q51" s="27">
        <v>7.2735412022020194</v>
      </c>
      <c r="R51" s="27">
        <v>7.9588689798024284</v>
      </c>
      <c r="S51" s="27">
        <v>10.593110179962759</v>
      </c>
      <c r="T51" s="27">
        <v>18.633750563905945</v>
      </c>
      <c r="U51" s="27">
        <v>10.82149462107455</v>
      </c>
      <c r="V51" s="27">
        <v>16.617851978090979</v>
      </c>
      <c r="W51" s="27">
        <v>20.628230935732756</v>
      </c>
      <c r="X51" s="27">
        <v>25.748603489879663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3.1861953784699248E-2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3.1861953784699248E-2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1383.204934028694</v>
      </c>
      <c r="D2" s="21">
        <f t="shared" ref="D2:X2" si="0">SUM(D3,D17,D22,D25,D26,D51,D52)</f>
        <v>1516.7075744025519</v>
      </c>
      <c r="E2" s="21">
        <f t="shared" si="0"/>
        <v>1545.6888851648907</v>
      </c>
      <c r="F2" s="21">
        <f t="shared" si="0"/>
        <v>1025.6424199911207</v>
      </c>
      <c r="G2" s="21">
        <f t="shared" si="0"/>
        <v>897.07351950162729</v>
      </c>
      <c r="H2" s="21">
        <f t="shared" si="0"/>
        <v>965.00719440158707</v>
      </c>
      <c r="I2" s="21">
        <f t="shared" si="0"/>
        <v>707.16916041466493</v>
      </c>
      <c r="J2" s="21">
        <f t="shared" si="0"/>
        <v>776.80404720000001</v>
      </c>
      <c r="K2" s="21">
        <f t="shared" si="0"/>
        <v>981.90907379999987</v>
      </c>
      <c r="L2" s="21">
        <f t="shared" si="0"/>
        <v>517.14296820000004</v>
      </c>
      <c r="M2" s="21">
        <f t="shared" si="0"/>
        <v>559.69627209524378</v>
      </c>
      <c r="N2" s="21">
        <f t="shared" si="0"/>
        <v>515.33264159999987</v>
      </c>
      <c r="O2" s="21">
        <f t="shared" si="0"/>
        <v>713.32485840000015</v>
      </c>
      <c r="P2" s="21">
        <f t="shared" si="0"/>
        <v>285.9846156000001</v>
      </c>
      <c r="Q2" s="21">
        <f t="shared" si="0"/>
        <v>310.99854456000003</v>
      </c>
      <c r="R2" s="21">
        <f t="shared" si="0"/>
        <v>478.54419840000003</v>
      </c>
      <c r="S2" s="21">
        <f t="shared" si="0"/>
        <v>573.30119160000004</v>
      </c>
      <c r="T2" s="21">
        <f t="shared" si="0"/>
        <v>588.24278423999999</v>
      </c>
      <c r="U2" s="21">
        <f t="shared" si="0"/>
        <v>1134.1888246800002</v>
      </c>
      <c r="V2" s="21">
        <f t="shared" si="0"/>
        <v>1075.0639528800002</v>
      </c>
      <c r="W2" s="21">
        <f t="shared" si="0"/>
        <v>1065.8061399600001</v>
      </c>
      <c r="X2" s="21">
        <f t="shared" si="0"/>
        <v>1084.6720503221347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359.74323210869397</v>
      </c>
      <c r="D3" s="24">
        <f t="shared" ref="D3:W3" si="2">SUM(D4,D8,D11)</f>
        <v>197.96277260255187</v>
      </c>
      <c r="E3" s="24">
        <f t="shared" si="2"/>
        <v>56.96307236489082</v>
      </c>
      <c r="F3" s="24">
        <f t="shared" si="2"/>
        <v>4.7927308311204282</v>
      </c>
      <c r="G3" s="24">
        <f t="shared" si="2"/>
        <v>45.635378581627407</v>
      </c>
      <c r="H3" s="24">
        <f t="shared" si="2"/>
        <v>62.370884161586858</v>
      </c>
      <c r="I3" s="24">
        <f t="shared" si="2"/>
        <v>27.623427454664917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3.0896034952436184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3.0723050021349416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356.75041819844159</v>
      </c>
      <c r="D8" s="19">
        <f t="shared" ref="D8:W8" si="8">SUM(D9:D10)</f>
        <v>194.95842725855186</v>
      </c>
      <c r="E8" s="19">
        <f t="shared" si="8"/>
        <v>53.969874156890818</v>
      </c>
      <c r="F8" s="19">
        <f t="shared" si="8"/>
        <v>4.7927308311204282</v>
      </c>
      <c r="G8" s="19">
        <f t="shared" si="8"/>
        <v>45.635378581627407</v>
      </c>
      <c r="H8" s="19">
        <f t="shared" si="8"/>
        <v>59.250851245586858</v>
      </c>
      <c r="I8" s="19">
        <f t="shared" si="8"/>
        <v>27.623427454664917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356.75041819844159</v>
      </c>
      <c r="D10" s="8">
        <f>FC_IND_CPC_BC_E!D10+FC_IND_CPC_OC_E!D10+FC_IND_CPC_PH_E!D10</f>
        <v>194.95842725855186</v>
      </c>
      <c r="E10" s="8">
        <f>FC_IND_CPC_BC_E!E10+FC_IND_CPC_OC_E!E10+FC_IND_CPC_PH_E!E10</f>
        <v>53.969874156890818</v>
      </c>
      <c r="F10" s="8">
        <f>FC_IND_CPC_BC_E!F10+FC_IND_CPC_OC_E!F10+FC_IND_CPC_PH_E!F10</f>
        <v>4.7927308311204282</v>
      </c>
      <c r="G10" s="8">
        <f>FC_IND_CPC_BC_E!G10+FC_IND_CPC_OC_E!G10+FC_IND_CPC_PH_E!G10</f>
        <v>45.635378581627407</v>
      </c>
      <c r="H10" s="8">
        <f>FC_IND_CPC_BC_E!H10+FC_IND_CPC_OC_E!H10+FC_IND_CPC_PH_E!H10</f>
        <v>59.250851245586858</v>
      </c>
      <c r="I10" s="8">
        <f>FC_IND_CPC_BC_E!I10+FC_IND_CPC_OC_E!I10+FC_IND_CPC_PH_E!I10</f>
        <v>27.623427454664917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2.9928139102523801</v>
      </c>
      <c r="D11" s="19">
        <f t="shared" ref="D11:W11" si="11">SUM(D12:D16)</f>
        <v>3.0043453439999999</v>
      </c>
      <c r="E11" s="19">
        <f t="shared" si="11"/>
        <v>2.9931982079999999</v>
      </c>
      <c r="F11" s="19">
        <f t="shared" si="11"/>
        <v>0</v>
      </c>
      <c r="G11" s="19">
        <f t="shared" si="11"/>
        <v>0</v>
      </c>
      <c r="H11" s="19">
        <f t="shared" si="11"/>
        <v>3.120032916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3.0896034952436184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3.0723050021349416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2.9928139102523801</v>
      </c>
      <c r="D13" s="8">
        <f>FC_IND_CPC_BC_E!D13+FC_IND_CPC_OC_E!D13+FC_IND_CPC_PH_E!D13</f>
        <v>3.0043453439999999</v>
      </c>
      <c r="E13" s="8">
        <f>FC_IND_CPC_BC_E!E13+FC_IND_CPC_OC_E!E13+FC_IND_CPC_PH_E!E13</f>
        <v>2.9931982079999999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3.120032916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3.0896034952436184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3.0723050021349416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492.50886191999996</v>
      </c>
      <c r="D26" s="27">
        <f t="shared" ref="D26:W26" si="20">SUM(D27,D33)</f>
        <v>789.34978620000015</v>
      </c>
      <c r="E26" s="27">
        <f t="shared" si="20"/>
        <v>975.80313000000012</v>
      </c>
      <c r="F26" s="27">
        <f t="shared" si="20"/>
        <v>708.1002147600002</v>
      </c>
      <c r="G26" s="27">
        <f t="shared" si="20"/>
        <v>563.10856091999995</v>
      </c>
      <c r="H26" s="27">
        <f t="shared" si="20"/>
        <v>645.81831144000012</v>
      </c>
      <c r="I26" s="27">
        <f t="shared" si="20"/>
        <v>408.28121855999996</v>
      </c>
      <c r="J26" s="27">
        <f t="shared" si="20"/>
        <v>492.1882344</v>
      </c>
      <c r="K26" s="27">
        <f t="shared" si="20"/>
        <v>558.51676379999992</v>
      </c>
      <c r="L26" s="27">
        <f t="shared" si="20"/>
        <v>134.0189082</v>
      </c>
      <c r="M26" s="27">
        <f t="shared" si="20"/>
        <v>198.5335686</v>
      </c>
      <c r="N26" s="27">
        <f t="shared" si="20"/>
        <v>122.21837280000001</v>
      </c>
      <c r="O26" s="27">
        <f t="shared" si="20"/>
        <v>308.17076400000002</v>
      </c>
      <c r="P26" s="27">
        <f t="shared" si="20"/>
        <v>11.249280000000001</v>
      </c>
      <c r="Q26" s="27">
        <f t="shared" si="20"/>
        <v>8.2325073600000032</v>
      </c>
      <c r="R26" s="27">
        <f t="shared" si="20"/>
        <v>128.56319999999999</v>
      </c>
      <c r="S26" s="27">
        <f t="shared" si="20"/>
        <v>125.34912000000004</v>
      </c>
      <c r="T26" s="27">
        <f t="shared" si="20"/>
        <v>177.32162304000002</v>
      </c>
      <c r="U26" s="27">
        <f t="shared" si="20"/>
        <v>668.2299638400001</v>
      </c>
      <c r="V26" s="27">
        <f t="shared" si="20"/>
        <v>644.38563096000007</v>
      </c>
      <c r="W26" s="27">
        <f t="shared" si="20"/>
        <v>683.95163616000013</v>
      </c>
      <c r="X26" s="27">
        <f t="shared" ref="X26" si="21">SUM(X27,X33)</f>
        <v>707.79596903999982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492.50886191999996</v>
      </c>
      <c r="D33" s="19">
        <f t="shared" ref="D33:W33" si="26">SUM(D34:D50)</f>
        <v>789.34978620000015</v>
      </c>
      <c r="E33" s="19">
        <f t="shared" si="26"/>
        <v>975.80313000000012</v>
      </c>
      <c r="F33" s="19">
        <f t="shared" si="26"/>
        <v>708.1002147600002</v>
      </c>
      <c r="G33" s="19">
        <f t="shared" si="26"/>
        <v>563.10856091999995</v>
      </c>
      <c r="H33" s="19">
        <f t="shared" si="26"/>
        <v>645.81831144000012</v>
      </c>
      <c r="I33" s="19">
        <f t="shared" si="26"/>
        <v>408.28121855999996</v>
      </c>
      <c r="J33" s="19">
        <f t="shared" si="26"/>
        <v>492.1882344</v>
      </c>
      <c r="K33" s="19">
        <f t="shared" si="26"/>
        <v>558.51676379999992</v>
      </c>
      <c r="L33" s="19">
        <f t="shared" si="26"/>
        <v>134.0189082</v>
      </c>
      <c r="M33" s="19">
        <f t="shared" si="26"/>
        <v>198.5335686</v>
      </c>
      <c r="N33" s="19">
        <f t="shared" si="26"/>
        <v>122.21837280000001</v>
      </c>
      <c r="O33" s="19">
        <f t="shared" si="26"/>
        <v>308.17076400000002</v>
      </c>
      <c r="P33" s="19">
        <f t="shared" si="26"/>
        <v>11.249280000000001</v>
      </c>
      <c r="Q33" s="19">
        <f t="shared" si="26"/>
        <v>8.2325073600000032</v>
      </c>
      <c r="R33" s="19">
        <f t="shared" si="26"/>
        <v>128.56319999999999</v>
      </c>
      <c r="S33" s="19">
        <f t="shared" si="26"/>
        <v>125.34912000000004</v>
      </c>
      <c r="T33" s="19">
        <f t="shared" si="26"/>
        <v>177.32162304000002</v>
      </c>
      <c r="U33" s="19">
        <f t="shared" si="26"/>
        <v>668.2299638400001</v>
      </c>
      <c r="V33" s="19">
        <f t="shared" si="26"/>
        <v>644.38563096000007</v>
      </c>
      <c r="W33" s="19">
        <f t="shared" si="26"/>
        <v>683.95163616000013</v>
      </c>
      <c r="X33" s="19">
        <f t="shared" ref="X33" si="27">SUM(X34:X50)</f>
        <v>707.79596903999982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242.35199999999995</v>
      </c>
      <c r="D34" s="8">
        <f>FC_IND_CPC_BC_E!D34+FC_IND_CPC_OC_E!D34+FC_IND_CPC_PH_E!D34</f>
        <v>108.34560000000002</v>
      </c>
      <c r="E34" s="8">
        <f>FC_IND_CPC_BC_E!E34+FC_IND_CPC_OC_E!E34+FC_IND_CPC_PH_E!E34</f>
        <v>48.470399999999991</v>
      </c>
      <c r="F34" s="8">
        <f>FC_IND_CPC_BC_E!F34+FC_IND_CPC_OC_E!F34+FC_IND_CPC_PH_E!F34</f>
        <v>105.4944</v>
      </c>
      <c r="G34" s="8">
        <f>FC_IND_CPC_BC_E!G34+FC_IND_CPC_OC_E!G34+FC_IND_CPC_PH_E!G34</f>
        <v>148.26239999999999</v>
      </c>
      <c r="H34" s="8">
        <f>FC_IND_CPC_BC_E!H34+FC_IND_CPC_OC_E!H34+FC_IND_CPC_PH_E!H34</f>
        <v>68.428800000000024</v>
      </c>
      <c r="I34" s="8">
        <f>FC_IND_CPC_BC_E!I34+FC_IND_CPC_OC_E!I34+FC_IND_CPC_PH_E!I34</f>
        <v>2.8512000000000004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8.0351999999999997</v>
      </c>
      <c r="M34" s="8">
        <f>FC_IND_CPC_BC_E!M34+FC_IND_CPC_OC_E!M34+FC_IND_CPC_PH_E!M34</f>
        <v>8.0352000000000015</v>
      </c>
      <c r="N34" s="8">
        <f>FC_IND_CPC_BC_E!N34+FC_IND_CPC_OC_E!N34+FC_IND_CPC_PH_E!N34</f>
        <v>9.642240000000001</v>
      </c>
      <c r="O34" s="8">
        <f>FC_IND_CPC_BC_E!O34+FC_IND_CPC_OC_E!O34+FC_IND_CPC_PH_E!O34</f>
        <v>4.8211200000000014</v>
      </c>
      <c r="P34" s="8">
        <f>FC_IND_CPC_BC_E!P34+FC_IND_CPC_OC_E!P34+FC_IND_CPC_PH_E!P34</f>
        <v>11.249280000000001</v>
      </c>
      <c r="Q34" s="8">
        <f>FC_IND_CPC_BC_E!Q34+FC_IND_CPC_OC_E!Q34+FC_IND_CPC_PH_E!Q34</f>
        <v>5.1263539200000015</v>
      </c>
      <c r="R34" s="8">
        <f>FC_IND_CPC_BC_E!R34+FC_IND_CPC_OC_E!R34+FC_IND_CPC_PH_E!R34</f>
        <v>128.56319999999999</v>
      </c>
      <c r="S34" s="8">
        <f>FC_IND_CPC_BC_E!S34+FC_IND_CPC_OC_E!S34+FC_IND_CPC_PH_E!S34</f>
        <v>125.34912000000004</v>
      </c>
      <c r="T34" s="8">
        <f>FC_IND_CPC_BC_E!T34+FC_IND_CPC_OC_E!T34+FC_IND_CPC_PH_E!T34</f>
        <v>177.32162304000002</v>
      </c>
      <c r="U34" s="8">
        <f>FC_IND_CPC_BC_E!U34+FC_IND_CPC_OC_E!U34+FC_IND_CPC_PH_E!U34</f>
        <v>196.05888000000002</v>
      </c>
      <c r="V34" s="8">
        <f>FC_IND_CPC_BC_E!V34+FC_IND_CPC_OC_E!V34+FC_IND_CPC_PH_E!V34</f>
        <v>181.59552000000005</v>
      </c>
      <c r="W34" s="8">
        <f>FC_IND_CPC_BC_E!W34+FC_IND_CPC_OC_E!W34+FC_IND_CPC_PH_E!W34</f>
        <v>199.27296000000001</v>
      </c>
      <c r="X34" s="8">
        <f>FC_IND_CPC_BC_E!X34+FC_IND_CPC_OC_E!X34+FC_IND_CPC_PH_E!X34</f>
        <v>213.73631999999998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37.157218560000018</v>
      </c>
      <c r="H35" s="8">
        <f>FC_IND_CPC_BC_E!H35+FC_IND_CPC_OC_E!H35+FC_IND_CPC_PH_E!H35</f>
        <v>40.015261439999996</v>
      </c>
      <c r="I35" s="8">
        <f>FC_IND_CPC_BC_E!I35+FC_IND_CPC_OC_E!I35+FC_IND_CPC_PH_E!I35</f>
        <v>11.433058559999999</v>
      </c>
      <c r="J35" s="8">
        <f>FC_IND_CPC_BC_E!J35+FC_IND_CPC_OC_E!J35+FC_IND_CPC_PH_E!J35</f>
        <v>20.438953919999999</v>
      </c>
      <c r="K35" s="8">
        <f>FC_IND_CPC_BC_E!K35+FC_IND_CPC_OC_E!K35+FC_IND_CPC_PH_E!K35</f>
        <v>26.278560000000009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8.7077242799999972</v>
      </c>
      <c r="E36" s="8">
        <f>FC_IND_CPC_BC_E!E36+FC_IND_CPC_OC_E!E36+FC_IND_CPC_PH_E!E36</f>
        <v>98.688299039999976</v>
      </c>
      <c r="F36" s="8">
        <f>FC_IND_CPC_BC_E!F36+FC_IND_CPC_OC_E!F36+FC_IND_CPC_PH_E!F36</f>
        <v>11.610374760000001</v>
      </c>
      <c r="G36" s="8">
        <f>FC_IND_CPC_BC_E!G36+FC_IND_CPC_OC_E!G36+FC_IND_CPC_PH_E!G36</f>
        <v>8.707724279999999</v>
      </c>
      <c r="H36" s="8">
        <f>FC_IND_CPC_BC_E!H36+FC_IND_CPC_OC_E!H36+FC_IND_CPC_PH_E!H36</f>
        <v>46.441499040000011</v>
      </c>
      <c r="I36" s="8">
        <f>FC_IND_CPC_BC_E!I36+FC_IND_CPC_OC_E!I36+FC_IND_CPC_PH_E!I36</f>
        <v>0</v>
      </c>
      <c r="J36" s="8">
        <f>FC_IND_CPC_BC_E!J36+FC_IND_CPC_OC_E!J36+FC_IND_CPC_PH_E!J36</f>
        <v>2.9026504799999988</v>
      </c>
      <c r="K36" s="8">
        <f>FC_IND_CPC_BC_E!K36+FC_IND_CPC_OC_E!K36+FC_IND_CPC_PH_E!K36</f>
        <v>87.077924280000019</v>
      </c>
      <c r="L36" s="8">
        <f>FC_IND_CPC_BC_E!L36+FC_IND_CPC_OC_E!L36+FC_IND_CPC_PH_E!L36</f>
        <v>75.467549519999992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3.1317624000000008</v>
      </c>
      <c r="P43" s="8">
        <f>FC_IND_CPC_BC_E!P43+FC_IND_CPC_OC_E!P43+FC_IND_CPC_PH_E!P43</f>
        <v>0</v>
      </c>
      <c r="Q43" s="8">
        <f>FC_IND_CPC_BC_E!Q43+FC_IND_CPC_OC_E!Q43+FC_IND_CPC_PH_E!Q43</f>
        <v>3.1061534400000022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0</v>
      </c>
      <c r="V43" s="8">
        <f>FC_IND_CPC_BC_E!V43+FC_IND_CPC_OC_E!V43+FC_IND_CPC_PH_E!V43</f>
        <v>0</v>
      </c>
      <c r="W43" s="8">
        <f>FC_IND_CPC_BC_E!W43+FC_IND_CPC_OC_E!W43+FC_IND_CPC_PH_E!W43</f>
        <v>0</v>
      </c>
      <c r="X43" s="8">
        <f>FC_IND_CPC_BC_E!X43+FC_IND_CPC_OC_E!X43+FC_IND_CPC_PH_E!X43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250.15686192000004</v>
      </c>
      <c r="D44" s="8">
        <f>FC_IND_CPC_BC_E!D44+FC_IND_CPC_OC_E!D44+FC_IND_CPC_PH_E!D44</f>
        <v>672.29646192000018</v>
      </c>
      <c r="E44" s="8">
        <f>FC_IND_CPC_BC_E!E44+FC_IND_CPC_OC_E!E44+FC_IND_CPC_PH_E!E44</f>
        <v>828.64443096000014</v>
      </c>
      <c r="F44" s="8">
        <f>FC_IND_CPC_BC_E!F44+FC_IND_CPC_OC_E!F44+FC_IND_CPC_PH_E!F44</f>
        <v>590.99544000000014</v>
      </c>
      <c r="G44" s="8">
        <f>FC_IND_CPC_BC_E!G44+FC_IND_CPC_OC_E!G44+FC_IND_CPC_PH_E!G44</f>
        <v>368.98121807999996</v>
      </c>
      <c r="H44" s="8">
        <f>FC_IND_CPC_BC_E!H44+FC_IND_CPC_OC_E!H44+FC_IND_CPC_PH_E!H44</f>
        <v>490.93275096000008</v>
      </c>
      <c r="I44" s="8">
        <f>FC_IND_CPC_BC_E!I44+FC_IND_CPC_OC_E!I44+FC_IND_CPC_PH_E!I44</f>
        <v>393.99695999999994</v>
      </c>
      <c r="J44" s="8">
        <f>FC_IND_CPC_BC_E!J44+FC_IND_CPC_OC_E!J44+FC_IND_CPC_PH_E!J44</f>
        <v>468.84663</v>
      </c>
      <c r="K44" s="8">
        <f>FC_IND_CPC_BC_E!K44+FC_IND_CPC_OC_E!K44+FC_IND_CPC_PH_E!K44</f>
        <v>445.1602795199999</v>
      </c>
      <c r="L44" s="8">
        <f>FC_IND_CPC_BC_E!L44+FC_IND_CPC_OC_E!L44+FC_IND_CPC_PH_E!L44</f>
        <v>21.929246640000002</v>
      </c>
      <c r="M44" s="8">
        <f>FC_IND_CPC_BC_E!M44+FC_IND_CPC_OC_E!M44+FC_IND_CPC_PH_E!M44</f>
        <v>175.10545655999999</v>
      </c>
      <c r="N44" s="8">
        <f>FC_IND_CPC_BC_E!N44+FC_IND_CPC_OC_E!N44+FC_IND_CPC_PH_E!N44</f>
        <v>112.57613280000001</v>
      </c>
      <c r="O44" s="8">
        <f>FC_IND_CPC_BC_E!O44+FC_IND_CPC_OC_E!O44+FC_IND_CPC_PH_E!O44</f>
        <v>300.2178816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472.17108384000005</v>
      </c>
      <c r="V44" s="8">
        <f>FC_IND_CPC_BC_E!V44+FC_IND_CPC_OC_E!V44+FC_IND_CPC_PH_E!V44</f>
        <v>462.79011096000005</v>
      </c>
      <c r="W44" s="8">
        <f>FC_IND_CPC_BC_E!W44+FC_IND_CPC_OC_E!W44+FC_IND_CPC_PH_E!W44</f>
        <v>484.67867616000012</v>
      </c>
      <c r="X44" s="8">
        <f>FC_IND_CPC_BC_E!X44+FC_IND_CPC_OC_E!X44+FC_IND_CPC_PH_E!X44</f>
        <v>494.0596490399999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28.586912040000009</v>
      </c>
      <c r="M50" s="8">
        <f>FC_IND_CPC_BC_E!M50+FC_IND_CPC_OC_E!M50+FC_IND_CPC_PH_E!M50</f>
        <v>15.392912039999999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530.95283999999992</v>
      </c>
      <c r="D51" s="27">
        <f>FC_IND_CPC_BC_E!D51+FC_IND_CPC_OC_E!D51+FC_IND_CPC_PH_E!D51</f>
        <v>461.32712999999995</v>
      </c>
      <c r="E51" s="27">
        <f>FC_IND_CPC_BC_E!E51+FC_IND_CPC_OC_E!E51+FC_IND_CPC_PH_E!E51</f>
        <v>455.72273999999993</v>
      </c>
      <c r="F51" s="27">
        <f>FC_IND_CPC_BC_E!F51+FC_IND_CPC_OC_E!F51+FC_IND_CPC_PH_E!F51</f>
        <v>240.53436000000011</v>
      </c>
      <c r="G51" s="27">
        <f>FC_IND_CPC_BC_E!G51+FC_IND_CPC_OC_E!G51+FC_IND_CPC_PH_E!G51</f>
        <v>173.78657999999999</v>
      </c>
      <c r="H51" s="27">
        <f>FC_IND_CPC_BC_E!H51+FC_IND_CPC_OC_E!H51+FC_IND_CPC_PH_E!H51</f>
        <v>170.30277000000004</v>
      </c>
      <c r="I51" s="27">
        <f>FC_IND_CPC_BC_E!I51+FC_IND_CPC_OC_E!I51+FC_IND_CPC_PH_E!I51</f>
        <v>179.74440000000004</v>
      </c>
      <c r="J51" s="27">
        <f>FC_IND_CPC_BC_E!J51+FC_IND_CPC_OC_E!J51+FC_IND_CPC_PH_E!J51</f>
        <v>184.94487000000001</v>
      </c>
      <c r="K51" s="27">
        <f>FC_IND_CPC_BC_E!K51+FC_IND_CPC_OC_E!K51+FC_IND_CPC_PH_E!K51</f>
        <v>313.99730999999997</v>
      </c>
      <c r="L51" s="27">
        <f>FC_IND_CPC_BC_E!L51+FC_IND_CPC_OC_E!L51+FC_IND_CPC_PH_E!L51</f>
        <v>267.29406</v>
      </c>
      <c r="M51" s="27">
        <f>FC_IND_CPC_BC_E!M51+FC_IND_CPC_OC_E!M51+FC_IND_CPC_PH_E!M51</f>
        <v>287.28810000000016</v>
      </c>
      <c r="N51" s="27">
        <f>FC_IND_CPC_BC_E!N51+FC_IND_CPC_OC_E!N51+FC_IND_CPC_PH_E!N51</f>
        <v>302.73803999999996</v>
      </c>
      <c r="O51" s="27">
        <f>FC_IND_CPC_BC_E!O51+FC_IND_CPC_OC_E!O51+FC_IND_CPC_PH_E!O51</f>
        <v>287.89398000000011</v>
      </c>
      <c r="P51" s="27">
        <f>FC_IND_CPC_BC_E!P51+FC_IND_CPC_OC_E!P51+FC_IND_CPC_PH_E!P51</f>
        <v>237.55545000000012</v>
      </c>
      <c r="Q51" s="27">
        <f>FC_IND_CPC_BC_E!Q51+FC_IND_CPC_OC_E!Q51+FC_IND_CPC_PH_E!Q51</f>
        <v>222.25697999999997</v>
      </c>
      <c r="R51" s="27">
        <f>FC_IND_CPC_BC_E!R51+FC_IND_CPC_OC_E!R51+FC_IND_CPC_PH_E!R51</f>
        <v>244.01817000000003</v>
      </c>
      <c r="S51" s="27">
        <f>FC_IND_CPC_BC_E!S51+FC_IND_CPC_OC_E!S51+FC_IND_CPC_PH_E!S51</f>
        <v>263.05289999999991</v>
      </c>
      <c r="T51" s="27">
        <f>FC_IND_CPC_BC_E!T51+FC_IND_CPC_OC_E!T51+FC_IND_CPC_PH_E!T51</f>
        <v>258.0543899999999</v>
      </c>
      <c r="U51" s="27">
        <f>FC_IND_CPC_BC_E!U51+FC_IND_CPC_OC_E!U51+FC_IND_CPC_PH_E!U51</f>
        <v>315.80868924000009</v>
      </c>
      <c r="V51" s="27">
        <f>FC_IND_CPC_BC_E!V51+FC_IND_CPC_OC_E!V51+FC_IND_CPC_PH_E!V51</f>
        <v>289.96649352000014</v>
      </c>
      <c r="W51" s="27">
        <f>FC_IND_CPC_BC_E!W51+FC_IND_CPC_OC_E!W51+FC_IND_CPC_PH_E!W51</f>
        <v>260.73338939999996</v>
      </c>
      <c r="X51" s="27">
        <f>FC_IND_CPC_BC_E!X51+FC_IND_CPC_OC_E!X51+FC_IND_CPC_PH_E!X51</f>
        <v>248.96477628000005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68.067885600000025</v>
      </c>
      <c r="E52" s="27">
        <f t="shared" si="29"/>
        <v>57.199942799999995</v>
      </c>
      <c r="F52" s="27">
        <f t="shared" si="29"/>
        <v>72.21511439999999</v>
      </c>
      <c r="G52" s="27">
        <f t="shared" si="29"/>
        <v>114.54299999999995</v>
      </c>
      <c r="H52" s="27">
        <f t="shared" si="29"/>
        <v>86.51522880000006</v>
      </c>
      <c r="I52" s="27">
        <f t="shared" si="29"/>
        <v>91.520114400000011</v>
      </c>
      <c r="J52" s="27">
        <f t="shared" si="29"/>
        <v>99.670942800000006</v>
      </c>
      <c r="K52" s="27">
        <f t="shared" si="29"/>
        <v>109.39500000000001</v>
      </c>
      <c r="L52" s="27">
        <f t="shared" si="29"/>
        <v>115.82999999999998</v>
      </c>
      <c r="M52" s="27">
        <f t="shared" si="29"/>
        <v>70.784999999999997</v>
      </c>
      <c r="N52" s="27">
        <f t="shared" si="29"/>
        <v>90.376228799999964</v>
      </c>
      <c r="O52" s="27">
        <f t="shared" si="29"/>
        <v>117.26011440000001</v>
      </c>
      <c r="P52" s="27">
        <f t="shared" si="29"/>
        <v>37.179885599999999</v>
      </c>
      <c r="Q52" s="27">
        <f t="shared" si="29"/>
        <v>80.509057200000029</v>
      </c>
      <c r="R52" s="27">
        <f t="shared" si="29"/>
        <v>105.96282840000001</v>
      </c>
      <c r="S52" s="27">
        <f t="shared" si="29"/>
        <v>184.89917160000005</v>
      </c>
      <c r="T52" s="27">
        <f t="shared" si="29"/>
        <v>152.86677120000004</v>
      </c>
      <c r="U52" s="27">
        <f t="shared" si="29"/>
        <v>150.15017160000005</v>
      </c>
      <c r="V52" s="27">
        <f t="shared" si="29"/>
        <v>140.71182840000006</v>
      </c>
      <c r="W52" s="27">
        <f t="shared" si="29"/>
        <v>121.12111439999998</v>
      </c>
      <c r="X52" s="27">
        <f t="shared" ref="X52" si="30">SUM(X53:X54)</f>
        <v>124.83899999999997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68.067885600000025</v>
      </c>
      <c r="E53" s="8">
        <f>FC_IND_CPC_BC_E!E53+FC_IND_CPC_OC_E!E53+FC_IND_CPC_PH_E!E53</f>
        <v>57.199942799999995</v>
      </c>
      <c r="F53" s="8">
        <f>FC_IND_CPC_BC_E!F53+FC_IND_CPC_OC_E!F53+FC_IND_CPC_PH_E!F53</f>
        <v>72.21511439999999</v>
      </c>
      <c r="G53" s="8">
        <f>FC_IND_CPC_BC_E!G53+FC_IND_CPC_OC_E!G53+FC_IND_CPC_PH_E!G53</f>
        <v>114.54299999999995</v>
      </c>
      <c r="H53" s="8">
        <f>FC_IND_CPC_BC_E!H53+FC_IND_CPC_OC_E!H53+FC_IND_CPC_PH_E!H53</f>
        <v>86.51522880000006</v>
      </c>
      <c r="I53" s="8">
        <f>FC_IND_CPC_BC_E!I53+FC_IND_CPC_OC_E!I53+FC_IND_CPC_PH_E!I53</f>
        <v>91.520114400000011</v>
      </c>
      <c r="J53" s="8">
        <f>FC_IND_CPC_BC_E!J53+FC_IND_CPC_OC_E!J53+FC_IND_CPC_PH_E!J53</f>
        <v>99.670942800000006</v>
      </c>
      <c r="K53" s="8">
        <f>FC_IND_CPC_BC_E!K53+FC_IND_CPC_OC_E!K53+FC_IND_CPC_PH_E!K53</f>
        <v>109.39500000000001</v>
      </c>
      <c r="L53" s="8">
        <f>FC_IND_CPC_BC_E!L53+FC_IND_CPC_OC_E!L53+FC_IND_CPC_PH_E!L53</f>
        <v>115.82999999999998</v>
      </c>
      <c r="M53" s="8">
        <f>FC_IND_CPC_BC_E!M53+FC_IND_CPC_OC_E!M53+FC_IND_CPC_PH_E!M53</f>
        <v>70.784999999999997</v>
      </c>
      <c r="N53" s="8">
        <f>FC_IND_CPC_BC_E!N53+FC_IND_CPC_OC_E!N53+FC_IND_CPC_PH_E!N53</f>
        <v>90.376228799999964</v>
      </c>
      <c r="O53" s="8">
        <f>FC_IND_CPC_BC_E!O53+FC_IND_CPC_OC_E!O53+FC_IND_CPC_PH_E!O53</f>
        <v>117.26011440000001</v>
      </c>
      <c r="P53" s="8">
        <f>FC_IND_CPC_BC_E!P53+FC_IND_CPC_OC_E!P53+FC_IND_CPC_PH_E!P53</f>
        <v>37.179885599999999</v>
      </c>
      <c r="Q53" s="8">
        <f>FC_IND_CPC_BC_E!Q53+FC_IND_CPC_OC_E!Q53+FC_IND_CPC_PH_E!Q53</f>
        <v>80.509057200000029</v>
      </c>
      <c r="R53" s="8">
        <f>FC_IND_CPC_BC_E!R53+FC_IND_CPC_OC_E!R53+FC_IND_CPC_PH_E!R53</f>
        <v>105.96282840000001</v>
      </c>
      <c r="S53" s="8">
        <f>FC_IND_CPC_BC_E!S53+FC_IND_CPC_OC_E!S53+FC_IND_CPC_PH_E!S53</f>
        <v>184.89917160000005</v>
      </c>
      <c r="T53" s="8">
        <f>FC_IND_CPC_BC_E!T53+FC_IND_CPC_OC_E!T53+FC_IND_CPC_PH_E!T53</f>
        <v>152.86677120000004</v>
      </c>
      <c r="U53" s="8">
        <f>FC_IND_CPC_BC_E!U53+FC_IND_CPC_OC_E!U53+FC_IND_CPC_PH_E!U53</f>
        <v>150.15017160000005</v>
      </c>
      <c r="V53" s="8">
        <f>FC_IND_CPC_BC_E!V53+FC_IND_CPC_OC_E!V53+FC_IND_CPC_PH_E!V53</f>
        <v>140.71182840000006</v>
      </c>
      <c r="W53" s="8">
        <f>FC_IND_CPC_BC_E!W53+FC_IND_CPC_OC_E!W53+FC_IND_CPC_PH_E!W53</f>
        <v>121.12111439999998</v>
      </c>
      <c r="X53" s="8">
        <f>FC_IND_CPC_BC_E!X53+FC_IND_CPC_OC_E!X53+FC_IND_CPC_PH_E!X53</f>
        <v>124.83899999999997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0.16373447999999999</v>
      </c>
      <c r="E61" s="49">
        <f t="shared" si="31"/>
        <v>0.16373447999999999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1.4742000000000002</v>
      </c>
      <c r="M61" s="49">
        <f t="shared" si="31"/>
        <v>0.8190655200000001</v>
      </c>
      <c r="N61" s="49">
        <f t="shared" si="31"/>
        <v>0.81906551999999999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1.2321791999999998</v>
      </c>
      <c r="U61" s="49">
        <f t="shared" si="31"/>
        <v>1.7918208000000002</v>
      </c>
      <c r="V61" s="49">
        <f t="shared" si="31"/>
        <v>0.33586559999999993</v>
      </c>
      <c r="W61" s="49">
        <f t="shared" si="31"/>
        <v>0.2241792</v>
      </c>
      <c r="X61" s="49">
        <f t="shared" si="31"/>
        <v>0.56004480000000012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1.2321791999999998</v>
      </c>
      <c r="U62" s="52">
        <f>FC_IND_CPC_BC_E!U62+FC_IND_CPC_OC_E!U62+FC_IND_CPC_PH_E!U62</f>
        <v>1.7918208000000002</v>
      </c>
      <c r="V62" s="52">
        <f>FC_IND_CPC_BC_E!V62+FC_IND_CPC_OC_E!V62+FC_IND_CPC_PH_E!V62</f>
        <v>0.33586559999999993</v>
      </c>
      <c r="W62" s="52">
        <f>FC_IND_CPC_BC_E!W62+FC_IND_CPC_OC_E!W62+FC_IND_CPC_PH_E!W62</f>
        <v>0.2241792</v>
      </c>
      <c r="X62" s="52">
        <f>FC_IND_CPC_BC_E!X62+FC_IND_CPC_OC_E!X62+FC_IND_CPC_PH_E!X62</f>
        <v>0.56004480000000012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0.16373447999999999</v>
      </c>
      <c r="E64" s="52">
        <f>FC_IND_CPC_BC_E!E64+FC_IND_CPC_OC_E!E64+FC_IND_CPC_PH_E!E64</f>
        <v>0.16373447999999999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1.4742000000000002</v>
      </c>
      <c r="M64" s="52">
        <f>FC_IND_CPC_BC_E!M64+FC_IND_CPC_OC_E!M64+FC_IND_CPC_PH_E!M64</f>
        <v>0.8190655200000001</v>
      </c>
      <c r="N64" s="52">
        <f>FC_IND_CPC_BC_E!N64+FC_IND_CPC_OC_E!N64+FC_IND_CPC_PH_E!N64</f>
        <v>0.81906551999999999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1089.0418972060463</v>
      </c>
      <c r="D2" s="21">
        <f t="shared" ref="D2:X2" si="0">SUM(D3,D17,D22,D25,D26,D51,D52)</f>
        <v>1181.7101448601056</v>
      </c>
      <c r="E2" s="21">
        <f t="shared" si="0"/>
        <v>1209.6163880847621</v>
      </c>
      <c r="F2" s="21">
        <f t="shared" si="0"/>
        <v>871.79866210419527</v>
      </c>
      <c r="G2" s="21">
        <f t="shared" si="0"/>
        <v>777.08893728347925</v>
      </c>
      <c r="H2" s="21">
        <f t="shared" si="0"/>
        <v>810.42767792383756</v>
      </c>
      <c r="I2" s="21">
        <f t="shared" si="0"/>
        <v>564.31487428545665</v>
      </c>
      <c r="J2" s="21">
        <f t="shared" si="0"/>
        <v>625.62825972889141</v>
      </c>
      <c r="K2" s="21">
        <f t="shared" si="0"/>
        <v>873.0139999539424</v>
      </c>
      <c r="L2" s="21">
        <f t="shared" si="0"/>
        <v>427.32802550763893</v>
      </c>
      <c r="M2" s="21">
        <f t="shared" si="0"/>
        <v>451.31693351165455</v>
      </c>
      <c r="N2" s="21">
        <f t="shared" si="0"/>
        <v>423.30907411959117</v>
      </c>
      <c r="O2" s="21">
        <f t="shared" si="0"/>
        <v>449.5422139181768</v>
      </c>
      <c r="P2" s="21">
        <f t="shared" si="0"/>
        <v>165.06825318603015</v>
      </c>
      <c r="Q2" s="21">
        <f t="shared" si="0"/>
        <v>74.851602976428438</v>
      </c>
      <c r="R2" s="21">
        <f t="shared" si="0"/>
        <v>318.0016938672801</v>
      </c>
      <c r="S2" s="21">
        <f t="shared" si="0"/>
        <v>376.84026702647122</v>
      </c>
      <c r="T2" s="21">
        <f t="shared" si="0"/>
        <v>392.99474853471378</v>
      </c>
      <c r="U2" s="21">
        <f t="shared" si="0"/>
        <v>869.78489022735062</v>
      </c>
      <c r="V2" s="21">
        <f t="shared" si="0"/>
        <v>844.28980628229306</v>
      </c>
      <c r="W2" s="21">
        <f t="shared" si="0"/>
        <v>801.87719512139915</v>
      </c>
      <c r="X2" s="21">
        <f t="shared" si="0"/>
        <v>843.99334097651695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285.57874616819623</v>
      </c>
      <c r="D3" s="24">
        <f t="shared" si="1"/>
        <v>155.49887259257062</v>
      </c>
      <c r="E3" s="24">
        <f t="shared" si="1"/>
        <v>44.868781556028196</v>
      </c>
      <c r="F3" s="24">
        <f t="shared" si="1"/>
        <v>4.0956203386325321</v>
      </c>
      <c r="G3" s="24">
        <f t="shared" si="1"/>
        <v>39.708985258466235</v>
      </c>
      <c r="H3" s="24">
        <f t="shared" si="1"/>
        <v>52.595455537509231</v>
      </c>
      <c r="I3" s="24">
        <f t="shared" si="1"/>
        <v>22.143714628520179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2.5357927452186253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2.4147334141358279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283.20292928626424</v>
      </c>
      <c r="D8" s="19">
        <f t="shared" si="3"/>
        <v>153.13897276024872</v>
      </c>
      <c r="E8" s="19">
        <f t="shared" si="3"/>
        <v>42.511093478946464</v>
      </c>
      <c r="F8" s="19">
        <f t="shared" si="3"/>
        <v>4.0956203386325321</v>
      </c>
      <c r="G8" s="19">
        <f t="shared" si="3"/>
        <v>39.708985258466235</v>
      </c>
      <c r="H8" s="19">
        <f t="shared" si="3"/>
        <v>49.964427378859057</v>
      </c>
      <c r="I8" s="19">
        <f t="shared" si="3"/>
        <v>22.143714628520179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283.20292928626424</v>
      </c>
      <c r="D10" s="8">
        <v>153.13897276024872</v>
      </c>
      <c r="E10" s="8">
        <v>42.511093478946464</v>
      </c>
      <c r="F10" s="8">
        <v>4.0956203386325321</v>
      </c>
      <c r="G10" s="8">
        <v>39.708985258466235</v>
      </c>
      <c r="H10" s="8">
        <v>49.964427378859057</v>
      </c>
      <c r="I10" s="8">
        <v>22.143714628520179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2.3758168819319834</v>
      </c>
      <c r="D11" s="19">
        <f t="shared" si="4"/>
        <v>2.3598998323218905</v>
      </c>
      <c r="E11" s="19">
        <f t="shared" si="4"/>
        <v>2.3576880770817326</v>
      </c>
      <c r="F11" s="19">
        <f t="shared" si="4"/>
        <v>0</v>
      </c>
      <c r="G11" s="19">
        <f t="shared" si="4"/>
        <v>0</v>
      </c>
      <c r="H11" s="19">
        <f t="shared" si="4"/>
        <v>2.6310281586501758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2.5357927452186253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2.4147334141358279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2.3758168819319834</v>
      </c>
      <c r="D13" s="8">
        <v>2.3598998323218905</v>
      </c>
      <c r="E13" s="8">
        <v>2.3576880770817326</v>
      </c>
      <c r="F13" s="8">
        <v>0</v>
      </c>
      <c r="G13" s="8">
        <v>0</v>
      </c>
      <c r="H13" s="8">
        <v>2.6310281586501758</v>
      </c>
      <c r="I13" s="8">
        <v>0</v>
      </c>
      <c r="J13" s="8">
        <v>0</v>
      </c>
      <c r="K13" s="8">
        <v>0</v>
      </c>
      <c r="L13" s="8">
        <v>0</v>
      </c>
      <c r="M13" s="8">
        <v>2.5357927452186253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2.4147334141358279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389.55579324639973</v>
      </c>
      <c r="D26" s="27">
        <f t="shared" si="7"/>
        <v>619.43613100915729</v>
      </c>
      <c r="E26" s="27">
        <f t="shared" si="7"/>
        <v>768.36678830116091</v>
      </c>
      <c r="F26" s="27">
        <f t="shared" si="7"/>
        <v>604.60284117212973</v>
      </c>
      <c r="G26" s="27">
        <f t="shared" si="7"/>
        <v>489.03639186644784</v>
      </c>
      <c r="H26" s="27">
        <f t="shared" si="7"/>
        <v>544.05190648046653</v>
      </c>
      <c r="I26" s="27">
        <f t="shared" si="7"/>
        <v>327.21080802813538</v>
      </c>
      <c r="J26" s="27">
        <f t="shared" si="7"/>
        <v>398.17549739823437</v>
      </c>
      <c r="K26" s="27">
        <f t="shared" si="7"/>
        <v>499.24419648596518</v>
      </c>
      <c r="L26" s="27">
        <f t="shared" si="7"/>
        <v>111.87344434365804</v>
      </c>
      <c r="M26" s="27">
        <f t="shared" si="7"/>
        <v>162.82296070435717</v>
      </c>
      <c r="N26" s="27">
        <f t="shared" si="7"/>
        <v>102.14884719825511</v>
      </c>
      <c r="O26" s="27">
        <f t="shared" si="7"/>
        <v>196.93032364845098</v>
      </c>
      <c r="P26" s="27">
        <f t="shared" si="7"/>
        <v>6.4359292270579944</v>
      </c>
      <c r="Q26" s="27">
        <f t="shared" si="7"/>
        <v>1.9839377536885268</v>
      </c>
      <c r="R26" s="27">
        <f t="shared" si="7"/>
        <v>85.595378191984295</v>
      </c>
      <c r="S26" s="27">
        <f t="shared" si="7"/>
        <v>82.49602426456552</v>
      </c>
      <c r="T26" s="27">
        <f t="shared" si="7"/>
        <v>118.72628965263745</v>
      </c>
      <c r="U26" s="27">
        <f t="shared" si="7"/>
        <v>517.16170814605073</v>
      </c>
      <c r="V26" s="27">
        <f t="shared" si="7"/>
        <v>510.52739809454783</v>
      </c>
      <c r="W26" s="27">
        <f t="shared" si="7"/>
        <v>518.96632553825589</v>
      </c>
      <c r="X26" s="27">
        <f t="shared" si="7"/>
        <v>554.91333724925437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389.55579324639973</v>
      </c>
      <c r="D33" s="19">
        <f t="shared" si="9"/>
        <v>619.43613100915729</v>
      </c>
      <c r="E33" s="19">
        <f t="shared" si="9"/>
        <v>768.36678830116091</v>
      </c>
      <c r="F33" s="19">
        <f t="shared" si="9"/>
        <v>604.60284117212973</v>
      </c>
      <c r="G33" s="19">
        <f t="shared" si="9"/>
        <v>489.03639186644784</v>
      </c>
      <c r="H33" s="19">
        <f t="shared" si="9"/>
        <v>544.05190648046653</v>
      </c>
      <c r="I33" s="19">
        <f t="shared" si="9"/>
        <v>327.21080802813538</v>
      </c>
      <c r="J33" s="19">
        <f t="shared" si="9"/>
        <v>398.17549739823437</v>
      </c>
      <c r="K33" s="19">
        <f t="shared" si="9"/>
        <v>499.24419648596518</v>
      </c>
      <c r="L33" s="19">
        <f t="shared" si="9"/>
        <v>111.87344434365804</v>
      </c>
      <c r="M33" s="19">
        <f t="shared" si="9"/>
        <v>162.82296070435717</v>
      </c>
      <c r="N33" s="19">
        <f t="shared" si="9"/>
        <v>102.14884719825511</v>
      </c>
      <c r="O33" s="19">
        <f t="shared" si="9"/>
        <v>196.93032364845098</v>
      </c>
      <c r="P33" s="19">
        <f t="shared" si="9"/>
        <v>6.4359292270579944</v>
      </c>
      <c r="Q33" s="19">
        <f t="shared" si="9"/>
        <v>1.9839377536885268</v>
      </c>
      <c r="R33" s="19">
        <f t="shared" si="9"/>
        <v>85.595378191984295</v>
      </c>
      <c r="S33" s="19">
        <f t="shared" si="9"/>
        <v>82.49602426456552</v>
      </c>
      <c r="T33" s="19">
        <f t="shared" si="9"/>
        <v>118.72628965263745</v>
      </c>
      <c r="U33" s="19">
        <f t="shared" si="9"/>
        <v>517.16170814605073</v>
      </c>
      <c r="V33" s="19">
        <f t="shared" si="9"/>
        <v>510.52739809454783</v>
      </c>
      <c r="W33" s="19">
        <f t="shared" si="9"/>
        <v>518.96632553825589</v>
      </c>
      <c r="X33" s="19">
        <f t="shared" si="9"/>
        <v>554.91333724925437</v>
      </c>
    </row>
    <row r="34" spans="1:24" ht="11.25" customHeight="1" x14ac:dyDescent="0.2">
      <c r="A34" s="28" t="s">
        <v>54</v>
      </c>
      <c r="B34" s="7" t="s">
        <v>55</v>
      </c>
      <c r="C34" s="8">
        <v>190.9711456528093</v>
      </c>
      <c r="D34" s="8">
        <v>84.510388190196522</v>
      </c>
      <c r="E34" s="8">
        <v>37.923573693752729</v>
      </c>
      <c r="F34" s="8">
        <v>89.647022021252525</v>
      </c>
      <c r="G34" s="8">
        <v>128.25311741062231</v>
      </c>
      <c r="H34" s="8">
        <v>57.358821415546004</v>
      </c>
      <c r="I34" s="8">
        <v>2.269858311387762</v>
      </c>
      <c r="J34" s="8">
        <v>0</v>
      </c>
      <c r="K34" s="8">
        <v>0</v>
      </c>
      <c r="L34" s="8">
        <v>6.6791647657269415</v>
      </c>
      <c r="M34" s="8">
        <v>6.552531892328231</v>
      </c>
      <c r="N34" s="8">
        <v>8.0169353465001141</v>
      </c>
      <c r="O34" s="8">
        <v>3.0396931065446826</v>
      </c>
      <c r="P34" s="8">
        <v>6.4359292270579944</v>
      </c>
      <c r="Q34" s="8">
        <v>1.2225827169027239</v>
      </c>
      <c r="R34" s="8">
        <v>85.595378191984295</v>
      </c>
      <c r="S34" s="8">
        <v>82.49602426456552</v>
      </c>
      <c r="T34" s="8">
        <v>118.72628965263745</v>
      </c>
      <c r="U34" s="8">
        <v>150.81541713088274</v>
      </c>
      <c r="V34" s="8">
        <v>143.07091312215002</v>
      </c>
      <c r="W34" s="8">
        <v>150.21412483732365</v>
      </c>
      <c r="X34" s="8">
        <v>166.59826362079693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32.142533202132412</v>
      </c>
      <c r="H35" s="8">
        <v>33.541845463216411</v>
      </c>
      <c r="I35" s="8">
        <v>9.1019300634816886</v>
      </c>
      <c r="J35" s="8">
        <v>16.429953269462025</v>
      </c>
      <c r="K35" s="8">
        <v>23.413137679736632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6.8398784811195297</v>
      </c>
      <c r="E36" s="8">
        <v>77.734987737265342</v>
      </c>
      <c r="F36" s="8">
        <v>9.9216268723952812</v>
      </c>
      <c r="G36" s="8">
        <v>7.5769042750642557</v>
      </c>
      <c r="H36" s="8">
        <v>39.162693149024818</v>
      </c>
      <c r="I36" s="8">
        <v>0</v>
      </c>
      <c r="J36" s="8">
        <v>2.348861848344078</v>
      </c>
      <c r="K36" s="8">
        <v>77.849317491629876</v>
      </c>
      <c r="L36" s="8">
        <v>63.097090447706094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1.9846847674085548</v>
      </c>
      <c r="P43" s="8">
        <v>0</v>
      </c>
      <c r="Q43" s="8">
        <v>0.76135503678580285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198.5846475935904</v>
      </c>
      <c r="D44" s="8">
        <v>528.08586433784126</v>
      </c>
      <c r="E44" s="8">
        <v>652.70822687014288</v>
      </c>
      <c r="F44" s="8">
        <v>505.03419227848195</v>
      </c>
      <c r="G44" s="8">
        <v>321.0638369786289</v>
      </c>
      <c r="H44" s="8">
        <v>413.98854645267926</v>
      </c>
      <c r="I44" s="8">
        <v>315.83901965326595</v>
      </c>
      <c r="J44" s="8">
        <v>379.39668228042825</v>
      </c>
      <c r="K44" s="8">
        <v>397.98174131459865</v>
      </c>
      <c r="L44" s="8">
        <v>18.334657312908273</v>
      </c>
      <c r="M44" s="8">
        <v>143.71784181258857</v>
      </c>
      <c r="N44" s="8">
        <v>94.131911851754992</v>
      </c>
      <c r="O44" s="8">
        <v>191.90594577449775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366.34629101516799</v>
      </c>
      <c r="V44" s="8">
        <v>367.45648497239785</v>
      </c>
      <c r="W44" s="8">
        <v>368.75220070093229</v>
      </c>
      <c r="X44" s="8">
        <v>388.31507362845741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23.762531817316724</v>
      </c>
      <c r="M50" s="8">
        <v>12.552586999440361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413.90735779145029</v>
      </c>
      <c r="D51" s="27">
        <v>353.68167520768532</v>
      </c>
      <c r="E51" s="27">
        <v>351.6271903215881</v>
      </c>
      <c r="F51" s="27">
        <v>201.73324698372411</v>
      </c>
      <c r="G51" s="27">
        <v>149.25912049237266</v>
      </c>
      <c r="H51" s="27">
        <v>141.26097377996888</v>
      </c>
      <c r="I51" s="27">
        <v>142.10061105290364</v>
      </c>
      <c r="J51" s="27">
        <v>147.33178652451255</v>
      </c>
      <c r="K51" s="27">
        <v>276.30326814508328</v>
      </c>
      <c r="L51" s="27">
        <v>219.17226649674777</v>
      </c>
      <c r="M51" s="27">
        <v>228.23454281615412</v>
      </c>
      <c r="N51" s="27">
        <v>246.01789659662921</v>
      </c>
      <c r="O51" s="27">
        <v>178.67994885065289</v>
      </c>
      <c r="P51" s="27">
        <v>137.36099704811986</v>
      </c>
      <c r="Q51" s="27">
        <v>53.667082620972757</v>
      </c>
      <c r="R51" s="27">
        <v>161.85791324605995</v>
      </c>
      <c r="S51" s="27">
        <v>172.65653927574115</v>
      </c>
      <c r="T51" s="27">
        <v>171.91599760519884</v>
      </c>
      <c r="U51" s="27">
        <v>237.12236537701381</v>
      </c>
      <c r="V51" s="27">
        <v>222.90191021799757</v>
      </c>
      <c r="W51" s="27">
        <v>191.60845605489857</v>
      </c>
      <c r="X51" s="27">
        <v>189.35864207064236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53.093466050692314</v>
      </c>
      <c r="E52" s="27">
        <f t="shared" si="10"/>
        <v>44.753627905984708</v>
      </c>
      <c r="F52" s="27">
        <f t="shared" si="10"/>
        <v>61.366953609708851</v>
      </c>
      <c r="G52" s="27">
        <f t="shared" si="10"/>
        <v>99.084439666192537</v>
      </c>
      <c r="H52" s="27">
        <f t="shared" si="10"/>
        <v>72.519342125892948</v>
      </c>
      <c r="I52" s="27">
        <f t="shared" si="10"/>
        <v>72.859740575897433</v>
      </c>
      <c r="J52" s="27">
        <f t="shared" si="10"/>
        <v>80.120975806144486</v>
      </c>
      <c r="K52" s="27">
        <f t="shared" si="10"/>
        <v>97.466535322893947</v>
      </c>
      <c r="L52" s="27">
        <f t="shared" si="10"/>
        <v>96.282314667233123</v>
      </c>
      <c r="M52" s="27">
        <f t="shared" si="10"/>
        <v>57.72363724592465</v>
      </c>
      <c r="N52" s="27">
        <f t="shared" si="10"/>
        <v>75.142330324706833</v>
      </c>
      <c r="O52" s="27">
        <f t="shared" si="10"/>
        <v>73.931941419072899</v>
      </c>
      <c r="P52" s="27">
        <f t="shared" si="10"/>
        <v>21.271326910852313</v>
      </c>
      <c r="Q52" s="27">
        <f t="shared" si="10"/>
        <v>19.200582601767156</v>
      </c>
      <c r="R52" s="27">
        <f t="shared" si="10"/>
        <v>70.548402429235864</v>
      </c>
      <c r="S52" s="27">
        <f t="shared" si="10"/>
        <v>121.68770348616457</v>
      </c>
      <c r="T52" s="27">
        <f t="shared" si="10"/>
        <v>102.35246127687746</v>
      </c>
      <c r="U52" s="27">
        <f t="shared" si="10"/>
        <v>115.50081670428611</v>
      </c>
      <c r="V52" s="27">
        <f t="shared" si="10"/>
        <v>110.86049796974773</v>
      </c>
      <c r="W52" s="27">
        <f t="shared" si="10"/>
        <v>91.302413528244657</v>
      </c>
      <c r="X52" s="27">
        <f t="shared" si="10"/>
        <v>97.306628242484308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53.093466050692314</v>
      </c>
      <c r="E53" s="8">
        <v>44.753627905984708</v>
      </c>
      <c r="F53" s="8">
        <v>61.366953609708851</v>
      </c>
      <c r="G53" s="8">
        <v>99.084439666192537</v>
      </c>
      <c r="H53" s="8">
        <v>72.519342125892948</v>
      </c>
      <c r="I53" s="8">
        <v>72.859740575897433</v>
      </c>
      <c r="J53" s="8">
        <v>80.120975806144486</v>
      </c>
      <c r="K53" s="8">
        <v>97.466535322893947</v>
      </c>
      <c r="L53" s="8">
        <v>96.282314667233123</v>
      </c>
      <c r="M53" s="8">
        <v>57.72363724592465</v>
      </c>
      <c r="N53" s="8">
        <v>75.142330324706833</v>
      </c>
      <c r="O53" s="8">
        <v>73.931941419072899</v>
      </c>
      <c r="P53" s="8">
        <v>21.271326910852313</v>
      </c>
      <c r="Q53" s="8">
        <v>19.200582601767156</v>
      </c>
      <c r="R53" s="8">
        <v>70.548402429235864</v>
      </c>
      <c r="S53" s="8">
        <v>121.68770348616457</v>
      </c>
      <c r="T53" s="8">
        <v>102.35246127687746</v>
      </c>
      <c r="U53" s="8">
        <v>115.50081670428611</v>
      </c>
      <c r="V53" s="8">
        <v>110.86049796974773</v>
      </c>
      <c r="W53" s="8">
        <v>91.302413528244657</v>
      </c>
      <c r="X53" s="8">
        <v>97.306628242484308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0.12552889567899303</v>
      </c>
      <c r="E61" s="49">
        <f t="shared" si="11"/>
        <v>0.12633447951525584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1.2087951197625029</v>
      </c>
      <c r="M61" s="49">
        <f t="shared" si="11"/>
        <v>0.6507023593865372</v>
      </c>
      <c r="N61" s="49">
        <f t="shared" si="11"/>
        <v>0.66560771948323505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0.82500973144236722</v>
      </c>
      <c r="U61" s="49">
        <f t="shared" si="11"/>
        <v>1.3783318632432868</v>
      </c>
      <c r="V61" s="49">
        <f t="shared" si="11"/>
        <v>0.26461334551820864</v>
      </c>
      <c r="W61" s="49">
        <f t="shared" si="11"/>
        <v>0.16898871946666194</v>
      </c>
      <c r="X61" s="49">
        <f t="shared" si="11"/>
        <v>0.43653082091923595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0.82500973144236722</v>
      </c>
      <c r="U62" s="52">
        <v>1.3783318632432868</v>
      </c>
      <c r="V62" s="52">
        <v>0.26461334551820864</v>
      </c>
      <c r="W62" s="52">
        <v>0.16898871946666194</v>
      </c>
      <c r="X62" s="52">
        <v>0.43653082091923595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0.12552889567899303</v>
      </c>
      <c r="E64" s="52">
        <v>0.12633447951525584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1.2087951197625029</v>
      </c>
      <c r="M64" s="52">
        <v>0.6507023593865372</v>
      </c>
      <c r="N64" s="52">
        <v>0.66560771948323505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228.86616922812991</v>
      </c>
      <c r="D2" s="21">
        <f t="shared" ref="D2:X2" si="0">SUM(D3,D17,D22,D25,D26,D51,D52)</f>
        <v>258.90390815230052</v>
      </c>
      <c r="E2" s="21">
        <f t="shared" si="0"/>
        <v>274.83030089096883</v>
      </c>
      <c r="F2" s="21">
        <f t="shared" si="0"/>
        <v>116.30368194935818</v>
      </c>
      <c r="G2" s="21">
        <f t="shared" si="0"/>
        <v>98.615520082283339</v>
      </c>
      <c r="H2" s="21">
        <f t="shared" si="0"/>
        <v>122.7907881687658</v>
      </c>
      <c r="I2" s="21">
        <f t="shared" si="0"/>
        <v>110.74161415093685</v>
      </c>
      <c r="J2" s="21">
        <f t="shared" si="0"/>
        <v>115.43499096385597</v>
      </c>
      <c r="K2" s="21">
        <f t="shared" si="0"/>
        <v>63.506685564487015</v>
      </c>
      <c r="L2" s="21">
        <f t="shared" si="0"/>
        <v>39.710418671716504</v>
      </c>
      <c r="M2" s="21">
        <f t="shared" si="0"/>
        <v>45.288223784069409</v>
      </c>
      <c r="N2" s="21">
        <f t="shared" si="0"/>
        <v>31.246359849645163</v>
      </c>
      <c r="O2" s="21">
        <f t="shared" si="0"/>
        <v>201.79829338456955</v>
      </c>
      <c r="P2" s="21">
        <f t="shared" si="0"/>
        <v>115.42012620183552</v>
      </c>
      <c r="Q2" s="21">
        <f t="shared" si="0"/>
        <v>213.3344727688567</v>
      </c>
      <c r="R2" s="21">
        <f t="shared" si="0"/>
        <v>119.8728388108965</v>
      </c>
      <c r="S2" s="21">
        <f t="shared" si="0"/>
        <v>154.82378323376196</v>
      </c>
      <c r="T2" s="21">
        <f t="shared" si="0"/>
        <v>151.42166208394076</v>
      </c>
      <c r="U2" s="21">
        <f t="shared" si="0"/>
        <v>182.70927217098895</v>
      </c>
      <c r="V2" s="21">
        <f t="shared" si="0"/>
        <v>153.59466928276234</v>
      </c>
      <c r="W2" s="21">
        <f t="shared" si="0"/>
        <v>188.12520817424169</v>
      </c>
      <c r="X2" s="21">
        <f t="shared" si="0"/>
        <v>165.18550096481175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58.97138055101933</v>
      </c>
      <c r="D3" s="24">
        <f t="shared" ref="D3:W3" si="2">SUM(D4,D8,D11)</f>
        <v>33.568727229036618</v>
      </c>
      <c r="E3" s="24">
        <f t="shared" si="2"/>
        <v>10.066995549559913</v>
      </c>
      <c r="F3" s="24">
        <f t="shared" si="2"/>
        <v>0.53758877150460216</v>
      </c>
      <c r="G3" s="24">
        <f t="shared" si="2"/>
        <v>4.9239835355504136</v>
      </c>
      <c r="H3" s="24">
        <f t="shared" si="2"/>
        <v>7.8550279363521476</v>
      </c>
      <c r="I3" s="24">
        <f t="shared" si="2"/>
        <v>4.2975628396679317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0.24897775476650708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0.46225110332977715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58.48077961049475</v>
      </c>
      <c r="D8" s="19">
        <f t="shared" si="7"/>
        <v>33.059277659156919</v>
      </c>
      <c r="E8" s="19">
        <f t="shared" si="7"/>
        <v>9.5380122663924318</v>
      </c>
      <c r="F8" s="19">
        <f t="shared" si="7"/>
        <v>0.53758877150460216</v>
      </c>
      <c r="G8" s="19">
        <f t="shared" si="7"/>
        <v>4.9239835355504136</v>
      </c>
      <c r="H8" s="19">
        <f t="shared" si="7"/>
        <v>7.4620890507332662</v>
      </c>
      <c r="I8" s="19">
        <f t="shared" si="7"/>
        <v>4.2975628396679317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58.48077961049475</v>
      </c>
      <c r="D10" s="8">
        <v>33.059277659156919</v>
      </c>
      <c r="E10" s="8">
        <v>9.5380122663924318</v>
      </c>
      <c r="F10" s="8">
        <v>0.53758877150460216</v>
      </c>
      <c r="G10" s="8">
        <v>4.9239835355504136</v>
      </c>
      <c r="H10" s="8">
        <v>7.4620890507332662</v>
      </c>
      <c r="I10" s="8">
        <v>4.2975628396679317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0.49060094052457931</v>
      </c>
      <c r="D11" s="19">
        <f t="shared" si="8"/>
        <v>0.50944956987969625</v>
      </c>
      <c r="E11" s="19">
        <f t="shared" si="8"/>
        <v>0.52898328316748022</v>
      </c>
      <c r="F11" s="19">
        <f t="shared" si="8"/>
        <v>0</v>
      </c>
      <c r="G11" s="19">
        <f t="shared" si="8"/>
        <v>0</v>
      </c>
      <c r="H11" s="19">
        <f t="shared" si="8"/>
        <v>0.39293888561888102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0.24897775476650708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0.46225110332977715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0.49060094052457931</v>
      </c>
      <c r="D13" s="8">
        <v>0.50944956987969625</v>
      </c>
      <c r="E13" s="8">
        <v>0.52898328316748022</v>
      </c>
      <c r="F13" s="8">
        <v>0</v>
      </c>
      <c r="G13" s="8">
        <v>0</v>
      </c>
      <c r="H13" s="8">
        <v>0.39293888561888102</v>
      </c>
      <c r="I13" s="8">
        <v>0</v>
      </c>
      <c r="J13" s="8">
        <v>0</v>
      </c>
      <c r="K13" s="8">
        <v>0</v>
      </c>
      <c r="L13" s="8">
        <v>0</v>
      </c>
      <c r="M13" s="8">
        <v>0.24897775476650708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0.46225110332977715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81.970438878360596</v>
      </c>
      <c r="D26" s="27">
        <f t="shared" si="11"/>
        <v>134.36731962876277</v>
      </c>
      <c r="E26" s="27">
        <f t="shared" si="11"/>
        <v>172.68153204950784</v>
      </c>
      <c r="F26" s="27">
        <f t="shared" si="11"/>
        <v>79.852786296959081</v>
      </c>
      <c r="G26" s="27">
        <f t="shared" si="11"/>
        <v>61.59961753093647</v>
      </c>
      <c r="H26" s="27">
        <f t="shared" si="11"/>
        <v>81.812167889738106</v>
      </c>
      <c r="I26" s="27">
        <f t="shared" si="11"/>
        <v>63.587122434635845</v>
      </c>
      <c r="J26" s="27">
        <f t="shared" si="11"/>
        <v>72.73081420416915</v>
      </c>
      <c r="K26" s="27">
        <f t="shared" si="11"/>
        <v>35.857152817180662</v>
      </c>
      <c r="L26" s="27">
        <f t="shared" si="11"/>
        <v>10.286931342890179</v>
      </c>
      <c r="M26" s="27">
        <f t="shared" si="11"/>
        <v>16.070420177027625</v>
      </c>
      <c r="N26" s="27">
        <f t="shared" si="11"/>
        <v>7.3976254091908782</v>
      </c>
      <c r="O26" s="27">
        <f t="shared" si="11"/>
        <v>86.950581243989532</v>
      </c>
      <c r="P26" s="27">
        <f t="shared" si="11"/>
        <v>4.6197210804048003</v>
      </c>
      <c r="Q26" s="27">
        <f t="shared" si="11"/>
        <v>5.6946265707962809</v>
      </c>
      <c r="R26" s="27">
        <f t="shared" si="11"/>
        <v>32.862619343546406</v>
      </c>
      <c r="S26" s="27">
        <f t="shared" si="11"/>
        <v>34.436934239804934</v>
      </c>
      <c r="T26" s="27">
        <f t="shared" si="11"/>
        <v>46.447783416627168</v>
      </c>
      <c r="U26" s="27">
        <f t="shared" si="11"/>
        <v>107.46746497550967</v>
      </c>
      <c r="V26" s="27">
        <f t="shared" si="11"/>
        <v>91.877026512218563</v>
      </c>
      <c r="W26" s="27">
        <f t="shared" si="11"/>
        <v>120.5612437264455</v>
      </c>
      <c r="X26" s="27">
        <f t="shared" si="11"/>
        <v>107.61405758022146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81.970438878360596</v>
      </c>
      <c r="D33" s="19">
        <f t="shared" si="13"/>
        <v>134.36731962876277</v>
      </c>
      <c r="E33" s="19">
        <f t="shared" si="13"/>
        <v>172.68153204950784</v>
      </c>
      <c r="F33" s="19">
        <f t="shared" si="13"/>
        <v>79.852786296959081</v>
      </c>
      <c r="G33" s="19">
        <f t="shared" si="13"/>
        <v>61.59961753093647</v>
      </c>
      <c r="H33" s="19">
        <f t="shared" si="13"/>
        <v>81.812167889738106</v>
      </c>
      <c r="I33" s="19">
        <f t="shared" si="13"/>
        <v>63.587122434635845</v>
      </c>
      <c r="J33" s="19">
        <f t="shared" si="13"/>
        <v>72.73081420416915</v>
      </c>
      <c r="K33" s="19">
        <f t="shared" si="13"/>
        <v>35.857152817180662</v>
      </c>
      <c r="L33" s="19">
        <f t="shared" si="13"/>
        <v>10.286931342890179</v>
      </c>
      <c r="M33" s="19">
        <f t="shared" si="13"/>
        <v>16.070420177027625</v>
      </c>
      <c r="N33" s="19">
        <f t="shared" si="13"/>
        <v>7.3976254091908782</v>
      </c>
      <c r="O33" s="19">
        <f t="shared" si="13"/>
        <v>86.950581243989532</v>
      </c>
      <c r="P33" s="19">
        <f t="shared" si="13"/>
        <v>4.6197210804048003</v>
      </c>
      <c r="Q33" s="19">
        <f t="shared" si="13"/>
        <v>5.6946265707962809</v>
      </c>
      <c r="R33" s="19">
        <f t="shared" si="13"/>
        <v>32.862619343546406</v>
      </c>
      <c r="S33" s="19">
        <f t="shared" si="13"/>
        <v>34.436934239804934</v>
      </c>
      <c r="T33" s="19">
        <f t="shared" si="13"/>
        <v>46.447783416627168</v>
      </c>
      <c r="U33" s="19">
        <f t="shared" si="13"/>
        <v>107.46746497550967</v>
      </c>
      <c r="V33" s="19">
        <f t="shared" si="13"/>
        <v>91.877026512218563</v>
      </c>
      <c r="W33" s="19">
        <f t="shared" si="13"/>
        <v>120.5612437264455</v>
      </c>
      <c r="X33" s="19">
        <f t="shared" si="13"/>
        <v>107.61405758022146</v>
      </c>
    </row>
    <row r="34" spans="1:24" ht="11.25" customHeight="1" x14ac:dyDescent="0.2">
      <c r="A34" s="28" t="s">
        <v>54</v>
      </c>
      <c r="B34" s="7" t="s">
        <v>55</v>
      </c>
      <c r="C34" s="8">
        <v>40.963147607691553</v>
      </c>
      <c r="D34" s="8">
        <v>18.888820980551959</v>
      </c>
      <c r="E34" s="8">
        <v>8.7954550122524946</v>
      </c>
      <c r="F34" s="8">
        <v>12.259981469523069</v>
      </c>
      <c r="G34" s="8">
        <v>16.669832356464141</v>
      </c>
      <c r="H34" s="8">
        <v>8.9192127946687894</v>
      </c>
      <c r="I34" s="8">
        <v>0.45716562296283281</v>
      </c>
      <c r="J34" s="8">
        <v>0</v>
      </c>
      <c r="K34" s="8">
        <v>0</v>
      </c>
      <c r="L34" s="8">
        <v>0.63344824743051109</v>
      </c>
      <c r="M34" s="8">
        <v>0.67203088757478935</v>
      </c>
      <c r="N34" s="8">
        <v>0.6042490542063419</v>
      </c>
      <c r="O34" s="8">
        <v>1.3967770344326074</v>
      </c>
      <c r="P34" s="8">
        <v>4.6197210804048003</v>
      </c>
      <c r="Q34" s="8">
        <v>3.5639706566662341</v>
      </c>
      <c r="R34" s="8">
        <v>32.862619343546406</v>
      </c>
      <c r="S34" s="8">
        <v>34.436934239804934</v>
      </c>
      <c r="T34" s="8">
        <v>46.447783416627168</v>
      </c>
      <c r="U34" s="8">
        <v>32.278409556774115</v>
      </c>
      <c r="V34" s="8">
        <v>26.526135019015523</v>
      </c>
      <c r="W34" s="8">
        <v>35.946235492453745</v>
      </c>
      <c r="X34" s="8">
        <v>33.279114363072935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4.1777591906491338</v>
      </c>
      <c r="H35" s="8">
        <v>5.2157078864113435</v>
      </c>
      <c r="I35" s="8">
        <v>1.8331935111366957</v>
      </c>
      <c r="J35" s="8">
        <v>3.1099625922881149</v>
      </c>
      <c r="K35" s="8">
        <v>1.7416126480597436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1.4765767184310039</v>
      </c>
      <c r="E36" s="8">
        <v>17.441030232099244</v>
      </c>
      <c r="F36" s="8">
        <v>1.3023070403637291</v>
      </c>
      <c r="G36" s="8">
        <v>0.93954936541480849</v>
      </c>
      <c r="H36" s="8">
        <v>5.8488712685260467</v>
      </c>
      <c r="I36" s="8">
        <v>0</v>
      </c>
      <c r="J36" s="8">
        <v>0.42837372882395447</v>
      </c>
      <c r="K36" s="8">
        <v>5.5815430053839572</v>
      </c>
      <c r="L36" s="8">
        <v>5.7337526799459679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0.88413904970364254</v>
      </c>
      <c r="P43" s="8">
        <v>0</v>
      </c>
      <c r="Q43" s="8">
        <v>2.1306559141300472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41.007291270669036</v>
      </c>
      <c r="D44" s="8">
        <v>114.00192192977981</v>
      </c>
      <c r="E44" s="8">
        <v>146.4450468051561</v>
      </c>
      <c r="F44" s="8">
        <v>66.290497787072283</v>
      </c>
      <c r="G44" s="8">
        <v>39.812476618408382</v>
      </c>
      <c r="H44" s="8">
        <v>61.828375940131927</v>
      </c>
      <c r="I44" s="8">
        <v>61.29676330053632</v>
      </c>
      <c r="J44" s="8">
        <v>69.19247788305708</v>
      </c>
      <c r="K44" s="8">
        <v>28.533997163736959</v>
      </c>
      <c r="L44" s="8">
        <v>1.6661052000631607</v>
      </c>
      <c r="M44" s="8">
        <v>14.110989804610908</v>
      </c>
      <c r="N44" s="8">
        <v>6.7933763549845363</v>
      </c>
      <c r="O44" s="8">
        <v>84.669665159853281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75.189055418735549</v>
      </c>
      <c r="V44" s="8">
        <v>65.350891493203036</v>
      </c>
      <c r="W44" s="8">
        <v>84.615008233991759</v>
      </c>
      <c r="X44" s="8">
        <v>74.33494321714852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2.2536252154505392</v>
      </c>
      <c r="M50" s="8">
        <v>1.2873994848419281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87.924349798749972</v>
      </c>
      <c r="D51" s="27">
        <v>79.101000936322393</v>
      </c>
      <c r="E51" s="27">
        <v>81.702252520444333</v>
      </c>
      <c r="F51" s="27">
        <v>27.520861742920459</v>
      </c>
      <c r="G51" s="27">
        <v>19.213315893180933</v>
      </c>
      <c r="H51" s="27">
        <v>21.846940762541767</v>
      </c>
      <c r="I51" s="27">
        <v>28.182458438464682</v>
      </c>
      <c r="J51" s="27">
        <v>27.538385748104133</v>
      </c>
      <c r="K51" s="27">
        <v>20.399374609474766</v>
      </c>
      <c r="L51" s="27">
        <v>20.292126503971183</v>
      </c>
      <c r="M51" s="27">
        <v>23.048661279273798</v>
      </c>
      <c r="N51" s="27">
        <v>18.185138556599917</v>
      </c>
      <c r="O51" s="27">
        <v>80.875059551791438</v>
      </c>
      <c r="P51" s="27">
        <v>95.531810040380293</v>
      </c>
      <c r="Q51" s="27">
        <v>151.66791723365066</v>
      </c>
      <c r="R51" s="27">
        <v>59.924583031148089</v>
      </c>
      <c r="S51" s="27">
        <v>69.58983810641665</v>
      </c>
      <c r="T51" s="27">
        <v>64.931820859761189</v>
      </c>
      <c r="U51" s="27">
        <v>50.521637754927994</v>
      </c>
      <c r="V51" s="27">
        <v>41.163496066313719</v>
      </c>
      <c r="W51" s="27">
        <v>45.715299674959809</v>
      </c>
      <c r="X51" s="27">
        <v>37.671544257884527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11.866860358178739</v>
      </c>
      <c r="E52" s="27">
        <f t="shared" si="14"/>
        <v>10.379520771456724</v>
      </c>
      <c r="F52" s="27">
        <f t="shared" si="14"/>
        <v>8.3924451379740432</v>
      </c>
      <c r="G52" s="27">
        <f t="shared" si="14"/>
        <v>12.878603122615521</v>
      </c>
      <c r="H52" s="27">
        <f t="shared" si="14"/>
        <v>11.27665158013378</v>
      </c>
      <c r="I52" s="27">
        <f t="shared" si="14"/>
        <v>14.674470438168395</v>
      </c>
      <c r="J52" s="27">
        <f t="shared" si="14"/>
        <v>15.165791011582684</v>
      </c>
      <c r="K52" s="27">
        <f t="shared" si="14"/>
        <v>7.2501581378315887</v>
      </c>
      <c r="L52" s="27">
        <f t="shared" si="14"/>
        <v>9.131360824855145</v>
      </c>
      <c r="M52" s="27">
        <f t="shared" si="14"/>
        <v>5.9201645730014771</v>
      </c>
      <c r="N52" s="27">
        <f t="shared" si="14"/>
        <v>5.6635958838543656</v>
      </c>
      <c r="O52" s="27">
        <f t="shared" si="14"/>
        <v>33.972652588788563</v>
      </c>
      <c r="P52" s="27">
        <f t="shared" si="14"/>
        <v>15.268595081050421</v>
      </c>
      <c r="Q52" s="27">
        <f t="shared" si="14"/>
        <v>55.971928964409742</v>
      </c>
      <c r="R52" s="27">
        <f t="shared" si="14"/>
        <v>27.085636436202009</v>
      </c>
      <c r="S52" s="27">
        <f t="shared" si="14"/>
        <v>50.797010887540374</v>
      </c>
      <c r="T52" s="27">
        <f t="shared" si="14"/>
        <v>40.042057807552403</v>
      </c>
      <c r="U52" s="27">
        <f t="shared" si="14"/>
        <v>24.720169440551302</v>
      </c>
      <c r="V52" s="27">
        <f t="shared" si="14"/>
        <v>20.554146704230057</v>
      </c>
      <c r="W52" s="27">
        <f t="shared" si="14"/>
        <v>21.848664772836365</v>
      </c>
      <c r="X52" s="27">
        <f t="shared" si="14"/>
        <v>19.437648023375999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11.866860358178739</v>
      </c>
      <c r="E53" s="8">
        <v>10.379520771456724</v>
      </c>
      <c r="F53" s="8">
        <v>8.3924451379740432</v>
      </c>
      <c r="G53" s="8">
        <v>12.878603122615521</v>
      </c>
      <c r="H53" s="8">
        <v>11.27665158013378</v>
      </c>
      <c r="I53" s="8">
        <v>14.674470438168395</v>
      </c>
      <c r="J53" s="8">
        <v>15.165791011582684</v>
      </c>
      <c r="K53" s="8">
        <v>7.2501581378315887</v>
      </c>
      <c r="L53" s="8">
        <v>9.131360824855145</v>
      </c>
      <c r="M53" s="8">
        <v>5.9201645730014771</v>
      </c>
      <c r="N53" s="8">
        <v>5.6635958838543656</v>
      </c>
      <c r="O53" s="8">
        <v>33.972652588788563</v>
      </c>
      <c r="P53" s="8">
        <v>15.268595081050421</v>
      </c>
      <c r="Q53" s="8">
        <v>55.971928964409742</v>
      </c>
      <c r="R53" s="8">
        <v>27.085636436202009</v>
      </c>
      <c r="S53" s="8">
        <v>50.797010887540374</v>
      </c>
      <c r="T53" s="8">
        <v>40.042057807552403</v>
      </c>
      <c r="U53" s="8">
        <v>24.720169440551302</v>
      </c>
      <c r="V53" s="8">
        <v>20.554146704230057</v>
      </c>
      <c r="W53" s="8">
        <v>21.848664772836365</v>
      </c>
      <c r="X53" s="8">
        <v>19.437648023375999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2.8074570979140675E-2</v>
      </c>
      <c r="E61" s="49">
        <f t="shared" si="15"/>
        <v>2.9354418064070371E-2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0.11191663927045116</v>
      </c>
      <c r="M61" s="49">
        <f t="shared" si="15"/>
        <v>6.5712306691478858E-2</v>
      </c>
      <c r="N61" s="49">
        <f t="shared" si="15"/>
        <v>4.9200358065783746E-2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0.3227581139338126</v>
      </c>
      <c r="U61" s="49">
        <f t="shared" si="15"/>
        <v>0.29499875565313166</v>
      </c>
      <c r="V61" s="49">
        <f t="shared" si="15"/>
        <v>4.9060771178951197E-2</v>
      </c>
      <c r="W61" s="49">
        <f t="shared" si="15"/>
        <v>4.0438995414680892E-2</v>
      </c>
      <c r="X61" s="49">
        <f t="shared" si="15"/>
        <v>8.7199943124520479E-2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0.3227581139338126</v>
      </c>
      <c r="U62" s="52">
        <v>0.29499875565313166</v>
      </c>
      <c r="V62" s="52">
        <v>4.9060771178951197E-2</v>
      </c>
      <c r="W62" s="52">
        <v>4.0438995414680892E-2</v>
      </c>
      <c r="X62" s="52">
        <v>8.7199943124520479E-2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2.8074570979140675E-2</v>
      </c>
      <c r="E64" s="52">
        <v>2.9354418064070371E-2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0.11191663927045116</v>
      </c>
      <c r="M64" s="52">
        <v>6.5712306691478858E-2</v>
      </c>
      <c r="N64" s="52">
        <v>4.9200358065783746E-2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65.296867594517778</v>
      </c>
      <c r="D2" s="21">
        <f t="shared" ref="D2:X2" si="0">SUM(D3,D17,D22,D25,D26,D51,D52)</f>
        <v>76.093521390146023</v>
      </c>
      <c r="E2" s="21">
        <f t="shared" si="0"/>
        <v>61.242196189159984</v>
      </c>
      <c r="F2" s="21">
        <f t="shared" si="0"/>
        <v>37.540075937567217</v>
      </c>
      <c r="G2" s="21">
        <f t="shared" si="0"/>
        <v>21.369062135864706</v>
      </c>
      <c r="H2" s="21">
        <f t="shared" si="0"/>
        <v>31.788728308983675</v>
      </c>
      <c r="I2" s="21">
        <f t="shared" si="0"/>
        <v>32.112671978271358</v>
      </c>
      <c r="J2" s="21">
        <f t="shared" si="0"/>
        <v>35.740796507252682</v>
      </c>
      <c r="K2" s="21">
        <f t="shared" si="0"/>
        <v>45.388388281570514</v>
      </c>
      <c r="L2" s="21">
        <f t="shared" si="0"/>
        <v>50.104524020644533</v>
      </c>
      <c r="M2" s="21">
        <f t="shared" si="0"/>
        <v>63.091114799519808</v>
      </c>
      <c r="N2" s="21">
        <f t="shared" si="0"/>
        <v>60.777207630763627</v>
      </c>
      <c r="O2" s="21">
        <f t="shared" si="0"/>
        <v>61.984351097253793</v>
      </c>
      <c r="P2" s="21">
        <f t="shared" si="0"/>
        <v>5.4962362121344341</v>
      </c>
      <c r="Q2" s="21">
        <f t="shared" si="0"/>
        <v>22.812468814714894</v>
      </c>
      <c r="R2" s="21">
        <f t="shared" si="0"/>
        <v>40.669665721823407</v>
      </c>
      <c r="S2" s="21">
        <f t="shared" si="0"/>
        <v>41.637141339766778</v>
      </c>
      <c r="T2" s="21">
        <f t="shared" si="0"/>
        <v>43.826373621345446</v>
      </c>
      <c r="U2" s="21">
        <f t="shared" si="0"/>
        <v>81.694662281660541</v>
      </c>
      <c r="V2" s="21">
        <f t="shared" si="0"/>
        <v>77.179477314944762</v>
      </c>
      <c r="W2" s="21">
        <f t="shared" si="0"/>
        <v>75.803736664359263</v>
      </c>
      <c r="X2" s="21">
        <f t="shared" si="0"/>
        <v>75.493208380806237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15.193105389478481</v>
      </c>
      <c r="D3" s="24">
        <f t="shared" ref="D3:W3" si="2">SUM(D4,D8,D11)</f>
        <v>8.8951727809446517</v>
      </c>
      <c r="E3" s="24">
        <f t="shared" si="2"/>
        <v>2.0272952593027149</v>
      </c>
      <c r="F3" s="24">
        <f t="shared" si="2"/>
        <v>0.15952172098329387</v>
      </c>
      <c r="G3" s="24">
        <f t="shared" si="2"/>
        <v>1.0024097876107574</v>
      </c>
      <c r="H3" s="24">
        <f t="shared" si="2"/>
        <v>1.9204006877254767</v>
      </c>
      <c r="I3" s="24">
        <f t="shared" si="2"/>
        <v>1.1821499864768052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0.30483299525848606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0.19532048466933682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15.066709301682664</v>
      </c>
      <c r="D8" s="19">
        <f t="shared" si="7"/>
        <v>8.7601768391462382</v>
      </c>
      <c r="E8" s="19">
        <f t="shared" si="7"/>
        <v>1.9207684115519281</v>
      </c>
      <c r="F8" s="19">
        <f t="shared" si="7"/>
        <v>0.15952172098329387</v>
      </c>
      <c r="G8" s="19">
        <f t="shared" si="7"/>
        <v>1.0024097876107574</v>
      </c>
      <c r="H8" s="19">
        <f t="shared" si="7"/>
        <v>1.8243348159945334</v>
      </c>
      <c r="I8" s="19">
        <f t="shared" si="7"/>
        <v>1.1821499864768052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15.066709301682664</v>
      </c>
      <c r="D10" s="8">
        <v>8.7601768391462382</v>
      </c>
      <c r="E10" s="8">
        <v>1.9207684115519281</v>
      </c>
      <c r="F10" s="8">
        <v>0.15952172098329387</v>
      </c>
      <c r="G10" s="8">
        <v>1.0024097876107574</v>
      </c>
      <c r="H10" s="8">
        <v>1.8243348159945334</v>
      </c>
      <c r="I10" s="8">
        <v>1.1821499864768052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0.1263960877958174</v>
      </c>
      <c r="D11" s="19">
        <f t="shared" si="8"/>
        <v>0.13499594179841318</v>
      </c>
      <c r="E11" s="19">
        <f t="shared" si="8"/>
        <v>0.1065268477507869</v>
      </c>
      <c r="F11" s="19">
        <f t="shared" si="8"/>
        <v>0</v>
      </c>
      <c r="G11" s="19">
        <f t="shared" si="8"/>
        <v>0</v>
      </c>
      <c r="H11" s="19">
        <f t="shared" si="8"/>
        <v>9.6065871730943275E-2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0.30483299525848606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0.19532048466933682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0.1263960877958174</v>
      </c>
      <c r="D13" s="8">
        <v>0.13499594179841318</v>
      </c>
      <c r="E13" s="8">
        <v>0.1065268477507869</v>
      </c>
      <c r="F13" s="8">
        <v>0</v>
      </c>
      <c r="G13" s="8">
        <v>0</v>
      </c>
      <c r="H13" s="8">
        <v>9.6065871730943275E-2</v>
      </c>
      <c r="I13" s="8">
        <v>0</v>
      </c>
      <c r="J13" s="8">
        <v>0</v>
      </c>
      <c r="K13" s="8">
        <v>0</v>
      </c>
      <c r="L13" s="8">
        <v>0</v>
      </c>
      <c r="M13" s="8">
        <v>0.30483299525848606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0.19532048466933682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20.982629795239681</v>
      </c>
      <c r="D26" s="27">
        <f t="shared" si="11"/>
        <v>35.546335562080145</v>
      </c>
      <c r="E26" s="27">
        <f t="shared" si="11"/>
        <v>34.754809649331229</v>
      </c>
      <c r="F26" s="27">
        <f t="shared" si="11"/>
        <v>23.644587290911296</v>
      </c>
      <c r="G26" s="27">
        <f t="shared" si="11"/>
        <v>12.472551522615641</v>
      </c>
      <c r="H26" s="27">
        <f t="shared" si="11"/>
        <v>19.954237069795507</v>
      </c>
      <c r="I26" s="27">
        <f t="shared" si="11"/>
        <v>17.48328809722868</v>
      </c>
      <c r="J26" s="27">
        <f t="shared" si="11"/>
        <v>21.281922797596515</v>
      </c>
      <c r="K26" s="27">
        <f t="shared" si="11"/>
        <v>23.415414496854126</v>
      </c>
      <c r="L26" s="27">
        <f t="shared" si="11"/>
        <v>11.858532513451786</v>
      </c>
      <c r="M26" s="27">
        <f t="shared" si="11"/>
        <v>19.640187718615195</v>
      </c>
      <c r="N26" s="27">
        <f t="shared" si="11"/>
        <v>12.67190019255403</v>
      </c>
      <c r="O26" s="27">
        <f t="shared" si="11"/>
        <v>24.289859107559465</v>
      </c>
      <c r="P26" s="27">
        <f t="shared" si="11"/>
        <v>0.19362969253720519</v>
      </c>
      <c r="Q26" s="27">
        <f t="shared" si="11"/>
        <v>0.55394303551519519</v>
      </c>
      <c r="R26" s="27">
        <f t="shared" si="11"/>
        <v>10.105202464469311</v>
      </c>
      <c r="S26" s="27">
        <f t="shared" si="11"/>
        <v>8.4161614956295985</v>
      </c>
      <c r="T26" s="27">
        <f t="shared" si="11"/>
        <v>12.147549970735421</v>
      </c>
      <c r="U26" s="27">
        <f t="shared" si="11"/>
        <v>43.600790718439654</v>
      </c>
      <c r="V26" s="27">
        <f t="shared" si="11"/>
        <v>41.981206353233645</v>
      </c>
      <c r="W26" s="27">
        <f t="shared" si="11"/>
        <v>44.424066895298679</v>
      </c>
      <c r="X26" s="27">
        <f t="shared" si="11"/>
        <v>45.268574210524086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20.982629795239681</v>
      </c>
      <c r="D33" s="19">
        <f t="shared" si="13"/>
        <v>35.546335562080145</v>
      </c>
      <c r="E33" s="19">
        <f t="shared" si="13"/>
        <v>34.754809649331229</v>
      </c>
      <c r="F33" s="19">
        <f t="shared" si="13"/>
        <v>23.644587290911296</v>
      </c>
      <c r="G33" s="19">
        <f t="shared" si="13"/>
        <v>12.472551522615641</v>
      </c>
      <c r="H33" s="19">
        <f t="shared" si="13"/>
        <v>19.954237069795507</v>
      </c>
      <c r="I33" s="19">
        <f t="shared" si="13"/>
        <v>17.48328809722868</v>
      </c>
      <c r="J33" s="19">
        <f t="shared" si="13"/>
        <v>21.281922797596515</v>
      </c>
      <c r="K33" s="19">
        <f t="shared" si="13"/>
        <v>23.415414496854126</v>
      </c>
      <c r="L33" s="19">
        <f t="shared" si="13"/>
        <v>11.858532513451786</v>
      </c>
      <c r="M33" s="19">
        <f t="shared" si="13"/>
        <v>19.640187718615195</v>
      </c>
      <c r="N33" s="19">
        <f t="shared" si="13"/>
        <v>12.67190019255403</v>
      </c>
      <c r="O33" s="19">
        <f t="shared" si="13"/>
        <v>24.289859107559465</v>
      </c>
      <c r="P33" s="19">
        <f t="shared" si="13"/>
        <v>0.19362969253720519</v>
      </c>
      <c r="Q33" s="19">
        <f t="shared" si="13"/>
        <v>0.55394303551519519</v>
      </c>
      <c r="R33" s="19">
        <f t="shared" si="13"/>
        <v>10.105202464469311</v>
      </c>
      <c r="S33" s="19">
        <f t="shared" si="13"/>
        <v>8.4161614956295985</v>
      </c>
      <c r="T33" s="19">
        <f t="shared" si="13"/>
        <v>12.147549970735421</v>
      </c>
      <c r="U33" s="19">
        <f t="shared" si="13"/>
        <v>43.600790718439654</v>
      </c>
      <c r="V33" s="19">
        <f t="shared" si="13"/>
        <v>41.981206353233645</v>
      </c>
      <c r="W33" s="19">
        <f t="shared" si="13"/>
        <v>44.424066895298679</v>
      </c>
      <c r="X33" s="19">
        <f t="shared" si="13"/>
        <v>45.268574210524086</v>
      </c>
    </row>
    <row r="34" spans="1:24" ht="11.25" customHeight="1" x14ac:dyDescent="0.2">
      <c r="A34" s="28" t="s">
        <v>54</v>
      </c>
      <c r="B34" s="7" t="s">
        <v>55</v>
      </c>
      <c r="C34" s="8">
        <v>10.417706739499105</v>
      </c>
      <c r="D34" s="8">
        <v>4.9463908292515422</v>
      </c>
      <c r="E34" s="8">
        <v>1.7513712939947661</v>
      </c>
      <c r="F34" s="8">
        <v>3.5873965092244053</v>
      </c>
      <c r="G34" s="8">
        <v>3.3394502329135514</v>
      </c>
      <c r="H34" s="8">
        <v>2.1507657897852255</v>
      </c>
      <c r="I34" s="8">
        <v>0.12417606564940582</v>
      </c>
      <c r="J34" s="8">
        <v>0</v>
      </c>
      <c r="K34" s="8">
        <v>0</v>
      </c>
      <c r="L34" s="8">
        <v>0.72258698684254696</v>
      </c>
      <c r="M34" s="8">
        <v>0.81063722009698058</v>
      </c>
      <c r="N34" s="8">
        <v>1.0210555992935455</v>
      </c>
      <c r="O34" s="8">
        <v>0.38464985902271132</v>
      </c>
      <c r="P34" s="8">
        <v>0.19362969253720519</v>
      </c>
      <c r="Q34" s="8">
        <v>0.33980054643104324</v>
      </c>
      <c r="R34" s="8">
        <v>10.105202464469311</v>
      </c>
      <c r="S34" s="8">
        <v>8.4161614956295985</v>
      </c>
      <c r="T34" s="8">
        <v>12.147549970735421</v>
      </c>
      <c r="U34" s="8">
        <v>12.965053312343167</v>
      </c>
      <c r="V34" s="8">
        <v>11.998471858834499</v>
      </c>
      <c r="W34" s="8">
        <v>13.112599670222608</v>
      </c>
      <c r="X34" s="8">
        <v>13.858942016130142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0.83692616721847068</v>
      </c>
      <c r="H35" s="8">
        <v>1.2577080903722386</v>
      </c>
      <c r="I35" s="8">
        <v>0.49793498538161507</v>
      </c>
      <c r="J35" s="8">
        <v>0.89903805824986249</v>
      </c>
      <c r="K35" s="8">
        <v>1.1238096722036361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0.39126908044946418</v>
      </c>
      <c r="E36" s="8">
        <v>3.5122810706354013</v>
      </c>
      <c r="F36" s="8">
        <v>0.38644084724099109</v>
      </c>
      <c r="G36" s="8">
        <v>0.19127063952093454</v>
      </c>
      <c r="H36" s="8">
        <v>1.4299346224491456</v>
      </c>
      <c r="I36" s="8">
        <v>0</v>
      </c>
      <c r="J36" s="8">
        <v>0.12541490283196627</v>
      </c>
      <c r="K36" s="8">
        <v>3.6470637829861823</v>
      </c>
      <c r="L36" s="8">
        <v>6.6367063923479304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0.26293858288780364</v>
      </c>
      <c r="P43" s="8">
        <v>0</v>
      </c>
      <c r="Q43" s="8">
        <v>0.21414248908415195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10.564923055740579</v>
      </c>
      <c r="D44" s="8">
        <v>30.208675652379135</v>
      </c>
      <c r="E44" s="8">
        <v>29.49115728470106</v>
      </c>
      <c r="F44" s="8">
        <v>19.670749934445901</v>
      </c>
      <c r="G44" s="8">
        <v>8.1049044829626844</v>
      </c>
      <c r="H44" s="8">
        <v>15.115828567188897</v>
      </c>
      <c r="I44" s="8">
        <v>16.86117704619766</v>
      </c>
      <c r="J44" s="8">
        <v>20.257469836514687</v>
      </c>
      <c r="K44" s="8">
        <v>18.644541041664308</v>
      </c>
      <c r="L44" s="8">
        <v>1.9284841270285671</v>
      </c>
      <c r="M44" s="8">
        <v>17.276624942800503</v>
      </c>
      <c r="N44" s="8">
        <v>11.650844593260485</v>
      </c>
      <c r="O44" s="8">
        <v>23.642270665648951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30.635737406096489</v>
      </c>
      <c r="V44" s="8">
        <v>29.982734494399143</v>
      </c>
      <c r="W44" s="8">
        <v>31.311467225076075</v>
      </c>
      <c r="X44" s="8">
        <v>31.409632194393943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2.5707550072327425</v>
      </c>
      <c r="M50" s="8">
        <v>1.5529255557177097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29.121132409799618</v>
      </c>
      <c r="D51" s="27">
        <v>28.544453855992252</v>
      </c>
      <c r="E51" s="27">
        <v>22.393297157967481</v>
      </c>
      <c r="F51" s="27">
        <v>11.280251273355532</v>
      </c>
      <c r="G51" s="27">
        <v>5.3141436144464169</v>
      </c>
      <c r="H51" s="27">
        <v>7.1948554574893704</v>
      </c>
      <c r="I51" s="27">
        <v>9.4613305086316952</v>
      </c>
      <c r="J51" s="27">
        <v>10.074697727383334</v>
      </c>
      <c r="K51" s="27">
        <v>17.294667245441907</v>
      </c>
      <c r="L51" s="27">
        <v>27.829666999281034</v>
      </c>
      <c r="M51" s="27">
        <v>36.004895904572251</v>
      </c>
      <c r="N51" s="27">
        <v>38.535004846770832</v>
      </c>
      <c r="O51" s="27">
        <v>28.338971597555776</v>
      </c>
      <c r="P51" s="27">
        <v>4.6626429114999581</v>
      </c>
      <c r="Q51" s="27">
        <v>16.921980145376562</v>
      </c>
      <c r="R51" s="27">
        <v>22.235673722791962</v>
      </c>
      <c r="S51" s="27">
        <v>20.806522617842091</v>
      </c>
      <c r="T51" s="27">
        <v>21.206571535039849</v>
      </c>
      <c r="U51" s="27">
        <v>28.164686108058259</v>
      </c>
      <c r="V51" s="27">
        <v>25.901087235688852</v>
      </c>
      <c r="W51" s="27">
        <v>23.409633670141616</v>
      </c>
      <c r="X51" s="27">
        <v>21.934589951473146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3.1075591911289733</v>
      </c>
      <c r="E52" s="27">
        <f t="shared" si="14"/>
        <v>2.0667941225585631</v>
      </c>
      <c r="F52" s="27">
        <f t="shared" si="14"/>
        <v>2.4557156523170978</v>
      </c>
      <c r="G52" s="27">
        <f t="shared" si="14"/>
        <v>2.5799572111918936</v>
      </c>
      <c r="H52" s="27">
        <f t="shared" si="14"/>
        <v>2.7192350939733196</v>
      </c>
      <c r="I52" s="27">
        <f t="shared" si="14"/>
        <v>3.9859033859341793</v>
      </c>
      <c r="J52" s="27">
        <f t="shared" si="14"/>
        <v>4.3841759822728301</v>
      </c>
      <c r="K52" s="27">
        <f t="shared" si="14"/>
        <v>4.6783065392744794</v>
      </c>
      <c r="L52" s="27">
        <f t="shared" si="14"/>
        <v>10.416324507911714</v>
      </c>
      <c r="M52" s="27">
        <f t="shared" si="14"/>
        <v>7.1411981810738743</v>
      </c>
      <c r="N52" s="27">
        <f t="shared" si="14"/>
        <v>9.5703025914387627</v>
      </c>
      <c r="O52" s="27">
        <f t="shared" si="14"/>
        <v>9.3555203921385495</v>
      </c>
      <c r="P52" s="27">
        <f t="shared" si="14"/>
        <v>0.63996360809727071</v>
      </c>
      <c r="Q52" s="27">
        <f t="shared" si="14"/>
        <v>5.3365456338231354</v>
      </c>
      <c r="R52" s="27">
        <f t="shared" si="14"/>
        <v>8.3287895345621319</v>
      </c>
      <c r="S52" s="27">
        <f t="shared" si="14"/>
        <v>12.414457226295088</v>
      </c>
      <c r="T52" s="27">
        <f t="shared" si="14"/>
        <v>10.472252115570177</v>
      </c>
      <c r="U52" s="27">
        <f t="shared" si="14"/>
        <v>9.9291854551626262</v>
      </c>
      <c r="V52" s="27">
        <f t="shared" si="14"/>
        <v>9.2971837260222614</v>
      </c>
      <c r="W52" s="27">
        <f t="shared" si="14"/>
        <v>7.9700360989189631</v>
      </c>
      <c r="X52" s="27">
        <f t="shared" si="14"/>
        <v>8.094723734139663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3.1075591911289733</v>
      </c>
      <c r="E53" s="8">
        <v>2.0667941225585631</v>
      </c>
      <c r="F53" s="8">
        <v>2.4557156523170978</v>
      </c>
      <c r="G53" s="8">
        <v>2.5799572111918936</v>
      </c>
      <c r="H53" s="8">
        <v>2.7192350939733196</v>
      </c>
      <c r="I53" s="8">
        <v>3.9859033859341793</v>
      </c>
      <c r="J53" s="8">
        <v>4.3841759822728301</v>
      </c>
      <c r="K53" s="8">
        <v>4.6783065392744794</v>
      </c>
      <c r="L53" s="8">
        <v>10.416324507911714</v>
      </c>
      <c r="M53" s="8">
        <v>7.1411981810738743</v>
      </c>
      <c r="N53" s="8">
        <v>9.5703025914387627</v>
      </c>
      <c r="O53" s="8">
        <v>9.3555203921385495</v>
      </c>
      <c r="P53" s="8">
        <v>0.63996360809727071</v>
      </c>
      <c r="Q53" s="8">
        <v>5.3365456338231354</v>
      </c>
      <c r="R53" s="8">
        <v>8.3287895345621319</v>
      </c>
      <c r="S53" s="8">
        <v>12.414457226295088</v>
      </c>
      <c r="T53" s="8">
        <v>10.472252115570177</v>
      </c>
      <c r="U53" s="8">
        <v>9.9291854551626262</v>
      </c>
      <c r="V53" s="8">
        <v>9.2971837260222614</v>
      </c>
      <c r="W53" s="8">
        <v>7.9700360989189631</v>
      </c>
      <c r="X53" s="8">
        <v>8.094723734139663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1.0131013341866292E-2</v>
      </c>
      <c r="E61" s="49">
        <f t="shared" si="15"/>
        <v>8.0455824206737761E-3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0.15348824096704619</v>
      </c>
      <c r="M61" s="49">
        <f t="shared" si="15"/>
        <v>0.10265085392198398</v>
      </c>
      <c r="N61" s="49">
        <f t="shared" si="15"/>
        <v>0.10425744245098127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8.4411354623820073E-2</v>
      </c>
      <c r="U61" s="49">
        <f t="shared" si="15"/>
        <v>0.11849018110358163</v>
      </c>
      <c r="V61" s="49">
        <f t="shared" si="15"/>
        <v>2.2191483302840095E-2</v>
      </c>
      <c r="W61" s="49">
        <f t="shared" si="15"/>
        <v>1.4751485118657185E-2</v>
      </c>
      <c r="X61" s="49">
        <f t="shared" si="15"/>
        <v>3.6314035956243669E-2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8.4411354623820073E-2</v>
      </c>
      <c r="U62" s="52">
        <v>0.11849018110358163</v>
      </c>
      <c r="V62" s="52">
        <v>2.2191483302840095E-2</v>
      </c>
      <c r="W62" s="52">
        <v>1.4751485118657185E-2</v>
      </c>
      <c r="X62" s="52">
        <v>3.6314035956243669E-2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1.0131013341866292E-2</v>
      </c>
      <c r="E64" s="52">
        <v>8.0455824206737761E-3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0.15348824096704619</v>
      </c>
      <c r="M64" s="52">
        <v>0.10265085392198398</v>
      </c>
      <c r="N64" s="52">
        <v>0.10425744245098127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2481.1921092696966</v>
      </c>
      <c r="D2" s="21">
        <f t="shared" ref="D2:X2" si="0">SUM(D3,D17,D22,D25,D26,D51,D52)</f>
        <v>1531.4527709619126</v>
      </c>
      <c r="E2" s="21">
        <f t="shared" si="0"/>
        <v>1251.0665115853599</v>
      </c>
      <c r="F2" s="21">
        <f t="shared" si="0"/>
        <v>1192.8634247203865</v>
      </c>
      <c r="G2" s="21">
        <f t="shared" si="0"/>
        <v>1089.1677464748896</v>
      </c>
      <c r="H2" s="21">
        <f t="shared" si="0"/>
        <v>1327.3692522480001</v>
      </c>
      <c r="I2" s="21">
        <f t="shared" si="0"/>
        <v>1236.2775536478405</v>
      </c>
      <c r="J2" s="21">
        <f t="shared" si="0"/>
        <v>1274.2679573458547</v>
      </c>
      <c r="K2" s="21">
        <f t="shared" si="0"/>
        <v>1253.3419274460334</v>
      </c>
      <c r="L2" s="21">
        <f t="shared" si="0"/>
        <v>1040.247262750825</v>
      </c>
      <c r="M2" s="21">
        <f t="shared" si="0"/>
        <v>996.74895817216918</v>
      </c>
      <c r="N2" s="21">
        <f t="shared" si="0"/>
        <v>1027.2582096627127</v>
      </c>
      <c r="O2" s="21">
        <f t="shared" si="0"/>
        <v>875.94808788587261</v>
      </c>
      <c r="P2" s="21">
        <f t="shared" si="0"/>
        <v>1298.1610244100953</v>
      </c>
      <c r="Q2" s="21">
        <f t="shared" si="0"/>
        <v>1402.5364165240685</v>
      </c>
      <c r="R2" s="21">
        <f t="shared" si="0"/>
        <v>1599.618470082346</v>
      </c>
      <c r="S2" s="21">
        <f t="shared" si="0"/>
        <v>1641.7592733047827</v>
      </c>
      <c r="T2" s="21">
        <f t="shared" si="0"/>
        <v>1690.1714609880887</v>
      </c>
      <c r="U2" s="21">
        <f t="shared" si="0"/>
        <v>1500.7356550101354</v>
      </c>
      <c r="V2" s="21">
        <f t="shared" si="0"/>
        <v>1623.7008605404465</v>
      </c>
      <c r="W2" s="21">
        <f t="shared" si="0"/>
        <v>1740.3990505837974</v>
      </c>
      <c r="X2" s="21">
        <f t="shared" si="0"/>
        <v>1622.5780194919992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584.78588838969688</v>
      </c>
      <c r="D3" s="24">
        <f t="shared" ref="D3:W3" si="2">SUM(D4,D8,D11)</f>
        <v>569.29544132191268</v>
      </c>
      <c r="E3" s="24">
        <f t="shared" si="2"/>
        <v>424.16059298535964</v>
      </c>
      <c r="F3" s="24">
        <f t="shared" si="2"/>
        <v>514.50496852038668</v>
      </c>
      <c r="G3" s="24">
        <f t="shared" si="2"/>
        <v>487.39902171488961</v>
      </c>
      <c r="H3" s="24">
        <f t="shared" si="2"/>
        <v>529.65048628800002</v>
      </c>
      <c r="I3" s="24">
        <f t="shared" si="2"/>
        <v>501.38892744784033</v>
      </c>
      <c r="J3" s="24">
        <f t="shared" si="2"/>
        <v>549.21017370585469</v>
      </c>
      <c r="K3" s="24">
        <f t="shared" si="2"/>
        <v>659.35432944603349</v>
      </c>
      <c r="L3" s="24">
        <f t="shared" si="2"/>
        <v>567.55155055082514</v>
      </c>
      <c r="M3" s="24">
        <f t="shared" si="2"/>
        <v>511.75566181216902</v>
      </c>
      <c r="N3" s="24">
        <f t="shared" si="2"/>
        <v>491.12883282271275</v>
      </c>
      <c r="O3" s="24">
        <f t="shared" si="2"/>
        <v>334.45267920587264</v>
      </c>
      <c r="P3" s="24">
        <f t="shared" si="2"/>
        <v>224.27467833009524</v>
      </c>
      <c r="Q3" s="24">
        <f t="shared" si="2"/>
        <v>231.82835484406877</v>
      </c>
      <c r="R3" s="24">
        <f t="shared" si="2"/>
        <v>233.98282660234605</v>
      </c>
      <c r="S3" s="24">
        <f t="shared" si="2"/>
        <v>225.08515074478282</v>
      </c>
      <c r="T3" s="24">
        <f t="shared" si="2"/>
        <v>208.14355006808873</v>
      </c>
      <c r="U3" s="24">
        <f t="shared" si="2"/>
        <v>210.18682901013551</v>
      </c>
      <c r="V3" s="24">
        <f t="shared" si="2"/>
        <v>216.01819842044654</v>
      </c>
      <c r="W3" s="24">
        <f t="shared" si="2"/>
        <v>207.01817718379709</v>
      </c>
      <c r="X3" s="24">
        <f t="shared" ref="X3" si="3">SUM(X4,X8,X11)</f>
        <v>244.19051721199958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470.55792781039827</v>
      </c>
      <c r="D4" s="19">
        <f t="shared" ref="D4:W4" si="5">SUM(D5:D7)</f>
        <v>479.31807925094995</v>
      </c>
      <c r="E4" s="19">
        <f t="shared" si="5"/>
        <v>319.25622870676335</v>
      </c>
      <c r="F4" s="19">
        <f t="shared" si="5"/>
        <v>453.01192718860659</v>
      </c>
      <c r="G4" s="19">
        <f t="shared" si="5"/>
        <v>371.617806226357</v>
      </c>
      <c r="H4" s="19">
        <f t="shared" si="5"/>
        <v>445.40840836800004</v>
      </c>
      <c r="I4" s="19">
        <f t="shared" si="5"/>
        <v>422.43527646681775</v>
      </c>
      <c r="J4" s="19">
        <f t="shared" si="5"/>
        <v>448.54736060295556</v>
      </c>
      <c r="K4" s="19">
        <f t="shared" si="5"/>
        <v>479.12989301600305</v>
      </c>
      <c r="L4" s="19">
        <f t="shared" si="5"/>
        <v>448.18010123592467</v>
      </c>
      <c r="M4" s="19">
        <f t="shared" si="5"/>
        <v>401.64459376471416</v>
      </c>
      <c r="N4" s="19">
        <f t="shared" si="5"/>
        <v>427.1495320793432</v>
      </c>
      <c r="O4" s="19">
        <f t="shared" si="5"/>
        <v>230.14926378237641</v>
      </c>
      <c r="P4" s="19">
        <f t="shared" si="5"/>
        <v>146.31938078713648</v>
      </c>
      <c r="Q4" s="19">
        <f t="shared" si="5"/>
        <v>144.0859296121568</v>
      </c>
      <c r="R4" s="19">
        <f t="shared" si="5"/>
        <v>138.50954129001946</v>
      </c>
      <c r="S4" s="19">
        <f t="shared" si="5"/>
        <v>117.26673171479779</v>
      </c>
      <c r="T4" s="19">
        <f t="shared" si="5"/>
        <v>113.07749087162468</v>
      </c>
      <c r="U4" s="19">
        <f t="shared" si="5"/>
        <v>111.76173481562611</v>
      </c>
      <c r="V4" s="19">
        <f t="shared" si="5"/>
        <v>135.7054839879826</v>
      </c>
      <c r="W4" s="19">
        <f t="shared" si="5"/>
        <v>126.28950123844047</v>
      </c>
      <c r="X4" s="19">
        <f t="shared" ref="X4" si="6">SUM(X5:X7)</f>
        <v>148.8139558520063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200.25482400000004</v>
      </c>
      <c r="I5" s="8">
        <f>FC_IND_NMM_CM_E!I5+FC_IND_NMM_CR_E!I5+FC_IND_NMM_GL_E!I5</f>
        <v>172.18774979999998</v>
      </c>
      <c r="J5" s="8">
        <f>FC_IND_NMM_CM_E!J5+FC_IND_NMM_CR_E!J5+FC_IND_NMM_GL_E!J5</f>
        <v>186.67796558400005</v>
      </c>
      <c r="K5" s="8">
        <f>FC_IND_NMM_CM_E!K5+FC_IND_NMM_CR_E!K5+FC_IND_NMM_GL_E!K5</f>
        <v>206.04267684000001</v>
      </c>
      <c r="L5" s="8">
        <f>FC_IND_NMM_CM_E!L5+FC_IND_NMM_CR_E!L5+FC_IND_NMM_GL_E!L5</f>
        <v>118.45665928800003</v>
      </c>
      <c r="M5" s="8">
        <f>FC_IND_NMM_CM_E!M5+FC_IND_NMM_CR_E!M5+FC_IND_NMM_GL_E!M5</f>
        <v>101.99320084800003</v>
      </c>
      <c r="N5" s="8">
        <f>FC_IND_NMM_CM_E!N5+FC_IND_NMM_CR_E!N5+FC_IND_NMM_GL_E!N5</f>
        <v>79.587337500000004</v>
      </c>
      <c r="O5" s="8">
        <f>FC_IND_NMM_CM_E!O5+FC_IND_NMM_CR_E!O5+FC_IND_NMM_GL_E!O5</f>
        <v>30.338256960000002</v>
      </c>
      <c r="P5" s="8">
        <f>FC_IND_NMM_CM_E!P5+FC_IND_NMM_CR_E!P5+FC_IND_NMM_GL_E!P5</f>
        <v>26.891789344978168</v>
      </c>
      <c r="Q5" s="8">
        <f>FC_IND_NMM_CM_E!Q5+FC_IND_NMM_CR_E!Q5+FC_IND_NMM_GL_E!Q5</f>
        <v>28.812333579660791</v>
      </c>
      <c r="R5" s="8">
        <f>FC_IND_NMM_CM_E!R5+FC_IND_NMM_CR_E!R5+FC_IND_NMM_GL_E!R5</f>
        <v>11.068247575866097</v>
      </c>
      <c r="S5" s="8">
        <f>FC_IND_NMM_CM_E!S5+FC_IND_NMM_CR_E!S5+FC_IND_NMM_GL_E!S5</f>
        <v>5.5271342400864771</v>
      </c>
      <c r="T5" s="8">
        <f>FC_IND_NMM_CM_E!T5+FC_IND_NMM_CR_E!T5+FC_IND_NMM_GL_E!T5</f>
        <v>0</v>
      </c>
      <c r="U5" s="8">
        <f>FC_IND_NMM_CM_E!U5+FC_IND_NMM_CR_E!U5+FC_IND_NMM_GL_E!U5</f>
        <v>5.4442445801861075</v>
      </c>
      <c r="V5" s="8">
        <f>FC_IND_NMM_CM_E!V5+FC_IND_NMM_CR_E!V5+FC_IND_NMM_GL_E!V5</f>
        <v>10.945358536817739</v>
      </c>
      <c r="W5" s="8">
        <f>FC_IND_NMM_CM_E!W5+FC_IND_NMM_CR_E!W5+FC_IND_NMM_GL_E!W5</f>
        <v>13.417044564000001</v>
      </c>
      <c r="X5" s="8">
        <f>FC_IND_NMM_CM_E!X5+FC_IND_NMM_CR_E!X5+FC_IND_NMM_GL_E!X5</f>
        <v>10.589935619860057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470.55792781039827</v>
      </c>
      <c r="D7" s="8">
        <f>FC_IND_NMM_CM_E!D7+FC_IND_NMM_CR_E!D7+FC_IND_NMM_GL_E!D7</f>
        <v>479.31807925094995</v>
      </c>
      <c r="E7" s="8">
        <f>FC_IND_NMM_CM_E!E7+FC_IND_NMM_CR_E!E7+FC_IND_NMM_GL_E!E7</f>
        <v>319.25622870676335</v>
      </c>
      <c r="F7" s="8">
        <f>FC_IND_NMM_CM_E!F7+FC_IND_NMM_CR_E!F7+FC_IND_NMM_GL_E!F7</f>
        <v>453.01192718860659</v>
      </c>
      <c r="G7" s="8">
        <f>FC_IND_NMM_CM_E!G7+FC_IND_NMM_CR_E!G7+FC_IND_NMM_GL_E!G7</f>
        <v>371.617806226357</v>
      </c>
      <c r="H7" s="8">
        <f>FC_IND_NMM_CM_E!H7+FC_IND_NMM_CR_E!H7+FC_IND_NMM_GL_E!H7</f>
        <v>245.153584368</v>
      </c>
      <c r="I7" s="8">
        <f>FC_IND_NMM_CM_E!I7+FC_IND_NMM_CR_E!I7+FC_IND_NMM_GL_E!I7</f>
        <v>250.24752666681781</v>
      </c>
      <c r="J7" s="8">
        <f>FC_IND_NMM_CM_E!J7+FC_IND_NMM_CR_E!J7+FC_IND_NMM_GL_E!J7</f>
        <v>261.86939501895552</v>
      </c>
      <c r="K7" s="8">
        <f>FC_IND_NMM_CM_E!K7+FC_IND_NMM_CR_E!K7+FC_IND_NMM_GL_E!K7</f>
        <v>273.08721617600304</v>
      </c>
      <c r="L7" s="8">
        <f>FC_IND_NMM_CM_E!L7+FC_IND_NMM_CR_E!L7+FC_IND_NMM_GL_E!L7</f>
        <v>329.72344194792464</v>
      </c>
      <c r="M7" s="8">
        <f>FC_IND_NMM_CM_E!M7+FC_IND_NMM_CR_E!M7+FC_IND_NMM_GL_E!M7</f>
        <v>299.65139291671414</v>
      </c>
      <c r="N7" s="8">
        <f>FC_IND_NMM_CM_E!N7+FC_IND_NMM_CR_E!N7+FC_IND_NMM_GL_E!N7</f>
        <v>347.56219457934321</v>
      </c>
      <c r="O7" s="8">
        <f>FC_IND_NMM_CM_E!O7+FC_IND_NMM_CR_E!O7+FC_IND_NMM_GL_E!O7</f>
        <v>199.81100682237641</v>
      </c>
      <c r="P7" s="8">
        <f>FC_IND_NMM_CM_E!P7+FC_IND_NMM_CR_E!P7+FC_IND_NMM_GL_E!P7</f>
        <v>119.4275914421583</v>
      </c>
      <c r="Q7" s="8">
        <f>FC_IND_NMM_CM_E!Q7+FC_IND_NMM_CR_E!Q7+FC_IND_NMM_GL_E!Q7</f>
        <v>115.273596032496</v>
      </c>
      <c r="R7" s="8">
        <f>FC_IND_NMM_CM_E!R7+FC_IND_NMM_CR_E!R7+FC_IND_NMM_GL_E!R7</f>
        <v>127.44129371415336</v>
      </c>
      <c r="S7" s="8">
        <f>FC_IND_NMM_CM_E!S7+FC_IND_NMM_CR_E!S7+FC_IND_NMM_GL_E!S7</f>
        <v>111.7395974747113</v>
      </c>
      <c r="T7" s="8">
        <f>FC_IND_NMM_CM_E!T7+FC_IND_NMM_CR_E!T7+FC_IND_NMM_GL_E!T7</f>
        <v>113.07749087162468</v>
      </c>
      <c r="U7" s="8">
        <f>FC_IND_NMM_CM_E!U7+FC_IND_NMM_CR_E!U7+FC_IND_NMM_GL_E!U7</f>
        <v>106.31749023544</v>
      </c>
      <c r="V7" s="8">
        <f>FC_IND_NMM_CM_E!V7+FC_IND_NMM_CR_E!V7+FC_IND_NMM_GL_E!V7</f>
        <v>124.76012545116485</v>
      </c>
      <c r="W7" s="8">
        <f>FC_IND_NMM_CM_E!W7+FC_IND_NMM_CR_E!W7+FC_IND_NMM_GL_E!W7</f>
        <v>112.87245667444046</v>
      </c>
      <c r="X7" s="8">
        <f>FC_IND_NMM_CM_E!X7+FC_IND_NMM_CR_E!X7+FC_IND_NMM_GL_E!X7</f>
        <v>138.22402023214624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9.4817800245317549</v>
      </c>
      <c r="D8" s="19">
        <f t="shared" ref="D8:W8" si="8">SUM(D9:D10)</f>
        <v>8.8615753189627551</v>
      </c>
      <c r="E8" s="19">
        <f t="shared" si="8"/>
        <v>6.1330516385962861</v>
      </c>
      <c r="F8" s="19">
        <f t="shared" si="8"/>
        <v>1.198182707780107</v>
      </c>
      <c r="G8" s="19">
        <f t="shared" si="8"/>
        <v>1.2332459525326402</v>
      </c>
      <c r="H8" s="19">
        <f t="shared" si="8"/>
        <v>0</v>
      </c>
      <c r="I8" s="19">
        <f t="shared" si="8"/>
        <v>1.1510546906396057</v>
      </c>
      <c r="J8" s="19">
        <f t="shared" si="8"/>
        <v>0</v>
      </c>
      <c r="K8" s="19">
        <f t="shared" si="8"/>
        <v>65.736791101042527</v>
      </c>
      <c r="L8" s="19">
        <f t="shared" si="8"/>
        <v>28.659565309214493</v>
      </c>
      <c r="M8" s="19">
        <f t="shared" si="8"/>
        <v>8.1525773807722626</v>
      </c>
      <c r="N8" s="19">
        <f t="shared" si="8"/>
        <v>2.316406277934798</v>
      </c>
      <c r="O8" s="19">
        <f t="shared" si="8"/>
        <v>33.351335761046556</v>
      </c>
      <c r="P8" s="19">
        <f t="shared" si="8"/>
        <v>10.118762923097259</v>
      </c>
      <c r="Q8" s="19">
        <f t="shared" si="8"/>
        <v>15.442240567512</v>
      </c>
      <c r="R8" s="19">
        <f t="shared" si="8"/>
        <v>12.64581197249014</v>
      </c>
      <c r="S8" s="19">
        <f t="shared" si="8"/>
        <v>6.6270144299850617</v>
      </c>
      <c r="T8" s="19">
        <f t="shared" si="8"/>
        <v>5.6236309440442565</v>
      </c>
      <c r="U8" s="19">
        <f t="shared" si="8"/>
        <v>0</v>
      </c>
      <c r="V8" s="19">
        <f t="shared" si="8"/>
        <v>1.116844342378432</v>
      </c>
      <c r="W8" s="19">
        <f t="shared" si="8"/>
        <v>1.12605246540413</v>
      </c>
      <c r="X8" s="19">
        <f t="shared" ref="X8" si="9">SUM(X9:X10)</f>
        <v>3.2046862408239907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9.4817800245317549</v>
      </c>
      <c r="D10" s="8">
        <f>FC_IND_NMM_CM_E!D10+FC_IND_NMM_CR_E!D10+FC_IND_NMM_GL_E!D10</f>
        <v>8.8615753189627551</v>
      </c>
      <c r="E10" s="8">
        <f>FC_IND_NMM_CM_E!E10+FC_IND_NMM_CR_E!E10+FC_IND_NMM_GL_E!E10</f>
        <v>6.1330516385962861</v>
      </c>
      <c r="F10" s="8">
        <f>FC_IND_NMM_CM_E!F10+FC_IND_NMM_CR_E!F10+FC_IND_NMM_GL_E!F10</f>
        <v>1.198182707780107</v>
      </c>
      <c r="G10" s="8">
        <f>FC_IND_NMM_CM_E!G10+FC_IND_NMM_CR_E!G10+FC_IND_NMM_GL_E!G10</f>
        <v>1.2332459525326402</v>
      </c>
      <c r="H10" s="8">
        <f>FC_IND_NMM_CM_E!H10+FC_IND_NMM_CR_E!H10+FC_IND_NMM_GL_E!H10</f>
        <v>0</v>
      </c>
      <c r="I10" s="8">
        <f>FC_IND_NMM_CM_E!I10+FC_IND_NMM_CR_E!I10+FC_IND_NMM_GL_E!I10</f>
        <v>1.1510546906396057</v>
      </c>
      <c r="J10" s="8">
        <f>FC_IND_NMM_CM_E!J10+FC_IND_NMM_CR_E!J10+FC_IND_NMM_GL_E!J10</f>
        <v>0</v>
      </c>
      <c r="K10" s="8">
        <f>FC_IND_NMM_CM_E!K10+FC_IND_NMM_CR_E!K10+FC_IND_NMM_GL_E!K10</f>
        <v>65.736791101042527</v>
      </c>
      <c r="L10" s="8">
        <f>FC_IND_NMM_CM_E!L10+FC_IND_NMM_CR_E!L10+FC_IND_NMM_GL_E!L10</f>
        <v>28.659565309214493</v>
      </c>
      <c r="M10" s="8">
        <f>FC_IND_NMM_CM_E!M10+FC_IND_NMM_CR_E!M10+FC_IND_NMM_GL_E!M10</f>
        <v>8.1525773807722626</v>
      </c>
      <c r="N10" s="8">
        <f>FC_IND_NMM_CM_E!N10+FC_IND_NMM_CR_E!N10+FC_IND_NMM_GL_E!N10</f>
        <v>2.316406277934798</v>
      </c>
      <c r="O10" s="8">
        <f>FC_IND_NMM_CM_E!O10+FC_IND_NMM_CR_E!O10+FC_IND_NMM_GL_E!O10</f>
        <v>33.351335761046556</v>
      </c>
      <c r="P10" s="8">
        <f>FC_IND_NMM_CM_E!P10+FC_IND_NMM_CR_E!P10+FC_IND_NMM_GL_E!P10</f>
        <v>10.118762923097259</v>
      </c>
      <c r="Q10" s="8">
        <f>FC_IND_NMM_CM_E!Q10+FC_IND_NMM_CR_E!Q10+FC_IND_NMM_GL_E!Q10</f>
        <v>15.442240567512</v>
      </c>
      <c r="R10" s="8">
        <f>FC_IND_NMM_CM_E!R10+FC_IND_NMM_CR_E!R10+FC_IND_NMM_GL_E!R10</f>
        <v>12.64581197249014</v>
      </c>
      <c r="S10" s="8">
        <f>FC_IND_NMM_CM_E!S10+FC_IND_NMM_CR_E!S10+FC_IND_NMM_GL_E!S10</f>
        <v>6.6270144299850617</v>
      </c>
      <c r="T10" s="8">
        <f>FC_IND_NMM_CM_E!T10+FC_IND_NMM_CR_E!T10+FC_IND_NMM_GL_E!T10</f>
        <v>5.6236309440442565</v>
      </c>
      <c r="U10" s="8">
        <f>FC_IND_NMM_CM_E!U10+FC_IND_NMM_CR_E!U10+FC_IND_NMM_GL_E!U10</f>
        <v>0</v>
      </c>
      <c r="V10" s="8">
        <f>FC_IND_NMM_CM_E!V10+FC_IND_NMM_CR_E!V10+FC_IND_NMM_GL_E!V10</f>
        <v>1.116844342378432</v>
      </c>
      <c r="W10" s="8">
        <f>FC_IND_NMM_CM_E!W10+FC_IND_NMM_CR_E!W10+FC_IND_NMM_GL_E!W10</f>
        <v>1.12605246540413</v>
      </c>
      <c r="X10" s="8">
        <f>FC_IND_NMM_CM_E!X10+FC_IND_NMM_CR_E!X10+FC_IND_NMM_GL_E!X10</f>
        <v>3.2046862408239907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104.74618055476684</v>
      </c>
      <c r="D11" s="19">
        <f t="shared" ref="D11:W11" si="11">SUM(D12:D16)</f>
        <v>81.115786752000005</v>
      </c>
      <c r="E11" s="19">
        <f t="shared" si="11"/>
        <v>98.771312640000005</v>
      </c>
      <c r="F11" s="19">
        <f t="shared" si="11"/>
        <v>60.294858624</v>
      </c>
      <c r="G11" s="19">
        <f t="shared" si="11"/>
        <v>114.54796953600001</v>
      </c>
      <c r="H11" s="19">
        <f t="shared" si="11"/>
        <v>84.242077920000028</v>
      </c>
      <c r="I11" s="19">
        <f t="shared" si="11"/>
        <v>77.802596290382965</v>
      </c>
      <c r="J11" s="19">
        <f t="shared" si="11"/>
        <v>100.66281310289916</v>
      </c>
      <c r="K11" s="19">
        <f t="shared" si="11"/>
        <v>114.48764532898791</v>
      </c>
      <c r="L11" s="19">
        <f t="shared" si="11"/>
        <v>90.711884005686017</v>
      </c>
      <c r="M11" s="19">
        <f t="shared" si="11"/>
        <v>101.95849066668262</v>
      </c>
      <c r="N11" s="19">
        <f t="shared" si="11"/>
        <v>61.662894465434789</v>
      </c>
      <c r="O11" s="19">
        <f t="shared" si="11"/>
        <v>70.952079662449705</v>
      </c>
      <c r="P11" s="19">
        <f t="shared" si="11"/>
        <v>67.83653461986151</v>
      </c>
      <c r="Q11" s="19">
        <f t="shared" si="11"/>
        <v>72.300184664399993</v>
      </c>
      <c r="R11" s="19">
        <f t="shared" si="11"/>
        <v>82.82747333983643</v>
      </c>
      <c r="S11" s="19">
        <f t="shared" si="11"/>
        <v>101.19140459999998</v>
      </c>
      <c r="T11" s="19">
        <f t="shared" si="11"/>
        <v>89.442428252419802</v>
      </c>
      <c r="U11" s="19">
        <f t="shared" si="11"/>
        <v>98.425094194509413</v>
      </c>
      <c r="V11" s="19">
        <f t="shared" si="11"/>
        <v>79.195870090085506</v>
      </c>
      <c r="W11" s="19">
        <f t="shared" si="11"/>
        <v>79.602623479952484</v>
      </c>
      <c r="X11" s="19">
        <f t="shared" ref="X11" si="12">SUM(X12:X16)</f>
        <v>92.171875119169272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104.74618055476684</v>
      </c>
      <c r="D13" s="8">
        <f>FC_IND_NMM_CM_E!D13+FC_IND_NMM_CR_E!D13+FC_IND_NMM_GL_E!D13</f>
        <v>81.115786752000005</v>
      </c>
      <c r="E13" s="8">
        <f>FC_IND_NMM_CM_E!E13+FC_IND_NMM_CR_E!E13+FC_IND_NMM_GL_E!E13</f>
        <v>98.771312640000005</v>
      </c>
      <c r="F13" s="8">
        <f>FC_IND_NMM_CM_E!F13+FC_IND_NMM_CR_E!F13+FC_IND_NMM_GL_E!F13</f>
        <v>60.294858624</v>
      </c>
      <c r="G13" s="8">
        <f>FC_IND_NMM_CM_E!G13+FC_IND_NMM_CR_E!G13+FC_IND_NMM_GL_E!G13</f>
        <v>114.54796953600001</v>
      </c>
      <c r="H13" s="8">
        <f>FC_IND_NMM_CM_E!H13+FC_IND_NMM_CR_E!H13+FC_IND_NMM_GL_E!H13</f>
        <v>84.242077920000028</v>
      </c>
      <c r="I13" s="8">
        <f>FC_IND_NMM_CM_E!I13+FC_IND_NMM_CR_E!I13+FC_IND_NMM_GL_E!I13</f>
        <v>77.802596290382965</v>
      </c>
      <c r="J13" s="8">
        <f>FC_IND_NMM_CM_E!J13+FC_IND_NMM_CR_E!J13+FC_IND_NMM_GL_E!J13</f>
        <v>100.66281310289916</v>
      </c>
      <c r="K13" s="8">
        <f>FC_IND_NMM_CM_E!K13+FC_IND_NMM_CR_E!K13+FC_IND_NMM_GL_E!K13</f>
        <v>114.48764532898791</v>
      </c>
      <c r="L13" s="8">
        <f>FC_IND_NMM_CM_E!L13+FC_IND_NMM_CR_E!L13+FC_IND_NMM_GL_E!L13</f>
        <v>90.711884005686017</v>
      </c>
      <c r="M13" s="8">
        <f>FC_IND_NMM_CM_E!M13+FC_IND_NMM_CR_E!M13+FC_IND_NMM_GL_E!M13</f>
        <v>101.95849066668262</v>
      </c>
      <c r="N13" s="8">
        <f>FC_IND_NMM_CM_E!N13+FC_IND_NMM_CR_E!N13+FC_IND_NMM_GL_E!N13</f>
        <v>61.662894465434789</v>
      </c>
      <c r="O13" s="8">
        <f>FC_IND_NMM_CM_E!O13+FC_IND_NMM_CR_E!O13+FC_IND_NMM_GL_E!O13</f>
        <v>70.952079662449705</v>
      </c>
      <c r="P13" s="8">
        <f>FC_IND_NMM_CM_E!P13+FC_IND_NMM_CR_E!P13+FC_IND_NMM_GL_E!P13</f>
        <v>67.83653461986151</v>
      </c>
      <c r="Q13" s="8">
        <f>FC_IND_NMM_CM_E!Q13+FC_IND_NMM_CR_E!Q13+FC_IND_NMM_GL_E!Q13</f>
        <v>72.300184664399993</v>
      </c>
      <c r="R13" s="8">
        <f>FC_IND_NMM_CM_E!R13+FC_IND_NMM_CR_E!R13+FC_IND_NMM_GL_E!R13</f>
        <v>82.82747333983643</v>
      </c>
      <c r="S13" s="8">
        <f>FC_IND_NMM_CM_E!S13+FC_IND_NMM_CR_E!S13+FC_IND_NMM_GL_E!S13</f>
        <v>101.19140459999998</v>
      </c>
      <c r="T13" s="8">
        <f>FC_IND_NMM_CM_E!T13+FC_IND_NMM_CR_E!T13+FC_IND_NMM_GL_E!T13</f>
        <v>89.442428252419802</v>
      </c>
      <c r="U13" s="8">
        <f>FC_IND_NMM_CM_E!U13+FC_IND_NMM_CR_E!U13+FC_IND_NMM_GL_E!U13</f>
        <v>98.425094194509413</v>
      </c>
      <c r="V13" s="8">
        <f>FC_IND_NMM_CM_E!V13+FC_IND_NMM_CR_E!V13+FC_IND_NMM_GL_E!V13</f>
        <v>79.195870090085506</v>
      </c>
      <c r="W13" s="8">
        <f>FC_IND_NMM_CM_E!W13+FC_IND_NMM_CR_E!W13+FC_IND_NMM_GL_E!W13</f>
        <v>79.602623479952484</v>
      </c>
      <c r="X13" s="8">
        <f>FC_IND_NMM_CM_E!X13+FC_IND_NMM_CR_E!X13+FC_IND_NMM_GL_E!X13</f>
        <v>92.171875119169272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0.15983999999999998</v>
      </c>
      <c r="W17" s="27">
        <f t="shared" si="14"/>
        <v>0.15983999999999998</v>
      </c>
      <c r="X17" s="27">
        <f t="shared" ref="X17" si="15">SUM(X18:X21)</f>
        <v>0.15984000000000001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0.15983999999999998</v>
      </c>
      <c r="W19" s="8">
        <f>FC_IND_NMM_CM_E!W19+FC_IND_NMM_CR_E!W19+FC_IND_NMM_GL_E!W19</f>
        <v>0.15983999999999998</v>
      </c>
      <c r="X19" s="8">
        <f>FC_IND_NMM_CM_E!X19+FC_IND_NMM_CR_E!X19+FC_IND_NMM_GL_E!X19</f>
        <v>0.15984000000000001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12.745259279999999</v>
      </c>
      <c r="D26" s="27">
        <f t="shared" ref="D26:W26" si="20">SUM(D27,D33)</f>
        <v>199.14072804</v>
      </c>
      <c r="E26" s="27">
        <f t="shared" si="20"/>
        <v>148.88251980000001</v>
      </c>
      <c r="F26" s="27">
        <f t="shared" si="20"/>
        <v>186.0234174</v>
      </c>
      <c r="G26" s="27">
        <f t="shared" si="20"/>
        <v>222.09327036000002</v>
      </c>
      <c r="H26" s="27">
        <f t="shared" si="20"/>
        <v>220.84449876000002</v>
      </c>
      <c r="I26" s="27">
        <f t="shared" si="20"/>
        <v>273.73431060000001</v>
      </c>
      <c r="J26" s="27">
        <f t="shared" si="20"/>
        <v>200.46949524000004</v>
      </c>
      <c r="K26" s="27">
        <f t="shared" si="20"/>
        <v>207.87615360000001</v>
      </c>
      <c r="L26" s="27">
        <f t="shared" si="20"/>
        <v>172.04712660000001</v>
      </c>
      <c r="M26" s="27">
        <f t="shared" si="20"/>
        <v>93.109280760000004</v>
      </c>
      <c r="N26" s="27">
        <f t="shared" si="20"/>
        <v>129.36752244000002</v>
      </c>
      <c r="O26" s="27">
        <f t="shared" si="20"/>
        <v>165.83523588000003</v>
      </c>
      <c r="P26" s="27">
        <f t="shared" si="20"/>
        <v>158.75367048000001</v>
      </c>
      <c r="Q26" s="27">
        <f t="shared" si="20"/>
        <v>175.84023168000002</v>
      </c>
      <c r="R26" s="27">
        <f t="shared" si="20"/>
        <v>179.02148507999999</v>
      </c>
      <c r="S26" s="27">
        <f t="shared" si="20"/>
        <v>200.62730376000002</v>
      </c>
      <c r="T26" s="27">
        <f t="shared" si="20"/>
        <v>198.72682811999996</v>
      </c>
      <c r="U26" s="27">
        <f t="shared" si="20"/>
        <v>193.19763744000002</v>
      </c>
      <c r="V26" s="27">
        <f t="shared" si="20"/>
        <v>203.59759896</v>
      </c>
      <c r="W26" s="27">
        <f t="shared" si="20"/>
        <v>207.86271912000004</v>
      </c>
      <c r="X26" s="27">
        <f t="shared" ref="X26" si="21">SUM(X27,X33)</f>
        <v>228.66202440000001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12.745259279999999</v>
      </c>
      <c r="D33" s="19">
        <f t="shared" ref="D33:W33" si="26">SUM(D34:D50)</f>
        <v>199.14072804</v>
      </c>
      <c r="E33" s="19">
        <f t="shared" si="26"/>
        <v>148.88251980000001</v>
      </c>
      <c r="F33" s="19">
        <f t="shared" si="26"/>
        <v>186.0234174</v>
      </c>
      <c r="G33" s="19">
        <f t="shared" si="26"/>
        <v>222.09327036000002</v>
      </c>
      <c r="H33" s="19">
        <f t="shared" si="26"/>
        <v>220.84449876000002</v>
      </c>
      <c r="I33" s="19">
        <f t="shared" si="26"/>
        <v>273.73431060000001</v>
      </c>
      <c r="J33" s="19">
        <f t="shared" si="26"/>
        <v>200.46949524000004</v>
      </c>
      <c r="K33" s="19">
        <f t="shared" si="26"/>
        <v>207.87615360000001</v>
      </c>
      <c r="L33" s="19">
        <f t="shared" si="26"/>
        <v>172.04712660000001</v>
      </c>
      <c r="M33" s="19">
        <f t="shared" si="26"/>
        <v>93.109280760000004</v>
      </c>
      <c r="N33" s="19">
        <f t="shared" si="26"/>
        <v>129.36752244000002</v>
      </c>
      <c r="O33" s="19">
        <f t="shared" si="26"/>
        <v>165.83523588000003</v>
      </c>
      <c r="P33" s="19">
        <f t="shared" si="26"/>
        <v>158.75367048000001</v>
      </c>
      <c r="Q33" s="19">
        <f t="shared" si="26"/>
        <v>175.84023168000002</v>
      </c>
      <c r="R33" s="19">
        <f t="shared" si="26"/>
        <v>179.02148507999999</v>
      </c>
      <c r="S33" s="19">
        <f t="shared" si="26"/>
        <v>200.62730376000002</v>
      </c>
      <c r="T33" s="19">
        <f t="shared" si="26"/>
        <v>198.72682811999996</v>
      </c>
      <c r="U33" s="19">
        <f t="shared" si="26"/>
        <v>193.19763744000002</v>
      </c>
      <c r="V33" s="19">
        <f t="shared" si="26"/>
        <v>203.59759896</v>
      </c>
      <c r="W33" s="19">
        <f t="shared" si="26"/>
        <v>207.86271912000004</v>
      </c>
      <c r="X33" s="19">
        <f t="shared" ref="X33" si="27">SUM(X34:X50)</f>
        <v>228.66202440000001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2.9026504799999988</v>
      </c>
      <c r="P36" s="8">
        <f>FC_IND_NMM_CM_E!P36+FC_IND_NMM_CR_E!P36+FC_IND_NMM_GL_E!P36</f>
        <v>2.9026504799999988</v>
      </c>
      <c r="Q36" s="8">
        <f>FC_IND_NMM_CM_E!Q36+FC_IND_NMM_CR_E!Q36+FC_IND_NMM_GL_E!Q36</f>
        <v>2.9026504799999984</v>
      </c>
      <c r="R36" s="8">
        <f>FC_IND_NMM_CM_E!R36+FC_IND_NMM_CR_E!R36+FC_IND_NMM_GL_E!R36</f>
        <v>2.9026504799999988</v>
      </c>
      <c r="S36" s="8">
        <f>FC_IND_NMM_CM_E!S36+FC_IND_NMM_CR_E!S36+FC_IND_NMM_GL_E!S36</f>
        <v>0</v>
      </c>
      <c r="T36" s="8">
        <f>FC_IND_NMM_CM_E!T36+FC_IND_NMM_CR_E!T36+FC_IND_NMM_GL_E!T36</f>
        <v>2.9026504799999984</v>
      </c>
      <c r="U36" s="8">
        <f>FC_IND_NMM_CM_E!U36+FC_IND_NMM_CR_E!U36+FC_IND_NMM_GL_E!U36</f>
        <v>2.9026504799999988</v>
      </c>
      <c r="V36" s="8">
        <f>FC_IND_NMM_CM_E!V36+FC_IND_NMM_CR_E!V36+FC_IND_NMM_GL_E!V36</f>
        <v>2.9026504799999984</v>
      </c>
      <c r="W36" s="8">
        <f>FC_IND_NMM_CM_E!W36+FC_IND_NMM_CR_E!W36+FC_IND_NMM_GL_E!W36</f>
        <v>5.8053009600000003</v>
      </c>
      <c r="X36" s="8">
        <f>FC_IND_NMM_CM_E!X36+FC_IND_NMM_CR_E!X36+FC_IND_NMM_GL_E!X36</f>
        <v>5.8053009600000003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12.745259279999999</v>
      </c>
      <c r="D43" s="8">
        <f>FC_IND_NMM_CM_E!D43+FC_IND_NMM_CR_E!D43+FC_IND_NMM_GL_E!D43</f>
        <v>9.5588110799999981</v>
      </c>
      <c r="E43" s="8">
        <f>FC_IND_NMM_CM_E!E43+FC_IND_NMM_CR_E!E43+FC_IND_NMM_GL_E!E43</f>
        <v>6.3726296400000004</v>
      </c>
      <c r="F43" s="8">
        <f>FC_IND_NMM_CM_E!F43+FC_IND_NMM_CR_E!F43+FC_IND_NMM_GL_E!F43</f>
        <v>12.745259279999997</v>
      </c>
      <c r="G43" s="8">
        <f>FC_IND_NMM_CM_E!G43+FC_IND_NMM_CR_E!G43+FC_IND_NMM_GL_E!G43</f>
        <v>50.980770360000015</v>
      </c>
      <c r="H43" s="8">
        <f>FC_IND_NMM_CM_E!H43+FC_IND_NMM_CR_E!H43+FC_IND_NMM_GL_E!H43</f>
        <v>6.3726296399999995</v>
      </c>
      <c r="I43" s="8">
        <f>FC_IND_NMM_CM_E!I43+FC_IND_NMM_CR_E!I43+FC_IND_NMM_GL_E!I43</f>
        <v>3.1861814399999995</v>
      </c>
      <c r="J43" s="8">
        <f>FC_IND_NMM_CM_E!J43+FC_IND_NMM_CR_E!J43+FC_IND_NMM_GL_E!J43</f>
        <v>6.3726296399999987</v>
      </c>
      <c r="K43" s="8">
        <f>FC_IND_NMM_CM_E!K43+FC_IND_NMM_CR_E!K43+FC_IND_NMM_GL_E!K43</f>
        <v>6.3726296399999995</v>
      </c>
      <c r="L43" s="8">
        <f>FC_IND_NMM_CM_E!L43+FC_IND_NMM_CR_E!L43+FC_IND_NMM_GL_E!L43</f>
        <v>3.1861814399999995</v>
      </c>
      <c r="M43" s="8">
        <f>FC_IND_NMM_CM_E!M43+FC_IND_NMM_CR_E!M43+FC_IND_NMM_GL_E!M43</f>
        <v>3.1861814399999995</v>
      </c>
      <c r="N43" s="8">
        <f>FC_IND_NMM_CM_E!N43+FC_IND_NMM_CR_E!N43+FC_IND_NMM_GL_E!N43</f>
        <v>3.1861814399999999</v>
      </c>
      <c r="O43" s="8">
        <f>FC_IND_NMM_CM_E!O43+FC_IND_NMM_CR_E!O43+FC_IND_NMM_GL_E!O43</f>
        <v>3.1317624000000004</v>
      </c>
      <c r="P43" s="8">
        <f>FC_IND_NMM_CM_E!P43+FC_IND_NMM_CR_E!P43+FC_IND_NMM_GL_E!P43</f>
        <v>6.2288460000000008</v>
      </c>
      <c r="Q43" s="8">
        <f>FC_IND_NMM_CM_E!Q43+FC_IND_NMM_CR_E!Q43+FC_IND_NMM_GL_E!Q43</f>
        <v>6.2120401199999993</v>
      </c>
      <c r="R43" s="8">
        <f>FC_IND_NMM_CM_E!R43+FC_IND_NMM_CR_E!R43+FC_IND_NMM_GL_E!R43</f>
        <v>6.2427175199999994</v>
      </c>
      <c r="S43" s="8">
        <f>FC_IND_NMM_CM_E!S43+FC_IND_NMM_CR_E!S43+FC_IND_NMM_GL_E!S43</f>
        <v>6.2424507600000014</v>
      </c>
      <c r="T43" s="8">
        <f>FC_IND_NMM_CM_E!T43+FC_IND_NMM_CR_E!T43+FC_IND_NMM_GL_E!T43</f>
        <v>21.851378640000004</v>
      </c>
      <c r="U43" s="8">
        <f>FC_IND_NMM_CM_E!U43+FC_IND_NMM_CR_E!U43+FC_IND_NMM_GL_E!U43</f>
        <v>6.2411169599999985</v>
      </c>
      <c r="V43" s="8">
        <f>FC_IND_NMM_CM_E!V43+FC_IND_NMM_CR_E!V43+FC_IND_NMM_GL_E!V43</f>
        <v>3.1205584800000001</v>
      </c>
      <c r="W43" s="8">
        <f>FC_IND_NMM_CM_E!W43+FC_IND_NMM_CR_E!W43+FC_IND_NMM_GL_E!W43</f>
        <v>3.11869116</v>
      </c>
      <c r="X43" s="8">
        <f>FC_IND_NMM_CM_E!X43+FC_IND_NMM_CR_E!X43+FC_IND_NMM_GL_E!X43</f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0</v>
      </c>
      <c r="D44" s="8">
        <f>FC_IND_NMM_CM_E!D44+FC_IND_NMM_CR_E!D44+FC_IND_NMM_GL_E!D44</f>
        <v>40.650510960000013</v>
      </c>
      <c r="E44" s="8">
        <f>FC_IND_NMM_CM_E!E44+FC_IND_NMM_CR_E!E44+FC_IND_NMM_GL_E!E44</f>
        <v>6.2537961600000012</v>
      </c>
      <c r="F44" s="8">
        <f>FC_IND_NMM_CM_E!F44+FC_IND_NMM_CR_E!F44+FC_IND_NMM_GL_E!F44</f>
        <v>75.046947120000013</v>
      </c>
      <c r="G44" s="8">
        <f>FC_IND_NMM_CM_E!G44+FC_IND_NMM_CR_E!G44+FC_IND_NMM_GL_E!G44</f>
        <v>0</v>
      </c>
      <c r="H44" s="8">
        <f>FC_IND_NMM_CM_E!H44+FC_IND_NMM_CR_E!H44+FC_IND_NMM_GL_E!H44</f>
        <v>75.046947120000013</v>
      </c>
      <c r="I44" s="8">
        <f>FC_IND_NMM_CM_E!I44+FC_IND_NMM_CR_E!I44+FC_IND_NMM_GL_E!I44</f>
        <v>146.96699615999995</v>
      </c>
      <c r="J44" s="8">
        <f>FC_IND_NMM_CM_E!J44+FC_IND_NMM_CR_E!J44+FC_IND_NMM_GL_E!J44</f>
        <v>150.03092160000003</v>
      </c>
      <c r="K44" s="8">
        <f>FC_IND_NMM_CM_E!K44+FC_IND_NMM_CR_E!K44+FC_IND_NMM_GL_E!K44</f>
        <v>147.34176696000003</v>
      </c>
      <c r="L44" s="8">
        <f>FC_IND_NMM_CM_E!L44+FC_IND_NMM_CR_E!L44+FC_IND_NMM_GL_E!L44</f>
        <v>81.451766159999991</v>
      </c>
      <c r="M44" s="8">
        <f>FC_IND_NMM_CM_E!M44+FC_IND_NMM_CR_E!M44+FC_IND_NMM_GL_E!M44</f>
        <v>12.507592319999999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3.1268980800000001</v>
      </c>
      <c r="R44" s="8">
        <f>FC_IND_NMM_CM_E!R44+FC_IND_NMM_CR_E!R44+FC_IND_NMM_GL_E!R44</f>
        <v>3.1268980800000006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148.93140599999998</v>
      </c>
      <c r="E48" s="8">
        <f>FC_IND_NMM_CM_E!E48+FC_IND_NMM_CR_E!E48+FC_IND_NMM_GL_E!E48</f>
        <v>136.25609400000002</v>
      </c>
      <c r="F48" s="8">
        <f>FC_IND_NMM_CM_E!F48+FC_IND_NMM_CR_E!F48+FC_IND_NMM_GL_E!F48</f>
        <v>98.231210999999988</v>
      </c>
      <c r="G48" s="8">
        <f>FC_IND_NMM_CM_E!G48+FC_IND_NMM_CR_E!G48+FC_IND_NMM_GL_E!G48</f>
        <v>171.11250000000001</v>
      </c>
      <c r="H48" s="8">
        <f>FC_IND_NMM_CM_E!H48+FC_IND_NMM_CR_E!H48+FC_IND_NMM_GL_E!H48</f>
        <v>139.42492200000001</v>
      </c>
      <c r="I48" s="8">
        <f>FC_IND_NMM_CM_E!I48+FC_IND_NMM_CR_E!I48+FC_IND_NMM_GL_E!I48</f>
        <v>123.58113300000004</v>
      </c>
      <c r="J48" s="8">
        <f>FC_IND_NMM_CM_E!J48+FC_IND_NMM_CR_E!J48+FC_IND_NMM_GL_E!J48</f>
        <v>44.065944000000023</v>
      </c>
      <c r="K48" s="8">
        <f>FC_IND_NMM_CM_E!K48+FC_IND_NMM_CR_E!K48+FC_IND_NMM_GL_E!K48</f>
        <v>54.16175699999998</v>
      </c>
      <c r="L48" s="8">
        <f>FC_IND_NMM_CM_E!L48+FC_IND_NMM_CR_E!L48+FC_IND_NMM_GL_E!L48</f>
        <v>87.409179000000037</v>
      </c>
      <c r="M48" s="8">
        <f>FC_IND_NMM_CM_E!M48+FC_IND_NMM_CR_E!M48+FC_IND_NMM_GL_E!M48</f>
        <v>77.415507000000005</v>
      </c>
      <c r="N48" s="8">
        <f>FC_IND_NMM_CM_E!N48+FC_IND_NMM_CR_E!N48+FC_IND_NMM_GL_E!N48</f>
        <v>126.181341</v>
      </c>
      <c r="O48" s="8">
        <f>FC_IND_NMM_CM_E!O48+FC_IND_NMM_CR_E!O48+FC_IND_NMM_GL_E!O48</f>
        <v>159.80082300000004</v>
      </c>
      <c r="P48" s="8">
        <f>FC_IND_NMM_CM_E!P48+FC_IND_NMM_CR_E!P48+FC_IND_NMM_GL_E!P48</f>
        <v>149.622174</v>
      </c>
      <c r="Q48" s="8">
        <f>FC_IND_NMM_CM_E!Q48+FC_IND_NMM_CR_E!Q48+FC_IND_NMM_GL_E!Q48</f>
        <v>163.59864300000001</v>
      </c>
      <c r="R48" s="8">
        <f>FC_IND_NMM_CM_E!R48+FC_IND_NMM_CR_E!R48+FC_IND_NMM_GL_E!R48</f>
        <v>166.74921899999998</v>
      </c>
      <c r="S48" s="8">
        <f>FC_IND_NMM_CM_E!S48+FC_IND_NMM_CR_E!S48+FC_IND_NMM_GL_E!S48</f>
        <v>194.38485300000002</v>
      </c>
      <c r="T48" s="8">
        <f>FC_IND_NMM_CM_E!T48+FC_IND_NMM_CR_E!T48+FC_IND_NMM_GL_E!T48</f>
        <v>173.97279899999995</v>
      </c>
      <c r="U48" s="8">
        <f>FC_IND_NMM_CM_E!U48+FC_IND_NMM_CR_E!U48+FC_IND_NMM_GL_E!U48</f>
        <v>184.05387000000002</v>
      </c>
      <c r="V48" s="8">
        <f>FC_IND_NMM_CM_E!V48+FC_IND_NMM_CR_E!V48+FC_IND_NMM_GL_E!V48</f>
        <v>197.57438999999999</v>
      </c>
      <c r="W48" s="8">
        <f>FC_IND_NMM_CM_E!W48+FC_IND_NMM_CR_E!W48+FC_IND_NMM_GL_E!W48</f>
        <v>198.93872700000003</v>
      </c>
      <c r="X48" s="8">
        <f>FC_IND_NMM_CM_E!X48+FC_IND_NMM_CR_E!X48+FC_IND_NMM_GL_E!X48</f>
        <v>219.67054200000001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649.85679000000005</v>
      </c>
      <c r="D51" s="27">
        <f>FC_IND_NMM_CM_E!D51+FC_IND_NMM_CR_E!D51+FC_IND_NMM_GL_E!D51</f>
        <v>661.77242999999999</v>
      </c>
      <c r="E51" s="27">
        <f>FC_IND_NMM_CM_E!E51+FC_IND_NMM_CR_E!E51+FC_IND_NMM_GL_E!E51</f>
        <v>637.84017000000017</v>
      </c>
      <c r="F51" s="27">
        <f>FC_IND_NMM_CM_E!F51+FC_IND_NMM_CR_E!F51+FC_IND_NMM_GL_E!F51</f>
        <v>488.1878099999999</v>
      </c>
      <c r="G51" s="27">
        <f>FC_IND_NMM_CM_E!G51+FC_IND_NMM_CR_E!G51+FC_IND_NMM_GL_E!G51</f>
        <v>376.95834000000002</v>
      </c>
      <c r="H51" s="27">
        <f>FC_IND_NMM_CM_E!H51+FC_IND_NMM_CR_E!H51+FC_IND_NMM_GL_E!H51</f>
        <v>556.85420999999997</v>
      </c>
      <c r="I51" s="27">
        <f>FC_IND_NMM_CM_E!I51+FC_IND_NMM_CR_E!I51+FC_IND_NMM_GL_E!I51</f>
        <v>449.71443000000011</v>
      </c>
      <c r="J51" s="27">
        <f>FC_IND_NMM_CM_E!J51+FC_IND_NMM_CR_E!J51+FC_IND_NMM_GL_E!J51</f>
        <v>517.72446000000002</v>
      </c>
      <c r="K51" s="27">
        <f>FC_IND_NMM_CM_E!K51+FC_IND_NMM_CR_E!K51+FC_IND_NMM_GL_E!K51</f>
        <v>379.53332999999992</v>
      </c>
      <c r="L51" s="27">
        <f>FC_IND_NMM_CM_E!L51+FC_IND_NMM_CR_E!L51+FC_IND_NMM_GL_E!L51</f>
        <v>294.35669999999999</v>
      </c>
      <c r="M51" s="27">
        <f>FC_IND_NMM_CM_E!M51+FC_IND_NMM_CR_E!M51+FC_IND_NMM_GL_E!M51</f>
        <v>385.59213000000011</v>
      </c>
      <c r="N51" s="27">
        <f>FC_IND_NMM_CM_E!N51+FC_IND_NMM_CR_E!N51+FC_IND_NMM_GL_E!N51</f>
        <v>400.18373999999989</v>
      </c>
      <c r="O51" s="27">
        <f>FC_IND_NMM_CM_E!O51+FC_IND_NMM_CR_E!O51+FC_IND_NMM_GL_E!O51</f>
        <v>369.94022999999993</v>
      </c>
      <c r="P51" s="27">
        <f>FC_IND_NMM_CM_E!P51+FC_IND_NMM_CR_E!P51+FC_IND_NMM_GL_E!P51</f>
        <v>306.52479</v>
      </c>
      <c r="Q51" s="27">
        <f>FC_IND_NMM_CM_E!Q51+FC_IND_NMM_CR_E!Q51+FC_IND_NMM_GL_E!Q51</f>
        <v>371.9598299999999</v>
      </c>
      <c r="R51" s="27">
        <f>FC_IND_NMM_CM_E!R51+FC_IND_NMM_CR_E!R51+FC_IND_NMM_GL_E!R51</f>
        <v>329.04333000000008</v>
      </c>
      <c r="S51" s="27">
        <f>FC_IND_NMM_CM_E!S51+FC_IND_NMM_CR_E!S51+FC_IND_NMM_GL_E!S51</f>
        <v>327.73058999999995</v>
      </c>
      <c r="T51" s="27">
        <f>FC_IND_NMM_CM_E!T51+FC_IND_NMM_CR_E!T51+FC_IND_NMM_GL_E!T51</f>
        <v>377.96813999999995</v>
      </c>
      <c r="U51" s="27">
        <f>FC_IND_NMM_CM_E!U51+FC_IND_NMM_CR_E!U51+FC_IND_NMM_GL_E!U51</f>
        <v>239.06530295999994</v>
      </c>
      <c r="V51" s="27">
        <f>FC_IND_NMM_CM_E!V51+FC_IND_NMM_CR_E!V51+FC_IND_NMM_GL_E!V51</f>
        <v>255.83505156000007</v>
      </c>
      <c r="W51" s="27">
        <f>FC_IND_NMM_CM_E!W51+FC_IND_NMM_CR_E!W51+FC_IND_NMM_GL_E!W51</f>
        <v>234.98308548000011</v>
      </c>
      <c r="X51" s="27">
        <f>FC_IND_NMM_CM_E!X51+FC_IND_NMM_CR_E!X51+FC_IND_NMM_GL_E!X51</f>
        <v>258.10346627999996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1233.8041716</v>
      </c>
      <c r="D52" s="27">
        <f t="shared" ref="D52:W52" si="29">SUM(D53:D54)</f>
        <v>101.24417160000004</v>
      </c>
      <c r="E52" s="27">
        <f t="shared" si="29"/>
        <v>40.183228799999995</v>
      </c>
      <c r="F52" s="27">
        <f t="shared" si="29"/>
        <v>4.1472287999999997</v>
      </c>
      <c r="G52" s="27">
        <f t="shared" si="29"/>
        <v>2.7171143999999994</v>
      </c>
      <c r="H52" s="27">
        <f t="shared" si="29"/>
        <v>20.020057199999997</v>
      </c>
      <c r="I52" s="27">
        <f t="shared" si="29"/>
        <v>11.4398856</v>
      </c>
      <c r="J52" s="27">
        <f t="shared" si="29"/>
        <v>6.8638283999999992</v>
      </c>
      <c r="K52" s="27">
        <f t="shared" si="29"/>
        <v>6.5781143999999969</v>
      </c>
      <c r="L52" s="27">
        <f t="shared" si="29"/>
        <v>6.2918856000000005</v>
      </c>
      <c r="M52" s="27">
        <f t="shared" si="29"/>
        <v>6.2918856000000014</v>
      </c>
      <c r="N52" s="27">
        <f t="shared" si="29"/>
        <v>6.5781143999999978</v>
      </c>
      <c r="O52" s="27">
        <f t="shared" si="29"/>
        <v>5.719942800000001</v>
      </c>
      <c r="P52" s="27">
        <f t="shared" si="29"/>
        <v>608.6078855999998</v>
      </c>
      <c r="Q52" s="27">
        <f t="shared" si="29"/>
        <v>622.90799999999979</v>
      </c>
      <c r="R52" s="27">
        <f t="shared" si="29"/>
        <v>857.57082839999975</v>
      </c>
      <c r="S52" s="27">
        <f t="shared" si="29"/>
        <v>888.31622879999986</v>
      </c>
      <c r="T52" s="27">
        <f t="shared" si="29"/>
        <v>905.33294279999996</v>
      </c>
      <c r="U52" s="27">
        <f t="shared" si="29"/>
        <v>858.28588559999992</v>
      </c>
      <c r="V52" s="27">
        <f t="shared" si="29"/>
        <v>948.09017159999985</v>
      </c>
      <c r="W52" s="27">
        <f t="shared" si="29"/>
        <v>1090.3752288000001</v>
      </c>
      <c r="X52" s="27">
        <f t="shared" ref="X52" si="30">SUM(X53:X54)</f>
        <v>891.46217159999969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1233.8041716</v>
      </c>
      <c r="D53" s="8">
        <f>FC_IND_NMM_CM_E!D53+FC_IND_NMM_CR_E!D53+FC_IND_NMM_GL_E!D53</f>
        <v>101.24417160000004</v>
      </c>
      <c r="E53" s="8">
        <f>FC_IND_NMM_CM_E!E53+FC_IND_NMM_CR_E!E53+FC_IND_NMM_GL_E!E53</f>
        <v>40.183228799999995</v>
      </c>
      <c r="F53" s="8">
        <f>FC_IND_NMM_CM_E!F53+FC_IND_NMM_CR_E!F53+FC_IND_NMM_GL_E!F53</f>
        <v>4.1472287999999997</v>
      </c>
      <c r="G53" s="8">
        <f>FC_IND_NMM_CM_E!G53+FC_IND_NMM_CR_E!G53+FC_IND_NMM_GL_E!G53</f>
        <v>2.7171143999999994</v>
      </c>
      <c r="H53" s="8">
        <f>FC_IND_NMM_CM_E!H53+FC_IND_NMM_CR_E!H53+FC_IND_NMM_GL_E!H53</f>
        <v>20.020057199999997</v>
      </c>
      <c r="I53" s="8">
        <f>FC_IND_NMM_CM_E!I53+FC_IND_NMM_CR_E!I53+FC_IND_NMM_GL_E!I53</f>
        <v>11.4398856</v>
      </c>
      <c r="J53" s="8">
        <f>FC_IND_NMM_CM_E!J53+FC_IND_NMM_CR_E!J53+FC_IND_NMM_GL_E!J53</f>
        <v>6.8638283999999992</v>
      </c>
      <c r="K53" s="8">
        <f>FC_IND_NMM_CM_E!K53+FC_IND_NMM_CR_E!K53+FC_IND_NMM_GL_E!K53</f>
        <v>6.5781143999999969</v>
      </c>
      <c r="L53" s="8">
        <f>FC_IND_NMM_CM_E!L53+FC_IND_NMM_CR_E!L53+FC_IND_NMM_GL_E!L53</f>
        <v>6.2918856000000005</v>
      </c>
      <c r="M53" s="8">
        <f>FC_IND_NMM_CM_E!M53+FC_IND_NMM_CR_E!M53+FC_IND_NMM_GL_E!M53</f>
        <v>6.2918856000000014</v>
      </c>
      <c r="N53" s="8">
        <f>FC_IND_NMM_CM_E!N53+FC_IND_NMM_CR_E!N53+FC_IND_NMM_GL_E!N53</f>
        <v>6.5781143999999978</v>
      </c>
      <c r="O53" s="8">
        <f>FC_IND_NMM_CM_E!O53+FC_IND_NMM_CR_E!O53+FC_IND_NMM_GL_E!O53</f>
        <v>5.719942800000001</v>
      </c>
      <c r="P53" s="8">
        <f>FC_IND_NMM_CM_E!P53+FC_IND_NMM_CR_E!P53+FC_IND_NMM_GL_E!P53</f>
        <v>608.6078855999998</v>
      </c>
      <c r="Q53" s="8">
        <f>FC_IND_NMM_CM_E!Q53+FC_IND_NMM_CR_E!Q53+FC_IND_NMM_GL_E!Q53</f>
        <v>622.90799999999979</v>
      </c>
      <c r="R53" s="8">
        <f>FC_IND_NMM_CM_E!R53+FC_IND_NMM_CR_E!R53+FC_IND_NMM_GL_E!R53</f>
        <v>857.57082839999975</v>
      </c>
      <c r="S53" s="8">
        <f>FC_IND_NMM_CM_E!S53+FC_IND_NMM_CR_E!S53+FC_IND_NMM_GL_E!S53</f>
        <v>888.31622879999986</v>
      </c>
      <c r="T53" s="8">
        <f>FC_IND_NMM_CM_E!T53+FC_IND_NMM_CR_E!T53+FC_IND_NMM_GL_E!T53</f>
        <v>905.33294279999996</v>
      </c>
      <c r="U53" s="8">
        <f>FC_IND_NMM_CM_E!U53+FC_IND_NMM_CR_E!U53+FC_IND_NMM_GL_E!U53</f>
        <v>858.28588559999992</v>
      </c>
      <c r="V53" s="8">
        <f>FC_IND_NMM_CM_E!V53+FC_IND_NMM_CR_E!V53+FC_IND_NMM_GL_E!V53</f>
        <v>948.09017159999985</v>
      </c>
      <c r="W53" s="8">
        <f>FC_IND_NMM_CM_E!W53+FC_IND_NMM_CR_E!W53+FC_IND_NMM_GL_E!W53</f>
        <v>1090.3752288000001</v>
      </c>
      <c r="X53" s="8">
        <f>FC_IND_NMM_CM_E!X53+FC_IND_NMM_CR_E!X53+FC_IND_NMM_GL_E!X53</f>
        <v>891.46217159999969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0.1120896</v>
      </c>
      <c r="E61" s="49">
        <f t="shared" si="31"/>
        <v>0.1120896</v>
      </c>
      <c r="F61" s="49">
        <f t="shared" si="31"/>
        <v>0.11208959999999997</v>
      </c>
      <c r="G61" s="49">
        <f t="shared" si="31"/>
        <v>0.11208959999999998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0.89591040000000033</v>
      </c>
      <c r="O61" s="49">
        <f t="shared" si="31"/>
        <v>2.9119104</v>
      </c>
      <c r="P61" s="49">
        <f t="shared" si="31"/>
        <v>0.33586559999999993</v>
      </c>
      <c r="Q61" s="49">
        <f t="shared" si="31"/>
        <v>0.44795519999999994</v>
      </c>
      <c r="R61" s="49">
        <f t="shared" si="31"/>
        <v>1.4559551999999998</v>
      </c>
      <c r="S61" s="49">
        <f t="shared" si="31"/>
        <v>0.4479552</v>
      </c>
      <c r="T61" s="49">
        <f t="shared" si="31"/>
        <v>0.78382079999999976</v>
      </c>
      <c r="U61" s="49">
        <f t="shared" si="31"/>
        <v>0.44795520000000011</v>
      </c>
      <c r="V61" s="49">
        <f t="shared" si="31"/>
        <v>0.44795519999999994</v>
      </c>
      <c r="W61" s="49">
        <f t="shared" si="31"/>
        <v>0.67213439999999958</v>
      </c>
      <c r="X61" s="49">
        <f t="shared" si="31"/>
        <v>0.67213439999999958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0.1120896</v>
      </c>
      <c r="E62" s="52">
        <f>FC_IND_NMM_CM_E!E62+FC_IND_NMM_CR_E!E62+FC_IND_NMM_GL_E!E62</f>
        <v>0.1120896</v>
      </c>
      <c r="F62" s="52">
        <f>FC_IND_NMM_CM_E!F62+FC_IND_NMM_CR_E!F62+FC_IND_NMM_GL_E!F62</f>
        <v>0.11208959999999997</v>
      </c>
      <c r="G62" s="52">
        <f>FC_IND_NMM_CM_E!G62+FC_IND_NMM_CR_E!G62+FC_IND_NMM_GL_E!G62</f>
        <v>0.11208959999999998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0.89591040000000033</v>
      </c>
      <c r="O62" s="52">
        <f>FC_IND_NMM_CM_E!O62+FC_IND_NMM_CR_E!O62+FC_IND_NMM_GL_E!O62</f>
        <v>2.9119104</v>
      </c>
      <c r="P62" s="52">
        <f>FC_IND_NMM_CM_E!P62+FC_IND_NMM_CR_E!P62+FC_IND_NMM_GL_E!P62</f>
        <v>0.33586559999999993</v>
      </c>
      <c r="Q62" s="52">
        <f>FC_IND_NMM_CM_E!Q62+FC_IND_NMM_CR_E!Q62+FC_IND_NMM_GL_E!Q62</f>
        <v>0.44795519999999994</v>
      </c>
      <c r="R62" s="52">
        <f>FC_IND_NMM_CM_E!R62+FC_IND_NMM_CR_E!R62+FC_IND_NMM_GL_E!R62</f>
        <v>1.4559551999999998</v>
      </c>
      <c r="S62" s="52">
        <f>FC_IND_NMM_CM_E!S62+FC_IND_NMM_CR_E!S62+FC_IND_NMM_GL_E!S62</f>
        <v>0.4479552</v>
      </c>
      <c r="T62" s="52">
        <f>FC_IND_NMM_CM_E!T62+FC_IND_NMM_CR_E!T62+FC_IND_NMM_GL_E!T62</f>
        <v>0.78382079999999976</v>
      </c>
      <c r="U62" s="52">
        <f>FC_IND_NMM_CM_E!U62+FC_IND_NMM_CR_E!U62+FC_IND_NMM_GL_E!U62</f>
        <v>0.44795520000000011</v>
      </c>
      <c r="V62" s="52">
        <f>FC_IND_NMM_CM_E!V62+FC_IND_NMM_CR_E!V62+FC_IND_NMM_GL_E!V62</f>
        <v>0.44795519999999994</v>
      </c>
      <c r="W62" s="52">
        <f>FC_IND_NMM_CM_E!W62+FC_IND_NMM_CR_E!W62+FC_IND_NMM_GL_E!W62</f>
        <v>0.67213439999999958</v>
      </c>
      <c r="X62" s="52">
        <f>FC_IND_NMM_CM_E!X62+FC_IND_NMM_CR_E!X62+FC_IND_NMM_GL_E!X62</f>
        <v>0.67213439999999958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1415.7349470902859</v>
      </c>
      <c r="D2" s="21">
        <f t="shared" ref="D2:X2" si="0">SUM(D3,D17,D22,D25,D26,D51,D52)</f>
        <v>1012.250343261872</v>
      </c>
      <c r="E2" s="21">
        <f t="shared" si="0"/>
        <v>836.06080996953608</v>
      </c>
      <c r="F2" s="21">
        <f t="shared" si="0"/>
        <v>833.69855127609947</v>
      </c>
      <c r="G2" s="21">
        <f t="shared" si="0"/>
        <v>887.06026265485309</v>
      </c>
      <c r="H2" s="21">
        <f t="shared" si="0"/>
        <v>1043.4996394896591</v>
      </c>
      <c r="I2" s="21">
        <f t="shared" si="0"/>
        <v>951.24615156272091</v>
      </c>
      <c r="J2" s="21">
        <f t="shared" si="0"/>
        <v>918.29900776121087</v>
      </c>
      <c r="K2" s="21">
        <f t="shared" si="0"/>
        <v>921.27508458834257</v>
      </c>
      <c r="L2" s="21">
        <f t="shared" si="0"/>
        <v>791.68113752603506</v>
      </c>
      <c r="M2" s="21">
        <f t="shared" si="0"/>
        <v>673.4145851328218</v>
      </c>
      <c r="N2" s="21">
        <f t="shared" si="0"/>
        <v>723.18159031048447</v>
      </c>
      <c r="O2" s="21">
        <f t="shared" si="0"/>
        <v>624.79484131867264</v>
      </c>
      <c r="P2" s="21">
        <f t="shared" si="0"/>
        <v>1014.849442274374</v>
      </c>
      <c r="Q2" s="21">
        <f t="shared" si="0"/>
        <v>1049.6139625838593</v>
      </c>
      <c r="R2" s="21">
        <f t="shared" si="0"/>
        <v>1133.3434735525166</v>
      </c>
      <c r="S2" s="21">
        <f t="shared" si="0"/>
        <v>1174.761911437211</v>
      </c>
      <c r="T2" s="21">
        <f t="shared" si="0"/>
        <v>1237.9314728227755</v>
      </c>
      <c r="U2" s="21">
        <f t="shared" si="0"/>
        <v>1208.3202511383079</v>
      </c>
      <c r="V2" s="21">
        <f t="shared" si="0"/>
        <v>1298.1594636408161</v>
      </c>
      <c r="W2" s="21">
        <f t="shared" si="0"/>
        <v>1346.6281247473376</v>
      </c>
      <c r="X2" s="21">
        <f t="shared" si="0"/>
        <v>1252.3086710309401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284.8031718030611</v>
      </c>
      <c r="D3" s="24">
        <f t="shared" ref="D3:W3" si="2">SUM(D4,D8,D11)</f>
        <v>363.74080532995242</v>
      </c>
      <c r="E3" s="24">
        <f t="shared" si="2"/>
        <v>276.04775383333947</v>
      </c>
      <c r="F3" s="24">
        <f t="shared" si="2"/>
        <v>354.62068739714908</v>
      </c>
      <c r="G3" s="24">
        <f t="shared" si="2"/>
        <v>387.44491496174362</v>
      </c>
      <c r="H3" s="24">
        <f t="shared" si="2"/>
        <v>409.18943928312581</v>
      </c>
      <c r="I3" s="24">
        <f t="shared" si="2"/>
        <v>379.12130822391737</v>
      </c>
      <c r="J3" s="24">
        <f t="shared" si="2"/>
        <v>393.48975491624935</v>
      </c>
      <c r="K3" s="24">
        <f t="shared" si="2"/>
        <v>481.50069349110339</v>
      </c>
      <c r="L3" s="24">
        <f t="shared" si="2"/>
        <v>426.07108410145401</v>
      </c>
      <c r="M3" s="24">
        <f t="shared" si="2"/>
        <v>341.05275012493593</v>
      </c>
      <c r="N3" s="24">
        <f t="shared" si="2"/>
        <v>338.65911775667536</v>
      </c>
      <c r="O3" s="24">
        <f t="shared" si="2"/>
        <v>231.54387893919272</v>
      </c>
      <c r="P3" s="24">
        <f t="shared" si="2"/>
        <v>153.64016411125414</v>
      </c>
      <c r="Q3" s="24">
        <f t="shared" si="2"/>
        <v>154.82933747341866</v>
      </c>
      <c r="R3" s="24">
        <f t="shared" si="2"/>
        <v>136.97603282803226</v>
      </c>
      <c r="S3" s="24">
        <f t="shared" si="2"/>
        <v>131.5596472401549</v>
      </c>
      <c r="T3" s="24">
        <f t="shared" si="2"/>
        <v>128.60982671647946</v>
      </c>
      <c r="U3" s="24">
        <f t="shared" si="2"/>
        <v>140.87317247944833</v>
      </c>
      <c r="V3" s="24">
        <f t="shared" si="2"/>
        <v>141.6217595524752</v>
      </c>
      <c r="W3" s="24">
        <f t="shared" si="2"/>
        <v>126.87229799493625</v>
      </c>
      <c r="X3" s="24">
        <f t="shared" ref="X3" si="3">SUM(X4,X8,X11)</f>
        <v>157.17352460252857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229.17172424682346</v>
      </c>
      <c r="D4" s="19">
        <f t="shared" ref="D4:W4" si="5">SUM(D5:D7)</f>
        <v>306.25143203519923</v>
      </c>
      <c r="E4" s="19">
        <f t="shared" si="5"/>
        <v>207.77499439898895</v>
      </c>
      <c r="F4" s="19">
        <f t="shared" si="5"/>
        <v>312.2368312219038</v>
      </c>
      <c r="G4" s="19">
        <f t="shared" si="5"/>
        <v>295.40771096554312</v>
      </c>
      <c r="H4" s="19">
        <f t="shared" si="5"/>
        <v>344.10695655056691</v>
      </c>
      <c r="I4" s="19">
        <f t="shared" si="5"/>
        <v>319.42112377560045</v>
      </c>
      <c r="J4" s="19">
        <f t="shared" si="5"/>
        <v>321.36839308901165</v>
      </c>
      <c r="K4" s="19">
        <f t="shared" si="5"/>
        <v>349.88983230511417</v>
      </c>
      <c r="L4" s="19">
        <f t="shared" si="5"/>
        <v>336.45680541434683</v>
      </c>
      <c r="M4" s="19">
        <f t="shared" si="5"/>
        <v>267.67069423561219</v>
      </c>
      <c r="N4" s="19">
        <f t="shared" si="5"/>
        <v>294.54203055593274</v>
      </c>
      <c r="O4" s="19">
        <f t="shared" si="5"/>
        <v>159.33391054812986</v>
      </c>
      <c r="P4" s="19">
        <f t="shared" si="5"/>
        <v>100.2366109459094</v>
      </c>
      <c r="Q4" s="19">
        <f t="shared" si="5"/>
        <v>96.229510130877031</v>
      </c>
      <c r="R4" s="19">
        <f t="shared" si="5"/>
        <v>81.084957175003069</v>
      </c>
      <c r="S4" s="19">
        <f t="shared" si="5"/>
        <v>68.541037942114315</v>
      </c>
      <c r="T4" s="19">
        <f t="shared" si="5"/>
        <v>69.869455487698815</v>
      </c>
      <c r="U4" s="19">
        <f t="shared" si="5"/>
        <v>74.905883586667812</v>
      </c>
      <c r="V4" s="19">
        <f t="shared" si="5"/>
        <v>88.968658954796851</v>
      </c>
      <c r="W4" s="19">
        <f t="shared" si="5"/>
        <v>77.397257828861569</v>
      </c>
      <c r="X4" s="19">
        <f t="shared" ref="X4" si="6">SUM(X5:X7)</f>
        <v>95.784284411825411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154.7098723926114</v>
      </c>
      <c r="I5" s="8">
        <v>130.19841761683031</v>
      </c>
      <c r="J5" s="8">
        <v>133.7481904791764</v>
      </c>
      <c r="K5" s="8">
        <v>150.46491295594561</v>
      </c>
      <c r="L5" s="8">
        <v>88.927529477967624</v>
      </c>
      <c r="M5" s="8">
        <v>67.972011330717052</v>
      </c>
      <c r="N5" s="8">
        <v>54.879648070025283</v>
      </c>
      <c r="O5" s="8">
        <v>21.003382940306295</v>
      </c>
      <c r="P5" s="8">
        <v>18.422315702206038</v>
      </c>
      <c r="Q5" s="8">
        <v>19.242661331063427</v>
      </c>
      <c r="R5" s="8">
        <v>6.4794697342348542</v>
      </c>
      <c r="S5" s="8">
        <v>3.2305455445137259</v>
      </c>
      <c r="T5" s="8">
        <v>0</v>
      </c>
      <c r="U5" s="8">
        <v>3.6488870847748314</v>
      </c>
      <c r="V5" s="8">
        <v>7.1757886430466282</v>
      </c>
      <c r="W5" s="8">
        <v>8.2227140596636445</v>
      </c>
      <c r="X5" s="8">
        <v>6.816224993873254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229.17172424682346</v>
      </c>
      <c r="D7" s="8">
        <v>306.25143203519923</v>
      </c>
      <c r="E7" s="8">
        <v>207.77499439898895</v>
      </c>
      <c r="F7" s="8">
        <v>312.2368312219038</v>
      </c>
      <c r="G7" s="8">
        <v>295.40771096554312</v>
      </c>
      <c r="H7" s="8">
        <v>189.39708415795548</v>
      </c>
      <c r="I7" s="8">
        <v>189.22270615877011</v>
      </c>
      <c r="J7" s="8">
        <v>187.62020260983527</v>
      </c>
      <c r="K7" s="8">
        <v>199.42491934916853</v>
      </c>
      <c r="L7" s="8">
        <v>247.52927593637921</v>
      </c>
      <c r="M7" s="8">
        <v>199.69868290489515</v>
      </c>
      <c r="N7" s="8">
        <v>239.66238248590747</v>
      </c>
      <c r="O7" s="8">
        <v>138.33052760782357</v>
      </c>
      <c r="P7" s="8">
        <v>81.81429524370337</v>
      </c>
      <c r="Q7" s="8">
        <v>76.9868487998136</v>
      </c>
      <c r="R7" s="8">
        <v>74.605487440768215</v>
      </c>
      <c r="S7" s="8">
        <v>65.310492397600584</v>
      </c>
      <c r="T7" s="8">
        <v>69.869455487698815</v>
      </c>
      <c r="U7" s="8">
        <v>71.256996501892985</v>
      </c>
      <c r="V7" s="8">
        <v>81.792870311750221</v>
      </c>
      <c r="W7" s="8">
        <v>69.174543769197925</v>
      </c>
      <c r="X7" s="8">
        <v>88.968059417952162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4.6178286428245636</v>
      </c>
      <c r="D8" s="19">
        <f t="shared" si="7"/>
        <v>5.6619398453761596</v>
      </c>
      <c r="E8" s="19">
        <f t="shared" si="7"/>
        <v>3.9914484206618011</v>
      </c>
      <c r="F8" s="19">
        <f t="shared" si="7"/>
        <v>0.82584309473684447</v>
      </c>
      <c r="G8" s="19">
        <f t="shared" si="7"/>
        <v>0.98033613511318729</v>
      </c>
      <c r="H8" s="19">
        <f t="shared" si="7"/>
        <v>0</v>
      </c>
      <c r="I8" s="19">
        <f t="shared" si="7"/>
        <v>0.87036098378531002</v>
      </c>
      <c r="J8" s="19">
        <f t="shared" si="7"/>
        <v>0</v>
      </c>
      <c r="K8" s="19">
        <f t="shared" si="7"/>
        <v>48.005008975409226</v>
      </c>
      <c r="L8" s="19">
        <f t="shared" si="7"/>
        <v>21.515247468397014</v>
      </c>
      <c r="M8" s="19">
        <f t="shared" si="7"/>
        <v>5.4331766970059352</v>
      </c>
      <c r="N8" s="19">
        <f t="shared" si="7"/>
        <v>1.5972837553493844</v>
      </c>
      <c r="O8" s="19">
        <f t="shared" si="7"/>
        <v>23.089358016960787</v>
      </c>
      <c r="P8" s="19">
        <f t="shared" si="7"/>
        <v>6.9318944415978674</v>
      </c>
      <c r="Q8" s="19">
        <f t="shared" si="7"/>
        <v>10.313284920566316</v>
      </c>
      <c r="R8" s="19">
        <f t="shared" si="7"/>
        <v>7.4029926940952917</v>
      </c>
      <c r="S8" s="19">
        <f t="shared" si="7"/>
        <v>3.8734126963924522</v>
      </c>
      <c r="T8" s="19">
        <f t="shared" si="7"/>
        <v>3.4747855554225424</v>
      </c>
      <c r="U8" s="19">
        <f t="shared" si="7"/>
        <v>0</v>
      </c>
      <c r="V8" s="19">
        <f t="shared" si="7"/>
        <v>0.73220433310904576</v>
      </c>
      <c r="W8" s="19">
        <f t="shared" si="7"/>
        <v>0.69010782479185684</v>
      </c>
      <c r="X8" s="19">
        <f t="shared" si="7"/>
        <v>2.0627002123847538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4.6178286428245636</v>
      </c>
      <c r="D10" s="8">
        <v>5.6619398453761596</v>
      </c>
      <c r="E10" s="8">
        <v>3.9914484206618011</v>
      </c>
      <c r="F10" s="8">
        <v>0.82584309473684447</v>
      </c>
      <c r="G10" s="8">
        <v>0.98033613511318729</v>
      </c>
      <c r="H10" s="8">
        <v>0</v>
      </c>
      <c r="I10" s="8">
        <v>0.87036098378531002</v>
      </c>
      <c r="J10" s="8">
        <v>0</v>
      </c>
      <c r="K10" s="8">
        <v>48.005008975409226</v>
      </c>
      <c r="L10" s="8">
        <v>21.515247468397014</v>
      </c>
      <c r="M10" s="8">
        <v>5.4331766970059352</v>
      </c>
      <c r="N10" s="8">
        <v>1.5972837553493844</v>
      </c>
      <c r="O10" s="8">
        <v>23.089358016960787</v>
      </c>
      <c r="P10" s="8">
        <v>6.9318944415978674</v>
      </c>
      <c r="Q10" s="8">
        <v>10.313284920566316</v>
      </c>
      <c r="R10" s="8">
        <v>7.4029926940952917</v>
      </c>
      <c r="S10" s="8">
        <v>3.8734126963924522</v>
      </c>
      <c r="T10" s="8">
        <v>3.4747855554225424</v>
      </c>
      <c r="U10" s="8">
        <v>0</v>
      </c>
      <c r="V10" s="8">
        <v>0.73220433310904576</v>
      </c>
      <c r="W10" s="8">
        <v>0.69010782479185684</v>
      </c>
      <c r="X10" s="8">
        <v>2.0627002123847538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51.013618913413097</v>
      </c>
      <c r="D11" s="19">
        <f t="shared" si="8"/>
        <v>51.827433449377054</v>
      </c>
      <c r="E11" s="19">
        <f t="shared" si="8"/>
        <v>64.281311013688708</v>
      </c>
      <c r="F11" s="19">
        <f t="shared" si="8"/>
        <v>41.558013080508417</v>
      </c>
      <c r="G11" s="19">
        <f t="shared" si="8"/>
        <v>91.056867861087298</v>
      </c>
      <c r="H11" s="19">
        <f t="shared" si="8"/>
        <v>65.08248273255893</v>
      </c>
      <c r="I11" s="19">
        <f t="shared" si="8"/>
        <v>58.829823464531593</v>
      </c>
      <c r="J11" s="19">
        <f t="shared" si="8"/>
        <v>72.121361827237692</v>
      </c>
      <c r="K11" s="19">
        <f t="shared" si="8"/>
        <v>83.605852210580011</v>
      </c>
      <c r="L11" s="19">
        <f t="shared" si="8"/>
        <v>68.099031218710124</v>
      </c>
      <c r="M11" s="19">
        <f t="shared" si="8"/>
        <v>67.948879192317804</v>
      </c>
      <c r="N11" s="19">
        <f t="shared" si="8"/>
        <v>42.519803445393201</v>
      </c>
      <c r="O11" s="19">
        <f t="shared" si="8"/>
        <v>49.120610374102043</v>
      </c>
      <c r="P11" s="19">
        <f t="shared" si="8"/>
        <v>46.471658723746884</v>
      </c>
      <c r="Q11" s="19">
        <f t="shared" si="8"/>
        <v>48.286542421975319</v>
      </c>
      <c r="R11" s="19">
        <f t="shared" si="8"/>
        <v>48.488082958933909</v>
      </c>
      <c r="S11" s="19">
        <f t="shared" si="8"/>
        <v>59.145196601648124</v>
      </c>
      <c r="T11" s="19">
        <f t="shared" si="8"/>
        <v>55.265585673358089</v>
      </c>
      <c r="U11" s="19">
        <f t="shared" si="8"/>
        <v>65.96728889278053</v>
      </c>
      <c r="V11" s="19">
        <f t="shared" si="8"/>
        <v>51.920896264569294</v>
      </c>
      <c r="W11" s="19">
        <f t="shared" si="8"/>
        <v>48.784932341282833</v>
      </c>
      <c r="X11" s="19">
        <f t="shared" si="8"/>
        <v>59.326539978318422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51.013618913413097</v>
      </c>
      <c r="D13" s="8">
        <v>51.827433449377054</v>
      </c>
      <c r="E13" s="8">
        <v>64.281311013688708</v>
      </c>
      <c r="F13" s="8">
        <v>41.558013080508417</v>
      </c>
      <c r="G13" s="8">
        <v>91.056867861087298</v>
      </c>
      <c r="H13" s="8">
        <v>65.08248273255893</v>
      </c>
      <c r="I13" s="8">
        <v>58.829823464531593</v>
      </c>
      <c r="J13" s="8">
        <v>72.121361827237692</v>
      </c>
      <c r="K13" s="8">
        <v>83.605852210580011</v>
      </c>
      <c r="L13" s="8">
        <v>68.099031218710124</v>
      </c>
      <c r="M13" s="8">
        <v>67.948879192317804</v>
      </c>
      <c r="N13" s="8">
        <v>42.519803445393201</v>
      </c>
      <c r="O13" s="8">
        <v>49.120610374102043</v>
      </c>
      <c r="P13" s="8">
        <v>46.471658723746884</v>
      </c>
      <c r="Q13" s="8">
        <v>48.286542421975319</v>
      </c>
      <c r="R13" s="8">
        <v>48.488082958933909</v>
      </c>
      <c r="S13" s="8">
        <v>59.145196601648124</v>
      </c>
      <c r="T13" s="8">
        <v>55.265585673358089</v>
      </c>
      <c r="U13" s="8">
        <v>65.96728889278053</v>
      </c>
      <c r="V13" s="8">
        <v>51.920896264569294</v>
      </c>
      <c r="W13" s="8">
        <v>48.784932341282833</v>
      </c>
      <c r="X13" s="8">
        <v>59.326539978318422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6.1055589023920158E-2</v>
      </c>
      <c r="W17" s="27">
        <f t="shared" si="9"/>
        <v>5.2840907710159785E-2</v>
      </c>
      <c r="X17" s="27">
        <f t="shared" si="9"/>
        <v>5.3010029299958142E-2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6.1055589023920158E-2</v>
      </c>
      <c r="W19" s="8">
        <v>5.2840907710159785E-2</v>
      </c>
      <c r="X19" s="8">
        <v>5.3010029299958142E-2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6.1854691605144509</v>
      </c>
      <c r="D26" s="27">
        <f t="shared" si="11"/>
        <v>148.02016209152214</v>
      </c>
      <c r="E26" s="27">
        <f t="shared" si="11"/>
        <v>114.45344620781253</v>
      </c>
      <c r="F26" s="27">
        <f t="shared" si="11"/>
        <v>139.85787327973856</v>
      </c>
      <c r="G26" s="27">
        <f t="shared" si="11"/>
        <v>197.83609676949334</v>
      </c>
      <c r="H26" s="27">
        <f t="shared" si="11"/>
        <v>186.98040918855875</v>
      </c>
      <c r="I26" s="27">
        <f t="shared" si="11"/>
        <v>222.60754819340548</v>
      </c>
      <c r="J26" s="27">
        <f t="shared" si="11"/>
        <v>148.86320010987578</v>
      </c>
      <c r="K26" s="27">
        <f t="shared" si="11"/>
        <v>157.70025787915262</v>
      </c>
      <c r="L26" s="27">
        <f t="shared" si="11"/>
        <v>139.58758543542183</v>
      </c>
      <c r="M26" s="27">
        <f t="shared" si="11"/>
        <v>71.065807843852909</v>
      </c>
      <c r="N26" s="27">
        <f t="shared" si="11"/>
        <v>103.79068733394065</v>
      </c>
      <c r="O26" s="27">
        <f t="shared" si="11"/>
        <v>132.97875518214303</v>
      </c>
      <c r="P26" s="27">
        <f t="shared" si="11"/>
        <v>133.58252031070131</v>
      </c>
      <c r="Q26" s="27">
        <f t="shared" si="11"/>
        <v>141.01116453994058</v>
      </c>
      <c r="R26" s="27">
        <f t="shared" si="11"/>
        <v>136.92193643697837</v>
      </c>
      <c r="S26" s="27">
        <f t="shared" si="11"/>
        <v>155.95256573432175</v>
      </c>
      <c r="T26" s="27">
        <f t="shared" si="11"/>
        <v>154.04955477057669</v>
      </c>
      <c r="U26" s="27">
        <f t="shared" si="11"/>
        <v>165.26435501324858</v>
      </c>
      <c r="V26" s="27">
        <f t="shared" si="11"/>
        <v>173.80683777578872</v>
      </c>
      <c r="W26" s="27">
        <f t="shared" si="11"/>
        <v>170.62461648792674</v>
      </c>
      <c r="X26" s="27">
        <f t="shared" si="11"/>
        <v>188.3349028005548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6.1854691605144509</v>
      </c>
      <c r="D33" s="19">
        <f t="shared" si="13"/>
        <v>148.02016209152214</v>
      </c>
      <c r="E33" s="19">
        <f t="shared" si="13"/>
        <v>114.45344620781253</v>
      </c>
      <c r="F33" s="19">
        <f t="shared" si="13"/>
        <v>139.85787327973856</v>
      </c>
      <c r="G33" s="19">
        <f t="shared" si="13"/>
        <v>197.83609676949334</v>
      </c>
      <c r="H33" s="19">
        <f t="shared" si="13"/>
        <v>186.98040918855875</v>
      </c>
      <c r="I33" s="19">
        <f t="shared" si="13"/>
        <v>222.60754819340548</v>
      </c>
      <c r="J33" s="19">
        <f t="shared" si="13"/>
        <v>148.86320010987578</v>
      </c>
      <c r="K33" s="19">
        <f t="shared" si="13"/>
        <v>157.70025787915262</v>
      </c>
      <c r="L33" s="19">
        <f t="shared" si="13"/>
        <v>139.58758543542183</v>
      </c>
      <c r="M33" s="19">
        <f t="shared" si="13"/>
        <v>71.065807843852909</v>
      </c>
      <c r="N33" s="19">
        <f t="shared" si="13"/>
        <v>103.79068733394065</v>
      </c>
      <c r="O33" s="19">
        <f t="shared" si="13"/>
        <v>132.97875518214303</v>
      </c>
      <c r="P33" s="19">
        <f t="shared" si="13"/>
        <v>133.58252031070131</v>
      </c>
      <c r="Q33" s="19">
        <f t="shared" si="13"/>
        <v>141.01116453994058</v>
      </c>
      <c r="R33" s="19">
        <f t="shared" si="13"/>
        <v>136.92193643697837</v>
      </c>
      <c r="S33" s="19">
        <f t="shared" si="13"/>
        <v>155.95256573432175</v>
      </c>
      <c r="T33" s="19">
        <f t="shared" si="13"/>
        <v>154.04955477057669</v>
      </c>
      <c r="U33" s="19">
        <f t="shared" si="13"/>
        <v>165.26435501324858</v>
      </c>
      <c r="V33" s="19">
        <f t="shared" si="13"/>
        <v>173.80683777578872</v>
      </c>
      <c r="W33" s="19">
        <f t="shared" si="13"/>
        <v>170.62461648792674</v>
      </c>
      <c r="X33" s="19">
        <f t="shared" si="13"/>
        <v>188.3349028005548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2.0095247941793377</v>
      </c>
      <c r="P36" s="8">
        <v>1.9884710098588381</v>
      </c>
      <c r="Q36" s="8">
        <v>1.9385698140228964</v>
      </c>
      <c r="R36" s="8">
        <v>1.6992424324905431</v>
      </c>
      <c r="S36" s="8">
        <v>0</v>
      </c>
      <c r="T36" s="8">
        <v>1.7935188245284912</v>
      </c>
      <c r="U36" s="8">
        <v>1.9454386539932782</v>
      </c>
      <c r="V36" s="8">
        <v>1.9029807273150885</v>
      </c>
      <c r="W36" s="8">
        <v>3.5578125716636659</v>
      </c>
      <c r="X36" s="8">
        <v>3.7365890521845602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6.1854691605144509</v>
      </c>
      <c r="D43" s="8">
        <v>6.0905878897268249</v>
      </c>
      <c r="E43" s="8">
        <v>4.1385212169895036</v>
      </c>
      <c r="F43" s="8">
        <v>8.7686373411324769</v>
      </c>
      <c r="G43" s="8">
        <v>40.475429239819185</v>
      </c>
      <c r="H43" s="8">
        <v>4.9153298479478398</v>
      </c>
      <c r="I43" s="8">
        <v>2.404758312632183</v>
      </c>
      <c r="J43" s="8">
        <v>4.5569071899651385</v>
      </c>
      <c r="K43" s="8">
        <v>4.6435183120006824</v>
      </c>
      <c r="L43" s="8">
        <v>2.3872601147633463</v>
      </c>
      <c r="M43" s="8">
        <v>2.1184064000136744</v>
      </c>
      <c r="N43" s="8">
        <v>2.1929595217762787</v>
      </c>
      <c r="O43" s="8">
        <v>2.1643275186812616</v>
      </c>
      <c r="P43" s="8">
        <v>4.2609284043996594</v>
      </c>
      <c r="Q43" s="8">
        <v>4.141286911947228</v>
      </c>
      <c r="R43" s="8">
        <v>3.6460455524813997</v>
      </c>
      <c r="S43" s="8">
        <v>3.6420408619923008</v>
      </c>
      <c r="T43" s="8">
        <v>13.474394031379072</v>
      </c>
      <c r="U43" s="8">
        <v>4.179007260368361</v>
      </c>
      <c r="V43" s="8">
        <v>2.0439636700845059</v>
      </c>
      <c r="W43" s="8">
        <v>1.9092602638744289</v>
      </c>
      <c r="X43" s="8">
        <v>2.0482978818276316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25.972893019010598</v>
      </c>
      <c r="E44" s="8">
        <v>4.0700301052227896</v>
      </c>
      <c r="F44" s="8">
        <v>51.725836683921898</v>
      </c>
      <c r="G44" s="8">
        <v>0</v>
      </c>
      <c r="H44" s="8">
        <v>57.978646309115909</v>
      </c>
      <c r="I44" s="8">
        <v>111.12794240099173</v>
      </c>
      <c r="J44" s="8">
        <v>107.49187359712178</v>
      </c>
      <c r="K44" s="8">
        <v>107.59793301281606</v>
      </c>
      <c r="L44" s="8">
        <v>61.147295388564892</v>
      </c>
      <c r="M44" s="8">
        <v>8.3355184446267963</v>
      </c>
      <c r="N44" s="8">
        <v>0</v>
      </c>
      <c r="O44" s="8">
        <v>0</v>
      </c>
      <c r="P44" s="8">
        <v>0</v>
      </c>
      <c r="Q44" s="8">
        <v>2.0883362537725021</v>
      </c>
      <c r="R44" s="8">
        <v>1.8305193602259726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115.95668118278471</v>
      </c>
      <c r="E48" s="8">
        <v>106.24489488560023</v>
      </c>
      <c r="F48" s="8">
        <v>79.363399254684197</v>
      </c>
      <c r="G48" s="8">
        <v>157.36066752967415</v>
      </c>
      <c r="H48" s="8">
        <v>124.08643303149501</v>
      </c>
      <c r="I48" s="8">
        <v>109.07484747978155</v>
      </c>
      <c r="J48" s="8">
        <v>36.814419322788844</v>
      </c>
      <c r="K48" s="8">
        <v>45.458806554335879</v>
      </c>
      <c r="L48" s="8">
        <v>76.053029932093594</v>
      </c>
      <c r="M48" s="8">
        <v>60.61188299921244</v>
      </c>
      <c r="N48" s="8">
        <v>101.59772781216438</v>
      </c>
      <c r="O48" s="8">
        <v>128.80490286928244</v>
      </c>
      <c r="P48" s="8">
        <v>127.33312089644282</v>
      </c>
      <c r="Q48" s="8">
        <v>132.84297156019795</v>
      </c>
      <c r="R48" s="8">
        <v>129.74612909178046</v>
      </c>
      <c r="S48" s="8">
        <v>152.31052487232944</v>
      </c>
      <c r="T48" s="8">
        <v>138.78164191466914</v>
      </c>
      <c r="U48" s="8">
        <v>159.13990909888693</v>
      </c>
      <c r="V48" s="8">
        <v>169.85989337838913</v>
      </c>
      <c r="W48" s="8">
        <v>165.15754365238865</v>
      </c>
      <c r="X48" s="8">
        <v>182.55001586654259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315.38543430055006</v>
      </c>
      <c r="D51" s="27">
        <v>421.66155541522562</v>
      </c>
      <c r="E51" s="27">
        <v>414.22697155097683</v>
      </c>
      <c r="F51" s="27">
        <v>335.8693429618238</v>
      </c>
      <c r="G51" s="27">
        <v>299.28050339939387</v>
      </c>
      <c r="H51" s="27">
        <v>429.51219104087374</v>
      </c>
      <c r="I51" s="27">
        <v>339.42025406222444</v>
      </c>
      <c r="J51" s="27">
        <v>370.21174106625455</v>
      </c>
      <c r="K51" s="27">
        <v>276.55301930736368</v>
      </c>
      <c r="L51" s="27">
        <v>220.54802046155913</v>
      </c>
      <c r="M51" s="27">
        <v>256.36984313953729</v>
      </c>
      <c r="N51" s="27">
        <v>275.43526934016739</v>
      </c>
      <c r="O51" s="27">
        <v>255.66173859686006</v>
      </c>
      <c r="P51" s="27">
        <v>209.68252937440428</v>
      </c>
      <c r="Q51" s="27">
        <v>247.96883889879251</v>
      </c>
      <c r="R51" s="27">
        <v>192.17703925840456</v>
      </c>
      <c r="S51" s="27">
        <v>191.20826841809881</v>
      </c>
      <c r="T51" s="27">
        <v>233.06958034879617</v>
      </c>
      <c r="U51" s="27">
        <v>160.07641631699235</v>
      </c>
      <c r="V51" s="27">
        <v>167.57178379263587</v>
      </c>
      <c r="W51" s="27">
        <v>143.85645925567454</v>
      </c>
      <c r="X51" s="27">
        <v>165.92676632806368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809.36087182616041</v>
      </c>
      <c r="D52" s="27">
        <f t="shared" si="14"/>
        <v>78.827820425171794</v>
      </c>
      <c r="E52" s="27">
        <f t="shared" si="14"/>
        <v>31.332638377407346</v>
      </c>
      <c r="F52" s="27">
        <f t="shared" si="14"/>
        <v>3.3506476373881298</v>
      </c>
      <c r="G52" s="27">
        <f t="shared" si="14"/>
        <v>2.4987475242223094</v>
      </c>
      <c r="H52" s="27">
        <f t="shared" si="14"/>
        <v>17.817599977100929</v>
      </c>
      <c r="I52" s="27">
        <f t="shared" si="14"/>
        <v>10.097041083173666</v>
      </c>
      <c r="J52" s="27">
        <f t="shared" si="14"/>
        <v>5.7343116688313014</v>
      </c>
      <c r="K52" s="27">
        <f t="shared" si="14"/>
        <v>5.5211139107228577</v>
      </c>
      <c r="L52" s="27">
        <f t="shared" si="14"/>
        <v>5.4744475276001454</v>
      </c>
      <c r="M52" s="27">
        <f t="shared" si="14"/>
        <v>4.9261840244956296</v>
      </c>
      <c r="N52" s="27">
        <f t="shared" si="14"/>
        <v>5.2965158797010936</v>
      </c>
      <c r="O52" s="27">
        <f t="shared" si="14"/>
        <v>4.6104686004768034</v>
      </c>
      <c r="P52" s="27">
        <f t="shared" si="14"/>
        <v>517.94422847801434</v>
      </c>
      <c r="Q52" s="27">
        <f t="shared" si="14"/>
        <v>505.80462167170754</v>
      </c>
      <c r="R52" s="27">
        <f t="shared" si="14"/>
        <v>667.26846502910143</v>
      </c>
      <c r="S52" s="27">
        <f t="shared" si="14"/>
        <v>696.0414300446356</v>
      </c>
      <c r="T52" s="27">
        <f t="shared" si="14"/>
        <v>722.20251098692313</v>
      </c>
      <c r="U52" s="27">
        <f t="shared" si="14"/>
        <v>742.10630732861864</v>
      </c>
      <c r="V52" s="27">
        <f t="shared" si="14"/>
        <v>815.09802693089239</v>
      </c>
      <c r="W52" s="27">
        <f t="shared" si="14"/>
        <v>905.22191010108975</v>
      </c>
      <c r="X52" s="27">
        <f t="shared" si="14"/>
        <v>740.82046727049305</v>
      </c>
    </row>
    <row r="53" spans="1:24" ht="11.25" customHeight="1" x14ac:dyDescent="0.2">
      <c r="A53" s="29" t="s">
        <v>116</v>
      </c>
      <c r="B53" s="7" t="s">
        <v>117</v>
      </c>
      <c r="C53" s="8">
        <v>809.36087182616041</v>
      </c>
      <c r="D53" s="8">
        <v>78.827820425171794</v>
      </c>
      <c r="E53" s="8">
        <v>31.332638377407346</v>
      </c>
      <c r="F53" s="8">
        <v>3.3506476373881298</v>
      </c>
      <c r="G53" s="8">
        <v>2.4987475242223094</v>
      </c>
      <c r="H53" s="8">
        <v>17.817599977100929</v>
      </c>
      <c r="I53" s="8">
        <v>10.097041083173666</v>
      </c>
      <c r="J53" s="8">
        <v>5.7343116688313014</v>
      </c>
      <c r="K53" s="8">
        <v>5.5211139107228577</v>
      </c>
      <c r="L53" s="8">
        <v>5.4744475276001454</v>
      </c>
      <c r="M53" s="8">
        <v>4.9261840244956296</v>
      </c>
      <c r="N53" s="8">
        <v>5.2965158797010936</v>
      </c>
      <c r="O53" s="8">
        <v>4.6104686004768034</v>
      </c>
      <c r="P53" s="8">
        <v>517.94422847801434</v>
      </c>
      <c r="Q53" s="8">
        <v>505.80462167170754</v>
      </c>
      <c r="R53" s="8">
        <v>667.26846502910143</v>
      </c>
      <c r="S53" s="8">
        <v>696.0414300446356</v>
      </c>
      <c r="T53" s="8">
        <v>722.20251098692313</v>
      </c>
      <c r="U53" s="8">
        <v>742.10630732861864</v>
      </c>
      <c r="V53" s="8">
        <v>815.09802693089239</v>
      </c>
      <c r="W53" s="8">
        <v>905.22191010108975</v>
      </c>
      <c r="X53" s="8">
        <v>740.82046727049305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8.7271975469739846E-2</v>
      </c>
      <c r="E61" s="49">
        <f t="shared" si="15"/>
        <v>8.7401212086477192E-2</v>
      </c>
      <c r="F61" s="49">
        <f t="shared" si="15"/>
        <v>9.0559930866553687E-2</v>
      </c>
      <c r="G61" s="49">
        <f t="shared" si="15"/>
        <v>0.10308127272486907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0.7213622889242185</v>
      </c>
      <c r="O61" s="49">
        <f t="shared" si="15"/>
        <v>2.3470989022131215</v>
      </c>
      <c r="P61" s="49">
        <f t="shared" si="15"/>
        <v>0.28583206557175339</v>
      </c>
      <c r="Q61" s="49">
        <f t="shared" si="15"/>
        <v>0.36374201400828715</v>
      </c>
      <c r="R61" s="49">
        <f t="shared" si="15"/>
        <v>1.1328661835054772</v>
      </c>
      <c r="S61" s="49">
        <f t="shared" si="15"/>
        <v>0.35099592678288216</v>
      </c>
      <c r="T61" s="49">
        <f t="shared" si="15"/>
        <v>0.62526980203882043</v>
      </c>
      <c r="U61" s="49">
        <f t="shared" si="15"/>
        <v>0.38731893987544902</v>
      </c>
      <c r="V61" s="49">
        <f t="shared" si="15"/>
        <v>0.38511885325975181</v>
      </c>
      <c r="W61" s="49">
        <f t="shared" si="15"/>
        <v>0.55800129106220719</v>
      </c>
      <c r="X61" s="49">
        <f t="shared" si="15"/>
        <v>0.55855529952873251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8.7271975469739846E-2</v>
      </c>
      <c r="E62" s="52">
        <v>8.7401212086477192E-2</v>
      </c>
      <c r="F62" s="52">
        <v>9.0559930866553687E-2</v>
      </c>
      <c r="G62" s="52">
        <v>0.10308127272486907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0.7213622889242185</v>
      </c>
      <c r="O62" s="52">
        <v>2.3470989022131215</v>
      </c>
      <c r="P62" s="52">
        <v>0.28583206557175339</v>
      </c>
      <c r="Q62" s="52">
        <v>0.36374201400828715</v>
      </c>
      <c r="R62" s="52">
        <v>1.1328661835054772</v>
      </c>
      <c r="S62" s="52">
        <v>0.35099592678288216</v>
      </c>
      <c r="T62" s="52">
        <v>0.62526980203882043</v>
      </c>
      <c r="U62" s="52">
        <v>0.38731893987544902</v>
      </c>
      <c r="V62" s="52">
        <v>0.38511885325975181</v>
      </c>
      <c r="W62" s="52">
        <v>0.55800129106220719</v>
      </c>
      <c r="X62" s="52">
        <v>0.55855529952873251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898.7184558988381</v>
      </c>
      <c r="D2" s="21">
        <f t="shared" ref="D2:X2" si="0">SUM(D3,D17,D22,D25,D26,D51,D52)</f>
        <v>372.24119751328453</v>
      </c>
      <c r="E2" s="21">
        <f t="shared" si="0"/>
        <v>306.8987105984678</v>
      </c>
      <c r="F2" s="21">
        <f t="shared" si="0"/>
        <v>259.60022354549739</v>
      </c>
      <c r="G2" s="21">
        <f t="shared" si="0"/>
        <v>101.0416232909616</v>
      </c>
      <c r="H2" s="21">
        <f t="shared" si="0"/>
        <v>168.07413690298847</v>
      </c>
      <c r="I2" s="21">
        <f t="shared" si="0"/>
        <v>165.13253435338208</v>
      </c>
      <c r="J2" s="21">
        <f t="shared" si="0"/>
        <v>237.48558314593541</v>
      </c>
      <c r="K2" s="21">
        <f t="shared" si="0"/>
        <v>231.59672107805318</v>
      </c>
      <c r="L2" s="21">
        <f t="shared" si="0"/>
        <v>155.02431225234693</v>
      </c>
      <c r="M2" s="21">
        <f t="shared" si="0"/>
        <v>244.64686181830913</v>
      </c>
      <c r="N2" s="21">
        <f t="shared" si="0"/>
        <v>228.58534890415265</v>
      </c>
      <c r="O2" s="21">
        <f t="shared" si="0"/>
        <v>195.32335840298069</v>
      </c>
      <c r="P2" s="21">
        <f t="shared" si="0"/>
        <v>215.605347945061</v>
      </c>
      <c r="Q2" s="21">
        <f t="shared" si="0"/>
        <v>295.85950874507898</v>
      </c>
      <c r="R2" s="21">
        <f t="shared" si="0"/>
        <v>386.85522380307668</v>
      </c>
      <c r="S2" s="21">
        <f t="shared" si="0"/>
        <v>387.20607865544304</v>
      </c>
      <c r="T2" s="21">
        <f t="shared" si="0"/>
        <v>375.10063402860533</v>
      </c>
      <c r="U2" s="21">
        <f t="shared" si="0"/>
        <v>225.65777918348709</v>
      </c>
      <c r="V2" s="21">
        <f t="shared" si="0"/>
        <v>251.80155992847835</v>
      </c>
      <c r="W2" s="21">
        <f t="shared" si="0"/>
        <v>325.06745643584361</v>
      </c>
      <c r="X2" s="21">
        <f t="shared" si="0"/>
        <v>304.63612501496425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221.8608382949522</v>
      </c>
      <c r="D3" s="24">
        <f t="shared" ref="D3:W3" si="2">SUM(D4,D8,D11)</f>
        <v>140.42701775025063</v>
      </c>
      <c r="E3" s="24">
        <f t="shared" si="2"/>
        <v>105.54785244814838</v>
      </c>
      <c r="F3" s="24">
        <f t="shared" si="2"/>
        <v>113.00312663644672</v>
      </c>
      <c r="G3" s="24">
        <f t="shared" si="2"/>
        <v>46.258615409375039</v>
      </c>
      <c r="H3" s="24">
        <f t="shared" si="2"/>
        <v>68.092976872630913</v>
      </c>
      <c r="I3" s="24">
        <f t="shared" si="2"/>
        <v>67.813787255420564</v>
      </c>
      <c r="J3" s="24">
        <f t="shared" si="2"/>
        <v>102.65512580128163</v>
      </c>
      <c r="K3" s="24">
        <f t="shared" si="2"/>
        <v>122.42651877071607</v>
      </c>
      <c r="L3" s="24">
        <f t="shared" si="2"/>
        <v>85.501919002544781</v>
      </c>
      <c r="M3" s="24">
        <f t="shared" si="2"/>
        <v>126.69552500132136</v>
      </c>
      <c r="N3" s="24">
        <f t="shared" si="2"/>
        <v>111.09999608275972</v>
      </c>
      <c r="O3" s="24">
        <f t="shared" si="2"/>
        <v>76.676933331616041</v>
      </c>
      <c r="P3" s="24">
        <f t="shared" si="2"/>
        <v>42.525952570476171</v>
      </c>
      <c r="Q3" s="24">
        <f t="shared" si="2"/>
        <v>55.53981515940022</v>
      </c>
      <c r="R3" s="24">
        <f t="shared" si="2"/>
        <v>64.694117131896078</v>
      </c>
      <c r="S3" s="24">
        <f t="shared" si="2"/>
        <v>61.384494038606675</v>
      </c>
      <c r="T3" s="24">
        <f t="shared" si="2"/>
        <v>53.247287422500278</v>
      </c>
      <c r="U3" s="24">
        <f t="shared" si="2"/>
        <v>38.689676655695308</v>
      </c>
      <c r="V3" s="24">
        <f t="shared" si="2"/>
        <v>41.044546521547204</v>
      </c>
      <c r="W3" s="24">
        <f t="shared" si="2"/>
        <v>48.565662811751764</v>
      </c>
      <c r="X3" s="24">
        <f t="shared" ref="X3" si="3">SUM(X4,X8,X11)</f>
        <v>55.655006284994435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178.52410327107668</v>
      </c>
      <c r="D4" s="19">
        <f t="shared" ref="D4:W4" si="5">SUM(D5:D7)</f>
        <v>118.23247392723921</v>
      </c>
      <c r="E4" s="19">
        <f t="shared" si="5"/>
        <v>79.443517096970979</v>
      </c>
      <c r="F4" s="19">
        <f t="shared" si="5"/>
        <v>99.497123075666622</v>
      </c>
      <c r="G4" s="19">
        <f t="shared" si="5"/>
        <v>35.269921381903238</v>
      </c>
      <c r="H4" s="19">
        <f t="shared" si="5"/>
        <v>57.262638730753338</v>
      </c>
      <c r="I4" s="19">
        <f t="shared" si="5"/>
        <v>57.135158754549281</v>
      </c>
      <c r="J4" s="19">
        <f t="shared" si="5"/>
        <v>83.839826600135638</v>
      </c>
      <c r="K4" s="19">
        <f t="shared" si="5"/>
        <v>88.963099537417861</v>
      </c>
      <c r="L4" s="19">
        <f t="shared" si="5"/>
        <v>67.518551710827737</v>
      </c>
      <c r="M4" s="19">
        <f t="shared" si="5"/>
        <v>99.435290057699305</v>
      </c>
      <c r="N4" s="19">
        <f t="shared" si="5"/>
        <v>96.62701142593761</v>
      </c>
      <c r="O4" s="19">
        <f t="shared" si="5"/>
        <v>52.76423498015717</v>
      </c>
      <c r="P4" s="19">
        <f t="shared" si="5"/>
        <v>27.744420787160408</v>
      </c>
      <c r="Q4" s="19">
        <f t="shared" si="5"/>
        <v>34.519098852735873</v>
      </c>
      <c r="R4" s="19">
        <f t="shared" si="5"/>
        <v>38.296624663529343</v>
      </c>
      <c r="S4" s="19">
        <f t="shared" si="5"/>
        <v>31.980603651797054</v>
      </c>
      <c r="T4" s="19">
        <f t="shared" si="5"/>
        <v>28.927486129101357</v>
      </c>
      <c r="U4" s="19">
        <f t="shared" si="5"/>
        <v>20.572294671649608</v>
      </c>
      <c r="V4" s="19">
        <f t="shared" si="5"/>
        <v>25.784725969858947</v>
      </c>
      <c r="W4" s="19">
        <f t="shared" si="5"/>
        <v>29.627028009067267</v>
      </c>
      <c r="X4" s="19">
        <f t="shared" ref="X4" si="6">SUM(X5:X7)</f>
        <v>33.917130537251282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25.745179986203514</v>
      </c>
      <c r="I5" s="8">
        <v>23.288714197107023</v>
      </c>
      <c r="J5" s="8">
        <v>34.892744087469111</v>
      </c>
      <c r="K5" s="8">
        <v>38.257256405541604</v>
      </c>
      <c r="L5" s="8">
        <v>17.845553726220714</v>
      </c>
      <c r="M5" s="8">
        <v>25.250491772273545</v>
      </c>
      <c r="N5" s="8">
        <v>18.003734037905907</v>
      </c>
      <c r="O5" s="8">
        <v>6.955377101008164</v>
      </c>
      <c r="P5" s="8">
        <v>5.099099758986565</v>
      </c>
      <c r="Q5" s="8">
        <v>6.9026572802178583</v>
      </c>
      <c r="R5" s="8">
        <v>3.0602694886442854</v>
      </c>
      <c r="S5" s="8">
        <v>1.5073421666801412</v>
      </c>
      <c r="T5" s="8">
        <v>0</v>
      </c>
      <c r="U5" s="8">
        <v>1.0021373053387896</v>
      </c>
      <c r="V5" s="8">
        <v>2.0796732911596552</v>
      </c>
      <c r="W5" s="8">
        <v>3.1475867051372677</v>
      </c>
      <c r="X5" s="8">
        <v>2.4136192519274271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178.52410327107668</v>
      </c>
      <c r="D7" s="8">
        <v>118.23247392723921</v>
      </c>
      <c r="E7" s="8">
        <v>79.443517096970979</v>
      </c>
      <c r="F7" s="8">
        <v>99.497123075666622</v>
      </c>
      <c r="G7" s="8">
        <v>35.269921381903238</v>
      </c>
      <c r="H7" s="8">
        <v>31.517458744549828</v>
      </c>
      <c r="I7" s="8">
        <v>33.846444557442254</v>
      </c>
      <c r="J7" s="8">
        <v>48.947082512666519</v>
      </c>
      <c r="K7" s="8">
        <v>50.705843131876257</v>
      </c>
      <c r="L7" s="8">
        <v>49.672997984607022</v>
      </c>
      <c r="M7" s="8">
        <v>74.184798285425757</v>
      </c>
      <c r="N7" s="8">
        <v>78.62327738803171</v>
      </c>
      <c r="O7" s="8">
        <v>45.808857879149002</v>
      </c>
      <c r="P7" s="8">
        <v>22.645321028173843</v>
      </c>
      <c r="Q7" s="8">
        <v>27.616441572518013</v>
      </c>
      <c r="R7" s="8">
        <v>35.236355174885055</v>
      </c>
      <c r="S7" s="8">
        <v>30.473261485116911</v>
      </c>
      <c r="T7" s="8">
        <v>28.927486129101357</v>
      </c>
      <c r="U7" s="8">
        <v>19.57015736631082</v>
      </c>
      <c r="V7" s="8">
        <v>23.705052678699293</v>
      </c>
      <c r="W7" s="8">
        <v>26.479441303929999</v>
      </c>
      <c r="X7" s="8">
        <v>31.503511285323853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3.5972750138749947</v>
      </c>
      <c r="D8" s="19">
        <f t="shared" si="7"/>
        <v>2.1858678364289013</v>
      </c>
      <c r="E8" s="19">
        <f t="shared" si="7"/>
        <v>1.5261446728262631</v>
      </c>
      <c r="F8" s="19">
        <f t="shared" si="7"/>
        <v>0.26316245817849876</v>
      </c>
      <c r="G8" s="19">
        <f t="shared" si="7"/>
        <v>0.11704629611822837</v>
      </c>
      <c r="H8" s="19">
        <f t="shared" si="7"/>
        <v>0</v>
      </c>
      <c r="I8" s="19">
        <f t="shared" si="7"/>
        <v>0.15568229300099268</v>
      </c>
      <c r="J8" s="19">
        <f t="shared" si="7"/>
        <v>0</v>
      </c>
      <c r="K8" s="19">
        <f t="shared" si="7"/>
        <v>12.205768780528082</v>
      </c>
      <c r="L8" s="19">
        <f t="shared" si="7"/>
        <v>4.3175775475168185</v>
      </c>
      <c r="M8" s="19">
        <f t="shared" si="7"/>
        <v>2.0183363828614467</v>
      </c>
      <c r="N8" s="19">
        <f t="shared" si="7"/>
        <v>0.52400248408452732</v>
      </c>
      <c r="O8" s="19">
        <f t="shared" si="7"/>
        <v>7.6461583586118413</v>
      </c>
      <c r="P8" s="19">
        <f t="shared" si="7"/>
        <v>1.9186741692978004</v>
      </c>
      <c r="Q8" s="19">
        <f t="shared" si="7"/>
        <v>3.6995439463972493</v>
      </c>
      <c r="R8" s="19">
        <f t="shared" si="7"/>
        <v>3.4964516535505776</v>
      </c>
      <c r="S8" s="19">
        <f t="shared" si="7"/>
        <v>1.8072979333604813</v>
      </c>
      <c r="T8" s="19">
        <f t="shared" si="7"/>
        <v>1.4386373881757859</v>
      </c>
      <c r="U8" s="19">
        <f t="shared" si="7"/>
        <v>0</v>
      </c>
      <c r="V8" s="19">
        <f t="shared" si="7"/>
        <v>0.21220605441240206</v>
      </c>
      <c r="W8" s="19">
        <f t="shared" si="7"/>
        <v>0.26416754841100504</v>
      </c>
      <c r="X8" s="19">
        <f t="shared" si="7"/>
        <v>0.73040032393907373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3.5972750138749947</v>
      </c>
      <c r="D10" s="8">
        <v>2.1858678364289013</v>
      </c>
      <c r="E10" s="8">
        <v>1.5261446728262631</v>
      </c>
      <c r="F10" s="8">
        <v>0.26316245817849876</v>
      </c>
      <c r="G10" s="8">
        <v>0.11704629611822837</v>
      </c>
      <c r="H10" s="8">
        <v>0</v>
      </c>
      <c r="I10" s="8">
        <v>0.15568229300099268</v>
      </c>
      <c r="J10" s="8">
        <v>0</v>
      </c>
      <c r="K10" s="8">
        <v>12.205768780528082</v>
      </c>
      <c r="L10" s="8">
        <v>4.3175775475168185</v>
      </c>
      <c r="M10" s="8">
        <v>2.0183363828614467</v>
      </c>
      <c r="N10" s="8">
        <v>0.52400248408452732</v>
      </c>
      <c r="O10" s="8">
        <v>7.6461583586118413</v>
      </c>
      <c r="P10" s="8">
        <v>1.9186741692978004</v>
      </c>
      <c r="Q10" s="8">
        <v>3.6995439463972493</v>
      </c>
      <c r="R10" s="8">
        <v>3.4964516535505776</v>
      </c>
      <c r="S10" s="8">
        <v>1.8072979333604813</v>
      </c>
      <c r="T10" s="8">
        <v>1.4386373881757859</v>
      </c>
      <c r="U10" s="8">
        <v>0</v>
      </c>
      <c r="V10" s="8">
        <v>0.21220605441240206</v>
      </c>
      <c r="W10" s="8">
        <v>0.26416754841100504</v>
      </c>
      <c r="X10" s="8">
        <v>0.73040032393907373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39.739460010000535</v>
      </c>
      <c r="D11" s="19">
        <f t="shared" si="8"/>
        <v>20.008675986582514</v>
      </c>
      <c r="E11" s="19">
        <f t="shared" si="8"/>
        <v>24.578190678351127</v>
      </c>
      <c r="F11" s="19">
        <f t="shared" si="8"/>
        <v>13.242841102601609</v>
      </c>
      <c r="G11" s="19">
        <f t="shared" si="8"/>
        <v>10.871647731353576</v>
      </c>
      <c r="H11" s="19">
        <f t="shared" si="8"/>
        <v>10.830338141877577</v>
      </c>
      <c r="I11" s="19">
        <f t="shared" si="8"/>
        <v>10.522946207870287</v>
      </c>
      <c r="J11" s="19">
        <f t="shared" si="8"/>
        <v>18.815299201145983</v>
      </c>
      <c r="K11" s="19">
        <f t="shared" si="8"/>
        <v>21.257650452770136</v>
      </c>
      <c r="L11" s="19">
        <f t="shared" si="8"/>
        <v>13.665789744200225</v>
      </c>
      <c r="M11" s="19">
        <f t="shared" si="8"/>
        <v>25.241898560760596</v>
      </c>
      <c r="N11" s="19">
        <f t="shared" si="8"/>
        <v>13.948982172737569</v>
      </c>
      <c r="O11" s="19">
        <f t="shared" si="8"/>
        <v>16.266539992847033</v>
      </c>
      <c r="P11" s="19">
        <f t="shared" si="8"/>
        <v>12.862857614017962</v>
      </c>
      <c r="Q11" s="19">
        <f t="shared" si="8"/>
        <v>17.321172360267102</v>
      </c>
      <c r="R11" s="19">
        <f t="shared" si="8"/>
        <v>22.901040814816152</v>
      </c>
      <c r="S11" s="19">
        <f t="shared" si="8"/>
        <v>27.596592453449137</v>
      </c>
      <c r="T11" s="19">
        <f t="shared" si="8"/>
        <v>22.881163905223136</v>
      </c>
      <c r="U11" s="19">
        <f t="shared" si="8"/>
        <v>18.117381984045696</v>
      </c>
      <c r="V11" s="19">
        <f t="shared" si="8"/>
        <v>15.047614497275852</v>
      </c>
      <c r="W11" s="19">
        <f t="shared" si="8"/>
        <v>18.674467254273488</v>
      </c>
      <c r="X11" s="19">
        <f t="shared" si="8"/>
        <v>21.007475423804081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39.739460010000535</v>
      </c>
      <c r="D13" s="8">
        <v>20.008675986582514</v>
      </c>
      <c r="E13" s="8">
        <v>24.578190678351127</v>
      </c>
      <c r="F13" s="8">
        <v>13.242841102601609</v>
      </c>
      <c r="G13" s="8">
        <v>10.871647731353576</v>
      </c>
      <c r="H13" s="8">
        <v>10.830338141877577</v>
      </c>
      <c r="I13" s="8">
        <v>10.522946207870287</v>
      </c>
      <c r="J13" s="8">
        <v>18.815299201145983</v>
      </c>
      <c r="K13" s="8">
        <v>21.257650452770136</v>
      </c>
      <c r="L13" s="8">
        <v>13.665789744200225</v>
      </c>
      <c r="M13" s="8">
        <v>25.241898560760596</v>
      </c>
      <c r="N13" s="8">
        <v>13.948982172737569</v>
      </c>
      <c r="O13" s="8">
        <v>16.266539992847033</v>
      </c>
      <c r="P13" s="8">
        <v>12.862857614017962</v>
      </c>
      <c r="Q13" s="8">
        <v>17.321172360267102</v>
      </c>
      <c r="R13" s="8">
        <v>22.901040814816152</v>
      </c>
      <c r="S13" s="8">
        <v>27.596592453449137</v>
      </c>
      <c r="T13" s="8">
        <v>22.881163905223136</v>
      </c>
      <c r="U13" s="8">
        <v>18.117381984045696</v>
      </c>
      <c r="V13" s="8">
        <v>15.047614497275852</v>
      </c>
      <c r="W13" s="8">
        <v>18.674467254273488</v>
      </c>
      <c r="X13" s="8">
        <v>21.007475423804081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9.8784410976079831E-2</v>
      </c>
      <c r="W17" s="27">
        <f t="shared" si="9"/>
        <v>0.10699909228984021</v>
      </c>
      <c r="X17" s="27">
        <f t="shared" si="9"/>
        <v>0.10682997070004187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9.8784410976079831E-2</v>
      </c>
      <c r="W19" s="8">
        <v>0.10699909228984021</v>
      </c>
      <c r="X19" s="8">
        <v>0.10682997070004187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4.8552308738314842</v>
      </c>
      <c r="D26" s="27">
        <f t="shared" si="11"/>
        <v>45.371152089365204</v>
      </c>
      <c r="E26" s="27">
        <f t="shared" si="11"/>
        <v>33.159356948076535</v>
      </c>
      <c r="F26" s="27">
        <f t="shared" si="11"/>
        <v>38.16090118268103</v>
      </c>
      <c r="G26" s="27">
        <f t="shared" si="11"/>
        <v>18.613898987087488</v>
      </c>
      <c r="H26" s="27">
        <f t="shared" si="11"/>
        <v>25.810287083120571</v>
      </c>
      <c r="I26" s="27">
        <f t="shared" si="11"/>
        <v>34.817149370910904</v>
      </c>
      <c r="J26" s="27">
        <f t="shared" si="11"/>
        <v>36.490969376050515</v>
      </c>
      <c r="K26" s="27">
        <f t="shared" si="11"/>
        <v>37.250666412124531</v>
      </c>
      <c r="L26" s="27">
        <f t="shared" si="11"/>
        <v>24.10960734394255</v>
      </c>
      <c r="M26" s="27">
        <f t="shared" si="11"/>
        <v>20.692506226671785</v>
      </c>
      <c r="N26" s="27">
        <f t="shared" si="11"/>
        <v>25.307312149084691</v>
      </c>
      <c r="O26" s="27">
        <f t="shared" si="11"/>
        <v>32.382269130918942</v>
      </c>
      <c r="P26" s="27">
        <f t="shared" si="11"/>
        <v>24.025970628014594</v>
      </c>
      <c r="Q26" s="27">
        <f t="shared" si="11"/>
        <v>33.695264876386858</v>
      </c>
      <c r="R26" s="27">
        <f t="shared" si="11"/>
        <v>40.405289869234267</v>
      </c>
      <c r="S26" s="27">
        <f t="shared" si="11"/>
        <v>43.784083837293196</v>
      </c>
      <c r="T26" s="27">
        <f t="shared" si="11"/>
        <v>41.551462351277898</v>
      </c>
      <c r="U26" s="27">
        <f t="shared" si="11"/>
        <v>26.601812622394036</v>
      </c>
      <c r="V26" s="27">
        <f t="shared" si="11"/>
        <v>28.861313032574888</v>
      </c>
      <c r="W26" s="27">
        <f t="shared" si="11"/>
        <v>35.877869236965765</v>
      </c>
      <c r="X26" s="27">
        <f t="shared" si="11"/>
        <v>39.172718837209061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4.8552308738314842</v>
      </c>
      <c r="D33" s="19">
        <f t="shared" si="13"/>
        <v>45.371152089365204</v>
      </c>
      <c r="E33" s="19">
        <f t="shared" si="13"/>
        <v>33.159356948076535</v>
      </c>
      <c r="F33" s="19">
        <f t="shared" si="13"/>
        <v>38.16090118268103</v>
      </c>
      <c r="G33" s="19">
        <f t="shared" si="13"/>
        <v>18.613898987087488</v>
      </c>
      <c r="H33" s="19">
        <f t="shared" si="13"/>
        <v>25.810287083120571</v>
      </c>
      <c r="I33" s="19">
        <f t="shared" si="13"/>
        <v>34.817149370910904</v>
      </c>
      <c r="J33" s="19">
        <f t="shared" si="13"/>
        <v>36.490969376050515</v>
      </c>
      <c r="K33" s="19">
        <f t="shared" si="13"/>
        <v>37.250666412124531</v>
      </c>
      <c r="L33" s="19">
        <f t="shared" si="13"/>
        <v>24.10960734394255</v>
      </c>
      <c r="M33" s="19">
        <f t="shared" si="13"/>
        <v>20.692506226671785</v>
      </c>
      <c r="N33" s="19">
        <f t="shared" si="13"/>
        <v>25.307312149084691</v>
      </c>
      <c r="O33" s="19">
        <f t="shared" si="13"/>
        <v>32.382269130918942</v>
      </c>
      <c r="P33" s="19">
        <f t="shared" si="13"/>
        <v>24.025970628014594</v>
      </c>
      <c r="Q33" s="19">
        <f t="shared" si="13"/>
        <v>33.695264876386858</v>
      </c>
      <c r="R33" s="19">
        <f t="shared" si="13"/>
        <v>40.405289869234267</v>
      </c>
      <c r="S33" s="19">
        <f t="shared" si="13"/>
        <v>43.784083837293196</v>
      </c>
      <c r="T33" s="19">
        <f t="shared" si="13"/>
        <v>41.551462351277898</v>
      </c>
      <c r="U33" s="19">
        <f t="shared" si="13"/>
        <v>26.601812622394036</v>
      </c>
      <c r="V33" s="19">
        <f t="shared" si="13"/>
        <v>28.861313032574888</v>
      </c>
      <c r="W33" s="19">
        <f t="shared" si="13"/>
        <v>35.877869236965765</v>
      </c>
      <c r="X33" s="19">
        <f t="shared" si="13"/>
        <v>39.172718837209061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0.66546435767357759</v>
      </c>
      <c r="P36" s="8">
        <v>0.55038748716638231</v>
      </c>
      <c r="Q36" s="8">
        <v>0.69539669226388778</v>
      </c>
      <c r="R36" s="8">
        <v>0.80255637934152335</v>
      </c>
      <c r="S36" s="8">
        <v>0</v>
      </c>
      <c r="T36" s="8">
        <v>0.7425561077682139</v>
      </c>
      <c r="U36" s="8">
        <v>0.53429898079048199</v>
      </c>
      <c r="V36" s="8">
        <v>0.55151822176697973</v>
      </c>
      <c r="W36" s="8">
        <v>1.3619011276183031</v>
      </c>
      <c r="X36" s="8">
        <v>1.3231228841478015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4.8552308738314842</v>
      </c>
      <c r="D43" s="8">
        <v>2.3692434765417643</v>
      </c>
      <c r="E43" s="8">
        <v>1.5919671708650684</v>
      </c>
      <c r="F43" s="8">
        <v>2.8101783131667237</v>
      </c>
      <c r="G43" s="8">
        <v>4.8620665167616108</v>
      </c>
      <c r="H43" s="8">
        <v>0.823605264991636</v>
      </c>
      <c r="I43" s="8">
        <v>0.43330360640630733</v>
      </c>
      <c r="J43" s="8">
        <v>1.1965498868089457</v>
      </c>
      <c r="K43" s="8">
        <v>1.1898314529936376</v>
      </c>
      <c r="L43" s="8">
        <v>0.48270981967563042</v>
      </c>
      <c r="M43" s="8">
        <v>0.79237329841383985</v>
      </c>
      <c r="N43" s="8">
        <v>0.72369896124906485</v>
      </c>
      <c r="O43" s="8">
        <v>0.72088464252776119</v>
      </c>
      <c r="P43" s="8">
        <v>1.186530037291027</v>
      </c>
      <c r="Q43" s="8">
        <v>1.495076381100914</v>
      </c>
      <c r="R43" s="8">
        <v>1.7350847865492576</v>
      </c>
      <c r="S43" s="8">
        <v>1.7097557096226201</v>
      </c>
      <c r="T43" s="8">
        <v>5.6177491581788841</v>
      </c>
      <c r="U43" s="8">
        <v>1.1535527404904571</v>
      </c>
      <c r="V43" s="8">
        <v>0.5952981891970559</v>
      </c>
      <c r="W43" s="8">
        <v>0.73478476173608553</v>
      </c>
      <c r="X43" s="8">
        <v>0.72906981960385941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10.027183795608158</v>
      </c>
      <c r="E44" s="8">
        <v>1.5561906628116682</v>
      </c>
      <c r="F44" s="8">
        <v>16.482911124198509</v>
      </c>
      <c r="G44" s="8">
        <v>0</v>
      </c>
      <c r="H44" s="8">
        <v>9.6481928496239231</v>
      </c>
      <c r="I44" s="8">
        <v>19.877560244286116</v>
      </c>
      <c r="J44" s="8">
        <v>28.04289481203039</v>
      </c>
      <c r="K44" s="8">
        <v>27.357884513466786</v>
      </c>
      <c r="L44" s="8">
        <v>12.270748456360479</v>
      </c>
      <c r="M44" s="8">
        <v>3.0965089274703814</v>
      </c>
      <c r="N44" s="8">
        <v>0</v>
      </c>
      <c r="O44" s="8">
        <v>0</v>
      </c>
      <c r="P44" s="8">
        <v>0</v>
      </c>
      <c r="Q44" s="8">
        <v>0.74912036321999831</v>
      </c>
      <c r="R44" s="8">
        <v>0.86455879512395239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32.974724817215282</v>
      </c>
      <c r="E48" s="8">
        <v>30.011199114399801</v>
      </c>
      <c r="F48" s="8">
        <v>18.867811745315795</v>
      </c>
      <c r="G48" s="8">
        <v>13.751832470325878</v>
      </c>
      <c r="H48" s="8">
        <v>15.338488968505009</v>
      </c>
      <c r="I48" s="8">
        <v>14.506285520218482</v>
      </c>
      <c r="J48" s="8">
        <v>7.2515246772111777</v>
      </c>
      <c r="K48" s="8">
        <v>8.7029504456641043</v>
      </c>
      <c r="L48" s="8">
        <v>11.35614906790644</v>
      </c>
      <c r="M48" s="8">
        <v>16.803624000787565</v>
      </c>
      <c r="N48" s="8">
        <v>24.583613187835628</v>
      </c>
      <c r="O48" s="8">
        <v>30.9959201307176</v>
      </c>
      <c r="P48" s="8">
        <v>22.289053103557183</v>
      </c>
      <c r="Q48" s="8">
        <v>30.755671439802061</v>
      </c>
      <c r="R48" s="8">
        <v>37.003089908219536</v>
      </c>
      <c r="S48" s="8">
        <v>42.074328127670576</v>
      </c>
      <c r="T48" s="8">
        <v>35.191157085330801</v>
      </c>
      <c r="U48" s="8">
        <v>24.913960901113096</v>
      </c>
      <c r="V48" s="8">
        <v>27.714496621610852</v>
      </c>
      <c r="W48" s="8">
        <v>33.781183347611375</v>
      </c>
      <c r="X48" s="8">
        <v>37.120526133457403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247.5590869562148</v>
      </c>
      <c r="D51" s="27">
        <v>164.02667649884043</v>
      </c>
      <c r="E51" s="27">
        <v>159.34091077965027</v>
      </c>
      <c r="F51" s="27">
        <v>107.63961456375776</v>
      </c>
      <c r="G51" s="27">
        <v>35.950742018721385</v>
      </c>
      <c r="H51" s="27">
        <v>71.968415724337945</v>
      </c>
      <c r="I51" s="27">
        <v>61.158753210224276</v>
      </c>
      <c r="J51" s="27">
        <v>97.209971237434559</v>
      </c>
      <c r="K51" s="27">
        <v>70.862535405935418</v>
      </c>
      <c r="L51" s="27">
        <v>44.595347833459755</v>
      </c>
      <c r="M51" s="27">
        <v>95.89312901481162</v>
      </c>
      <c r="N51" s="27">
        <v>90.896442152009342</v>
      </c>
      <c r="O51" s="27">
        <v>85.154681740922513</v>
      </c>
      <c r="P51" s="27">
        <v>58.389767624584749</v>
      </c>
      <c r="Q51" s="27">
        <v>89.521050380999625</v>
      </c>
      <c r="R51" s="27">
        <v>91.453453431047961</v>
      </c>
      <c r="S51" s="27">
        <v>89.762702024178978</v>
      </c>
      <c r="T51" s="27">
        <v>97.17145244175029</v>
      </c>
      <c r="U51" s="27">
        <v>44.186711634016461</v>
      </c>
      <c r="V51" s="27">
        <v>48.804771294272769</v>
      </c>
      <c r="W51" s="27">
        <v>55.363606595925994</v>
      </c>
      <c r="X51" s="27">
        <v>59.05986559255404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424.44329977383956</v>
      </c>
      <c r="D52" s="27">
        <f t="shared" si="14"/>
        <v>22.416351174828254</v>
      </c>
      <c r="E52" s="27">
        <f t="shared" si="14"/>
        <v>8.8505904225926528</v>
      </c>
      <c r="F52" s="27">
        <f t="shared" si="14"/>
        <v>0.79658116261187017</v>
      </c>
      <c r="G52" s="27">
        <f t="shared" si="14"/>
        <v>0.21836687577769015</v>
      </c>
      <c r="H52" s="27">
        <f t="shared" si="14"/>
        <v>2.202457222899068</v>
      </c>
      <c r="I52" s="27">
        <f t="shared" si="14"/>
        <v>1.3428445168263339</v>
      </c>
      <c r="J52" s="27">
        <f t="shared" si="14"/>
        <v>1.1295167311686976</v>
      </c>
      <c r="K52" s="27">
        <f t="shared" si="14"/>
        <v>1.0570004892771392</v>
      </c>
      <c r="L52" s="27">
        <f t="shared" si="14"/>
        <v>0.81743807239985533</v>
      </c>
      <c r="M52" s="27">
        <f t="shared" si="14"/>
        <v>1.3657015755043715</v>
      </c>
      <c r="N52" s="27">
        <f t="shared" si="14"/>
        <v>1.2815985202989044</v>
      </c>
      <c r="O52" s="27">
        <f t="shared" si="14"/>
        <v>1.1094741995231974</v>
      </c>
      <c r="P52" s="27">
        <f t="shared" si="14"/>
        <v>90.663657121985494</v>
      </c>
      <c r="Q52" s="27">
        <f t="shared" si="14"/>
        <v>117.10337832829227</v>
      </c>
      <c r="R52" s="27">
        <f t="shared" si="14"/>
        <v>190.30236337089838</v>
      </c>
      <c r="S52" s="27">
        <f t="shared" si="14"/>
        <v>192.2747987553642</v>
      </c>
      <c r="T52" s="27">
        <f t="shared" si="14"/>
        <v>183.13043181307683</v>
      </c>
      <c r="U52" s="27">
        <f t="shared" si="14"/>
        <v>116.17957827138129</v>
      </c>
      <c r="V52" s="27">
        <f t="shared" si="14"/>
        <v>132.99214466910743</v>
      </c>
      <c r="W52" s="27">
        <f t="shared" si="14"/>
        <v>185.15331869891023</v>
      </c>
      <c r="X52" s="27">
        <f t="shared" si="14"/>
        <v>150.64170432950667</v>
      </c>
    </row>
    <row r="53" spans="1:24" ht="11.25" customHeight="1" x14ac:dyDescent="0.2">
      <c r="A53" s="29" t="s">
        <v>116</v>
      </c>
      <c r="B53" s="7" t="s">
        <v>117</v>
      </c>
      <c r="C53" s="8">
        <v>424.44329977383956</v>
      </c>
      <c r="D53" s="8">
        <v>22.416351174828254</v>
      </c>
      <c r="E53" s="8">
        <v>8.8505904225926528</v>
      </c>
      <c r="F53" s="8">
        <v>0.79658116261187017</v>
      </c>
      <c r="G53" s="8">
        <v>0.21836687577769015</v>
      </c>
      <c r="H53" s="8">
        <v>2.202457222899068</v>
      </c>
      <c r="I53" s="8">
        <v>1.3428445168263339</v>
      </c>
      <c r="J53" s="8">
        <v>1.1295167311686976</v>
      </c>
      <c r="K53" s="8">
        <v>1.0570004892771392</v>
      </c>
      <c r="L53" s="8">
        <v>0.81743807239985533</v>
      </c>
      <c r="M53" s="8">
        <v>1.3657015755043715</v>
      </c>
      <c r="N53" s="8">
        <v>1.2815985202989044</v>
      </c>
      <c r="O53" s="8">
        <v>1.1094741995231974</v>
      </c>
      <c r="P53" s="8">
        <v>90.663657121985494</v>
      </c>
      <c r="Q53" s="8">
        <v>117.10337832829227</v>
      </c>
      <c r="R53" s="8">
        <v>190.30236337089838</v>
      </c>
      <c r="S53" s="8">
        <v>192.2747987553642</v>
      </c>
      <c r="T53" s="8">
        <v>183.13043181307683</v>
      </c>
      <c r="U53" s="8">
        <v>116.17957827138129</v>
      </c>
      <c r="V53" s="8">
        <v>132.99214466910743</v>
      </c>
      <c r="W53" s="8">
        <v>185.15331869891023</v>
      </c>
      <c r="X53" s="8">
        <v>150.64170432950667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2.4817624530260148E-2</v>
      </c>
      <c r="E61" s="49">
        <f t="shared" si="15"/>
        <v>2.4688387913522802E-2</v>
      </c>
      <c r="F61" s="49">
        <f t="shared" si="15"/>
        <v>2.152966913344628E-2</v>
      </c>
      <c r="G61" s="49">
        <f t="shared" si="15"/>
        <v>9.008327275130918E-3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0.17454811107578186</v>
      </c>
      <c r="O61" s="49">
        <f t="shared" si="15"/>
        <v>0.56481149778687878</v>
      </c>
      <c r="P61" s="49">
        <f t="shared" si="15"/>
        <v>5.0033534428246547E-2</v>
      </c>
      <c r="Q61" s="49">
        <f t="shared" si="15"/>
        <v>8.4213185991712791E-2</v>
      </c>
      <c r="R61" s="49">
        <f t="shared" si="15"/>
        <v>0.32308901649452265</v>
      </c>
      <c r="S61" s="49">
        <f t="shared" si="15"/>
        <v>9.6959273217117808E-2</v>
      </c>
      <c r="T61" s="49">
        <f t="shared" si="15"/>
        <v>0.1585509979611793</v>
      </c>
      <c r="U61" s="49">
        <f t="shared" si="15"/>
        <v>6.0636260124551061E-2</v>
      </c>
      <c r="V61" s="49">
        <f t="shared" si="15"/>
        <v>6.2836346740248128E-2</v>
      </c>
      <c r="W61" s="49">
        <f t="shared" si="15"/>
        <v>0.11413310893779242</v>
      </c>
      <c r="X61" s="49">
        <f t="shared" si="15"/>
        <v>0.11357910047126711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2.4817624530260148E-2</v>
      </c>
      <c r="E62" s="52">
        <v>2.4688387913522802E-2</v>
      </c>
      <c r="F62" s="52">
        <v>2.152966913344628E-2</v>
      </c>
      <c r="G62" s="52">
        <v>9.008327275130918E-3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0.17454811107578186</v>
      </c>
      <c r="O62" s="52">
        <v>0.56481149778687878</v>
      </c>
      <c r="P62" s="52">
        <v>5.0033534428246547E-2</v>
      </c>
      <c r="Q62" s="52">
        <v>8.4213185991712791E-2</v>
      </c>
      <c r="R62" s="52">
        <v>0.32308901649452265</v>
      </c>
      <c r="S62" s="52">
        <v>9.6959273217117808E-2</v>
      </c>
      <c r="T62" s="52">
        <v>0.1585509979611793</v>
      </c>
      <c r="U62" s="52">
        <v>6.0636260124551061E-2</v>
      </c>
      <c r="V62" s="52">
        <v>6.2836346740248128E-2</v>
      </c>
      <c r="W62" s="52">
        <v>0.11413310893779242</v>
      </c>
      <c r="X62" s="52">
        <v>0.11357910047126711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166.73870628057279</v>
      </c>
      <c r="D2" s="21">
        <f t="shared" ref="D2:X2" si="0">SUM(D3,D17,D22,D25,D26,D51,D52)</f>
        <v>146.96123018675621</v>
      </c>
      <c r="E2" s="21">
        <f t="shared" si="0"/>
        <v>108.10699101735582</v>
      </c>
      <c r="F2" s="21">
        <f t="shared" si="0"/>
        <v>99.564649898789682</v>
      </c>
      <c r="G2" s="21">
        <f t="shared" si="0"/>
        <v>101.06586052907497</v>
      </c>
      <c r="H2" s="21">
        <f t="shared" si="0"/>
        <v>115.79547585535227</v>
      </c>
      <c r="I2" s="21">
        <f t="shared" si="0"/>
        <v>119.89886773173745</v>
      </c>
      <c r="J2" s="21">
        <f t="shared" si="0"/>
        <v>118.48336643870844</v>
      </c>
      <c r="K2" s="21">
        <f t="shared" si="0"/>
        <v>100.47012177963774</v>
      </c>
      <c r="L2" s="21">
        <f t="shared" si="0"/>
        <v>93.541812972443182</v>
      </c>
      <c r="M2" s="21">
        <f t="shared" si="0"/>
        <v>78.68751122103825</v>
      </c>
      <c r="N2" s="21">
        <f t="shared" si="0"/>
        <v>75.491270448075582</v>
      </c>
      <c r="O2" s="21">
        <f t="shared" si="0"/>
        <v>55.829888164219398</v>
      </c>
      <c r="P2" s="21">
        <f t="shared" si="0"/>
        <v>67.706234190659984</v>
      </c>
      <c r="Q2" s="21">
        <f t="shared" si="0"/>
        <v>57.062945195130261</v>
      </c>
      <c r="R2" s="21">
        <f t="shared" si="0"/>
        <v>79.419772726752598</v>
      </c>
      <c r="S2" s="21">
        <f t="shared" si="0"/>
        <v>79.791283212128491</v>
      </c>
      <c r="T2" s="21">
        <f t="shared" si="0"/>
        <v>77.13935413670788</v>
      </c>
      <c r="U2" s="21">
        <f t="shared" si="0"/>
        <v>66.757624688340428</v>
      </c>
      <c r="V2" s="21">
        <f t="shared" si="0"/>
        <v>73.739836971151931</v>
      </c>
      <c r="W2" s="21">
        <f t="shared" si="0"/>
        <v>68.703469400616143</v>
      </c>
      <c r="X2" s="21">
        <f t="shared" si="0"/>
        <v>65.633223446094888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78.121878291683529</v>
      </c>
      <c r="D3" s="24">
        <f t="shared" ref="D3:W3" si="2">SUM(D4,D8,D11)</f>
        <v>65.127618241709627</v>
      </c>
      <c r="E3" s="24">
        <f t="shared" si="2"/>
        <v>42.564986703871803</v>
      </c>
      <c r="F3" s="24">
        <f t="shared" si="2"/>
        <v>46.881154486790905</v>
      </c>
      <c r="G3" s="24">
        <f t="shared" si="2"/>
        <v>53.695491343770975</v>
      </c>
      <c r="H3" s="24">
        <f t="shared" si="2"/>
        <v>52.368070132243332</v>
      </c>
      <c r="I3" s="24">
        <f t="shared" si="2"/>
        <v>54.453831968502463</v>
      </c>
      <c r="J3" s="24">
        <f t="shared" si="2"/>
        <v>53.065292988323741</v>
      </c>
      <c r="K3" s="24">
        <f t="shared" si="2"/>
        <v>55.42711718421404</v>
      </c>
      <c r="L3" s="24">
        <f t="shared" si="2"/>
        <v>55.978547446826425</v>
      </c>
      <c r="M3" s="24">
        <f t="shared" si="2"/>
        <v>44.007386685911726</v>
      </c>
      <c r="N3" s="24">
        <f t="shared" si="2"/>
        <v>41.369718983277771</v>
      </c>
      <c r="O3" s="24">
        <f t="shared" si="2"/>
        <v>26.231866935063955</v>
      </c>
      <c r="P3" s="24">
        <f t="shared" si="2"/>
        <v>28.108561648364908</v>
      </c>
      <c r="Q3" s="24">
        <f t="shared" si="2"/>
        <v>21.459202211249902</v>
      </c>
      <c r="R3" s="24">
        <f t="shared" si="2"/>
        <v>32.312676642417699</v>
      </c>
      <c r="S3" s="24">
        <f t="shared" si="2"/>
        <v>32.141009466021281</v>
      </c>
      <c r="T3" s="24">
        <f t="shared" si="2"/>
        <v>26.286435929109011</v>
      </c>
      <c r="U3" s="24">
        <f t="shared" si="2"/>
        <v>30.623979874991875</v>
      </c>
      <c r="V3" s="24">
        <f t="shared" si="2"/>
        <v>33.351892346424144</v>
      </c>
      <c r="W3" s="24">
        <f t="shared" si="2"/>
        <v>31.580216377109053</v>
      </c>
      <c r="X3" s="24">
        <f t="shared" ref="X3" si="3">SUM(X4,X8,X11)</f>
        <v>31.361986324476533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62.862100292498113</v>
      </c>
      <c r="D4" s="19">
        <f t="shared" ref="D4:W4" si="5">SUM(D5:D7)</f>
        <v>54.834173288511494</v>
      </c>
      <c r="E4" s="19">
        <f t="shared" si="5"/>
        <v>32.037717210803415</v>
      </c>
      <c r="F4" s="19">
        <f t="shared" si="5"/>
        <v>41.277972891036164</v>
      </c>
      <c r="G4" s="19">
        <f t="shared" si="5"/>
        <v>40.940173878910613</v>
      </c>
      <c r="H4" s="19">
        <f t="shared" si="5"/>
        <v>44.038813086679809</v>
      </c>
      <c r="I4" s="19">
        <f t="shared" si="5"/>
        <v>45.878993936668081</v>
      </c>
      <c r="J4" s="19">
        <f t="shared" si="5"/>
        <v>43.339140913808237</v>
      </c>
      <c r="K4" s="19">
        <f t="shared" si="5"/>
        <v>40.276961173471065</v>
      </c>
      <c r="L4" s="19">
        <f t="shared" si="5"/>
        <v>44.204744110750106</v>
      </c>
      <c r="M4" s="19">
        <f t="shared" si="5"/>
        <v>34.538609471402637</v>
      </c>
      <c r="N4" s="19">
        <f t="shared" si="5"/>
        <v>35.98049009747286</v>
      </c>
      <c r="O4" s="19">
        <f t="shared" si="5"/>
        <v>18.051118254089392</v>
      </c>
      <c r="P4" s="19">
        <f t="shared" si="5"/>
        <v>18.338349054066654</v>
      </c>
      <c r="Q4" s="19">
        <f t="shared" si="5"/>
        <v>13.337320628543896</v>
      </c>
      <c r="R4" s="19">
        <f t="shared" si="5"/>
        <v>19.127959451487058</v>
      </c>
      <c r="S4" s="19">
        <f t="shared" si="5"/>
        <v>16.745090120886417</v>
      </c>
      <c r="T4" s="19">
        <f t="shared" si="5"/>
        <v>14.280549254824502</v>
      </c>
      <c r="U4" s="19">
        <f t="shared" si="5"/>
        <v>16.283556557308689</v>
      </c>
      <c r="V4" s="19">
        <f t="shared" si="5"/>
        <v>20.952099063326802</v>
      </c>
      <c r="W4" s="19">
        <f t="shared" si="5"/>
        <v>19.265215400511625</v>
      </c>
      <c r="X4" s="19">
        <f t="shared" ref="X4" si="6">SUM(X5:X7)</f>
        <v>19.112540902929599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19.79977162118513</v>
      </c>
      <c r="I5" s="8">
        <v>18.70061798606265</v>
      </c>
      <c r="J5" s="8">
        <v>18.037031017354543</v>
      </c>
      <c r="K5" s="8">
        <v>17.320507478512816</v>
      </c>
      <c r="L5" s="8">
        <v>11.683576083811689</v>
      </c>
      <c r="M5" s="8">
        <v>8.770697745009425</v>
      </c>
      <c r="N5" s="8">
        <v>6.7039553920688055</v>
      </c>
      <c r="O5" s="8">
        <v>2.3794969186855415</v>
      </c>
      <c r="P5" s="8">
        <v>3.3703738837855655</v>
      </c>
      <c r="Q5" s="8">
        <v>2.667014968379505</v>
      </c>
      <c r="R5" s="8">
        <v>1.5285083529869574</v>
      </c>
      <c r="S5" s="8">
        <v>0.78924652889261038</v>
      </c>
      <c r="T5" s="8">
        <v>0</v>
      </c>
      <c r="U5" s="8">
        <v>0.79322019007248656</v>
      </c>
      <c r="V5" s="8">
        <v>1.6898966026114544</v>
      </c>
      <c r="W5" s="8">
        <v>2.0467437991990884</v>
      </c>
      <c r="X5" s="8">
        <v>1.3600913740593752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62.862100292498113</v>
      </c>
      <c r="D7" s="8">
        <v>54.834173288511494</v>
      </c>
      <c r="E7" s="8">
        <v>32.037717210803415</v>
      </c>
      <c r="F7" s="8">
        <v>41.277972891036164</v>
      </c>
      <c r="G7" s="8">
        <v>40.940173878910613</v>
      </c>
      <c r="H7" s="8">
        <v>24.23904146549468</v>
      </c>
      <c r="I7" s="8">
        <v>27.178375950605435</v>
      </c>
      <c r="J7" s="8">
        <v>25.30210989645369</v>
      </c>
      <c r="K7" s="8">
        <v>22.956453694958249</v>
      </c>
      <c r="L7" s="8">
        <v>32.521168026938419</v>
      </c>
      <c r="M7" s="8">
        <v>25.767911726393208</v>
      </c>
      <c r="N7" s="8">
        <v>29.276534705404057</v>
      </c>
      <c r="O7" s="8">
        <v>15.67162133540385</v>
      </c>
      <c r="P7" s="8">
        <v>14.96797517028109</v>
      </c>
      <c r="Q7" s="8">
        <v>10.670305660164392</v>
      </c>
      <c r="R7" s="8">
        <v>17.599451098500101</v>
      </c>
      <c r="S7" s="8">
        <v>15.955843591993807</v>
      </c>
      <c r="T7" s="8">
        <v>14.280549254824502</v>
      </c>
      <c r="U7" s="8">
        <v>15.490336367236202</v>
      </c>
      <c r="V7" s="8">
        <v>19.262202460715347</v>
      </c>
      <c r="W7" s="8">
        <v>17.218471601312537</v>
      </c>
      <c r="X7" s="8">
        <v>17.752449528870223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1.2666763678321971</v>
      </c>
      <c r="D8" s="19">
        <f t="shared" si="7"/>
        <v>1.0137676371576949</v>
      </c>
      <c r="E8" s="19">
        <f t="shared" si="7"/>
        <v>0.61545854510822184</v>
      </c>
      <c r="F8" s="19">
        <f t="shared" si="7"/>
        <v>0.10917715486476373</v>
      </c>
      <c r="G8" s="19">
        <f t="shared" si="7"/>
        <v>0.13586352130122467</v>
      </c>
      <c r="H8" s="19">
        <f t="shared" si="7"/>
        <v>0</v>
      </c>
      <c r="I8" s="19">
        <f t="shared" si="7"/>
        <v>0.125011413853303</v>
      </c>
      <c r="J8" s="19">
        <f t="shared" si="7"/>
        <v>0</v>
      </c>
      <c r="K8" s="19">
        <f t="shared" si="7"/>
        <v>5.5260133451052162</v>
      </c>
      <c r="L8" s="19">
        <f t="shared" si="7"/>
        <v>2.8267402933006602</v>
      </c>
      <c r="M8" s="19">
        <f t="shared" si="7"/>
        <v>0.7010643009048797</v>
      </c>
      <c r="N8" s="19">
        <f t="shared" si="7"/>
        <v>0.19512003850088619</v>
      </c>
      <c r="O8" s="19">
        <f t="shared" si="7"/>
        <v>2.6158193854739236</v>
      </c>
      <c r="P8" s="19">
        <f t="shared" si="7"/>
        <v>1.268194312201592</v>
      </c>
      <c r="Q8" s="19">
        <f t="shared" si="7"/>
        <v>1.4294117005484355</v>
      </c>
      <c r="R8" s="19">
        <f t="shared" si="7"/>
        <v>1.7463676248442723</v>
      </c>
      <c r="S8" s="19">
        <f t="shared" si="7"/>
        <v>0.94630380023212834</v>
      </c>
      <c r="T8" s="19">
        <f t="shared" si="7"/>
        <v>0.71020800044592802</v>
      </c>
      <c r="U8" s="19">
        <f t="shared" si="7"/>
        <v>0</v>
      </c>
      <c r="V8" s="19">
        <f t="shared" si="7"/>
        <v>0.17243395485698418</v>
      </c>
      <c r="W8" s="19">
        <f t="shared" si="7"/>
        <v>0.17177709220126791</v>
      </c>
      <c r="X8" s="19">
        <f t="shared" si="7"/>
        <v>0.41158570450016341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1.2666763678321971</v>
      </c>
      <c r="D10" s="8">
        <v>1.0137676371576949</v>
      </c>
      <c r="E10" s="8">
        <v>0.61545854510822184</v>
      </c>
      <c r="F10" s="8">
        <v>0.10917715486476373</v>
      </c>
      <c r="G10" s="8">
        <v>0.13586352130122467</v>
      </c>
      <c r="H10" s="8">
        <v>0</v>
      </c>
      <c r="I10" s="8">
        <v>0.125011413853303</v>
      </c>
      <c r="J10" s="8">
        <v>0</v>
      </c>
      <c r="K10" s="8">
        <v>5.5260133451052162</v>
      </c>
      <c r="L10" s="8">
        <v>2.8267402933006602</v>
      </c>
      <c r="M10" s="8">
        <v>0.7010643009048797</v>
      </c>
      <c r="N10" s="8">
        <v>0.19512003850088619</v>
      </c>
      <c r="O10" s="8">
        <v>2.6158193854739236</v>
      </c>
      <c r="P10" s="8">
        <v>1.268194312201592</v>
      </c>
      <c r="Q10" s="8">
        <v>1.4294117005484355</v>
      </c>
      <c r="R10" s="8">
        <v>1.7463676248442723</v>
      </c>
      <c r="S10" s="8">
        <v>0.94630380023212834</v>
      </c>
      <c r="T10" s="8">
        <v>0.71020800044592802</v>
      </c>
      <c r="U10" s="8">
        <v>0</v>
      </c>
      <c r="V10" s="8">
        <v>0.17243395485698418</v>
      </c>
      <c r="W10" s="8">
        <v>0.17177709220126791</v>
      </c>
      <c r="X10" s="8">
        <v>0.41158570450016341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13.993101631353209</v>
      </c>
      <c r="D11" s="19">
        <f t="shared" si="8"/>
        <v>9.2796773160404378</v>
      </c>
      <c r="E11" s="19">
        <f t="shared" si="8"/>
        <v>9.9118109479601717</v>
      </c>
      <c r="F11" s="19">
        <f t="shared" si="8"/>
        <v>5.4940044408899746</v>
      </c>
      <c r="G11" s="19">
        <f t="shared" si="8"/>
        <v>12.619453943559137</v>
      </c>
      <c r="H11" s="19">
        <f t="shared" si="8"/>
        <v>8.3292570455635193</v>
      </c>
      <c r="I11" s="19">
        <f t="shared" si="8"/>
        <v>8.449826617981083</v>
      </c>
      <c r="J11" s="19">
        <f t="shared" si="8"/>
        <v>9.7261520745155021</v>
      </c>
      <c r="K11" s="19">
        <f t="shared" si="8"/>
        <v>9.6241426656377627</v>
      </c>
      <c r="L11" s="19">
        <f t="shared" si="8"/>
        <v>8.9470630427756603</v>
      </c>
      <c r="M11" s="19">
        <f t="shared" si="8"/>
        <v>8.7677129136042105</v>
      </c>
      <c r="N11" s="19">
        <f t="shared" si="8"/>
        <v>5.1941088473040242</v>
      </c>
      <c r="O11" s="19">
        <f t="shared" si="8"/>
        <v>5.5649292955006402</v>
      </c>
      <c r="P11" s="19">
        <f t="shared" si="8"/>
        <v>8.5020182820966603</v>
      </c>
      <c r="Q11" s="19">
        <f t="shared" si="8"/>
        <v>6.6924698821575719</v>
      </c>
      <c r="R11" s="19">
        <f t="shared" si="8"/>
        <v>11.438349566086369</v>
      </c>
      <c r="S11" s="19">
        <f t="shared" si="8"/>
        <v>14.449615544902732</v>
      </c>
      <c r="T11" s="19">
        <f t="shared" si="8"/>
        <v>11.295678673838582</v>
      </c>
      <c r="U11" s="19">
        <f t="shared" si="8"/>
        <v>14.340423317683184</v>
      </c>
      <c r="V11" s="19">
        <f t="shared" si="8"/>
        <v>12.227359328240357</v>
      </c>
      <c r="W11" s="19">
        <f t="shared" si="8"/>
        <v>12.143223884396161</v>
      </c>
      <c r="X11" s="19">
        <f t="shared" si="8"/>
        <v>11.83785971704677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13.993101631353209</v>
      </c>
      <c r="D13" s="8">
        <v>9.2796773160404378</v>
      </c>
      <c r="E13" s="8">
        <v>9.9118109479601717</v>
      </c>
      <c r="F13" s="8">
        <v>5.4940044408899746</v>
      </c>
      <c r="G13" s="8">
        <v>12.619453943559137</v>
      </c>
      <c r="H13" s="8">
        <v>8.3292570455635193</v>
      </c>
      <c r="I13" s="8">
        <v>8.449826617981083</v>
      </c>
      <c r="J13" s="8">
        <v>9.7261520745155021</v>
      </c>
      <c r="K13" s="8">
        <v>9.6241426656377627</v>
      </c>
      <c r="L13" s="8">
        <v>8.9470630427756603</v>
      </c>
      <c r="M13" s="8">
        <v>8.7677129136042105</v>
      </c>
      <c r="N13" s="8">
        <v>5.1941088473040242</v>
      </c>
      <c r="O13" s="8">
        <v>5.5649292955006402</v>
      </c>
      <c r="P13" s="8">
        <v>8.5020182820966603</v>
      </c>
      <c r="Q13" s="8">
        <v>6.6924698821575719</v>
      </c>
      <c r="R13" s="8">
        <v>11.438349566086369</v>
      </c>
      <c r="S13" s="8">
        <v>14.449615544902732</v>
      </c>
      <c r="T13" s="8">
        <v>11.295678673838582</v>
      </c>
      <c r="U13" s="8">
        <v>14.340423317683184</v>
      </c>
      <c r="V13" s="8">
        <v>12.227359328240357</v>
      </c>
      <c r="W13" s="8">
        <v>12.143223884396161</v>
      </c>
      <c r="X13" s="8">
        <v>11.83785971704677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1.7045592456540648</v>
      </c>
      <c r="D26" s="27">
        <f t="shared" si="11"/>
        <v>5.749413859112666</v>
      </c>
      <c r="E26" s="27">
        <f t="shared" si="11"/>
        <v>1.2697166441109724</v>
      </c>
      <c r="F26" s="27">
        <f t="shared" si="11"/>
        <v>8.0046429375804049</v>
      </c>
      <c r="G26" s="27">
        <f t="shared" si="11"/>
        <v>5.6432746034192212</v>
      </c>
      <c r="H26" s="27">
        <f t="shared" si="11"/>
        <v>8.0538024883207058</v>
      </c>
      <c r="I26" s="27">
        <f t="shared" si="11"/>
        <v>16.30961303568364</v>
      </c>
      <c r="J26" s="27">
        <f t="shared" si="11"/>
        <v>15.115325754073767</v>
      </c>
      <c r="K26" s="27">
        <f t="shared" si="11"/>
        <v>12.925229308722873</v>
      </c>
      <c r="L26" s="27">
        <f t="shared" si="11"/>
        <v>8.3499338206356448</v>
      </c>
      <c r="M26" s="27">
        <f t="shared" si="11"/>
        <v>1.3509666894753072</v>
      </c>
      <c r="N26" s="27">
        <f t="shared" si="11"/>
        <v>0.26952295697465628</v>
      </c>
      <c r="O26" s="27">
        <f t="shared" si="11"/>
        <v>0.4742115669380611</v>
      </c>
      <c r="P26" s="27">
        <f t="shared" si="11"/>
        <v>1.1451795412840924</v>
      </c>
      <c r="Q26" s="27">
        <f t="shared" si="11"/>
        <v>1.1338022636725724</v>
      </c>
      <c r="R26" s="27">
        <f t="shared" si="11"/>
        <v>1.6942587737873493</v>
      </c>
      <c r="S26" s="27">
        <f t="shared" si="11"/>
        <v>0.89065418838508015</v>
      </c>
      <c r="T26" s="27">
        <f t="shared" si="11"/>
        <v>3.1258109981453415</v>
      </c>
      <c r="U26" s="27">
        <f t="shared" si="11"/>
        <v>1.3314698043574191</v>
      </c>
      <c r="V26" s="27">
        <f t="shared" si="11"/>
        <v>0.9294481516363684</v>
      </c>
      <c r="W26" s="27">
        <f t="shared" si="11"/>
        <v>1.3602333951075174</v>
      </c>
      <c r="X26" s="27">
        <f t="shared" si="11"/>
        <v>1.1544027622361475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1.7045592456540648</v>
      </c>
      <c r="D33" s="19">
        <f t="shared" si="13"/>
        <v>5.749413859112666</v>
      </c>
      <c r="E33" s="19">
        <f t="shared" si="13"/>
        <v>1.2697166441109724</v>
      </c>
      <c r="F33" s="19">
        <f t="shared" si="13"/>
        <v>8.0046429375804049</v>
      </c>
      <c r="G33" s="19">
        <f t="shared" si="13"/>
        <v>5.6432746034192212</v>
      </c>
      <c r="H33" s="19">
        <f t="shared" si="13"/>
        <v>8.0538024883207058</v>
      </c>
      <c r="I33" s="19">
        <f t="shared" si="13"/>
        <v>16.30961303568364</v>
      </c>
      <c r="J33" s="19">
        <f t="shared" si="13"/>
        <v>15.115325754073767</v>
      </c>
      <c r="K33" s="19">
        <f t="shared" si="13"/>
        <v>12.925229308722873</v>
      </c>
      <c r="L33" s="19">
        <f t="shared" si="13"/>
        <v>8.3499338206356448</v>
      </c>
      <c r="M33" s="19">
        <f t="shared" si="13"/>
        <v>1.3509666894753072</v>
      </c>
      <c r="N33" s="19">
        <f t="shared" si="13"/>
        <v>0.26952295697465628</v>
      </c>
      <c r="O33" s="19">
        <f t="shared" si="13"/>
        <v>0.4742115669380611</v>
      </c>
      <c r="P33" s="19">
        <f t="shared" si="13"/>
        <v>1.1451795412840924</v>
      </c>
      <c r="Q33" s="19">
        <f t="shared" si="13"/>
        <v>1.1338022636725724</v>
      </c>
      <c r="R33" s="19">
        <f t="shared" si="13"/>
        <v>1.6942587737873493</v>
      </c>
      <c r="S33" s="19">
        <f t="shared" si="13"/>
        <v>0.89065418838508015</v>
      </c>
      <c r="T33" s="19">
        <f t="shared" si="13"/>
        <v>3.1258109981453415</v>
      </c>
      <c r="U33" s="19">
        <f t="shared" si="13"/>
        <v>1.3314698043574191</v>
      </c>
      <c r="V33" s="19">
        <f t="shared" si="13"/>
        <v>0.9294481516363684</v>
      </c>
      <c r="W33" s="19">
        <f t="shared" si="13"/>
        <v>1.3602333951075174</v>
      </c>
      <c r="X33" s="19">
        <f t="shared" si="13"/>
        <v>1.1544027622361475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0.22766132814708359</v>
      </c>
      <c r="P36" s="8">
        <v>0.36379198297477855</v>
      </c>
      <c r="Q36" s="8">
        <v>0.26868397371321445</v>
      </c>
      <c r="R36" s="8">
        <v>0.40085166816793255</v>
      </c>
      <c r="S36" s="8">
        <v>0</v>
      </c>
      <c r="T36" s="8">
        <v>0.36657554770329337</v>
      </c>
      <c r="U36" s="8">
        <v>0.42291284521623862</v>
      </c>
      <c r="V36" s="8">
        <v>0.44815153091793009</v>
      </c>
      <c r="W36" s="8">
        <v>0.88558726071803151</v>
      </c>
      <c r="X36" s="8">
        <v>0.74558902366763868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1.7045592456540648</v>
      </c>
      <c r="D43" s="8">
        <v>1.0989797137314103</v>
      </c>
      <c r="E43" s="8">
        <v>0.6421412521454285</v>
      </c>
      <c r="F43" s="8">
        <v>1.1664436257007966</v>
      </c>
      <c r="G43" s="8">
        <v>5.6432746034192212</v>
      </c>
      <c r="H43" s="8">
        <v>0.63369452706052321</v>
      </c>
      <c r="I43" s="8">
        <v>0.34811952096150928</v>
      </c>
      <c r="J43" s="8">
        <v>0.61917256322591485</v>
      </c>
      <c r="K43" s="8">
        <v>0.53927987500567942</v>
      </c>
      <c r="L43" s="8">
        <v>0.31621150556102268</v>
      </c>
      <c r="M43" s="8">
        <v>0.27540174157248543</v>
      </c>
      <c r="N43" s="8">
        <v>0.26952295697465628</v>
      </c>
      <c r="O43" s="8">
        <v>0.24655023879097748</v>
      </c>
      <c r="P43" s="8">
        <v>0.78138755830931395</v>
      </c>
      <c r="Q43" s="8">
        <v>0.57567682695185796</v>
      </c>
      <c r="R43" s="8">
        <v>0.8615871809693415</v>
      </c>
      <c r="S43" s="8">
        <v>0.89065418838508015</v>
      </c>
      <c r="T43" s="8">
        <v>2.759235450442048</v>
      </c>
      <c r="U43" s="8">
        <v>0.90855695914118062</v>
      </c>
      <c r="V43" s="8">
        <v>0.48129662071843832</v>
      </c>
      <c r="W43" s="8">
        <v>0.47464613438948589</v>
      </c>
      <c r="X43" s="8">
        <v>0.40881373856850883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4.6504341453812552</v>
      </c>
      <c r="E44" s="8">
        <v>0.62757539196554402</v>
      </c>
      <c r="F44" s="8">
        <v>6.8381993118796087</v>
      </c>
      <c r="G44" s="8">
        <v>0</v>
      </c>
      <c r="H44" s="8">
        <v>7.4201079612601832</v>
      </c>
      <c r="I44" s="8">
        <v>15.961493514722129</v>
      </c>
      <c r="J44" s="8">
        <v>14.496153190847853</v>
      </c>
      <c r="K44" s="8">
        <v>12.385949433717194</v>
      </c>
      <c r="L44" s="8">
        <v>8.0337223150746215</v>
      </c>
      <c r="M44" s="8">
        <v>1.0755649479028218</v>
      </c>
      <c r="N44" s="8">
        <v>0</v>
      </c>
      <c r="O44" s="8">
        <v>0</v>
      </c>
      <c r="P44" s="8">
        <v>0</v>
      </c>
      <c r="Q44" s="8">
        <v>0.28944146300749984</v>
      </c>
      <c r="R44" s="8">
        <v>0.43181992465007546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86.912268743235188</v>
      </c>
      <c r="D51" s="27">
        <v>76.08419808593392</v>
      </c>
      <c r="E51" s="27">
        <v>64.272287669373057</v>
      </c>
      <c r="F51" s="27">
        <v>44.67885247441837</v>
      </c>
      <c r="G51" s="27">
        <v>41.727094581884764</v>
      </c>
      <c r="H51" s="27">
        <v>55.37360323478822</v>
      </c>
      <c r="I51" s="27">
        <v>49.135422727551351</v>
      </c>
      <c r="J51" s="27">
        <v>50.302747696310931</v>
      </c>
      <c r="K51" s="27">
        <v>32.117775286700812</v>
      </c>
      <c r="L51" s="27">
        <v>29.213331704981112</v>
      </c>
      <c r="M51" s="27">
        <v>33.32915784565121</v>
      </c>
      <c r="N51" s="27">
        <v>33.852028507823157</v>
      </c>
      <c r="O51" s="27">
        <v>29.123809662217379</v>
      </c>
      <c r="P51" s="27">
        <v>38.452493001010978</v>
      </c>
      <c r="Q51" s="27">
        <v>34.469940720207788</v>
      </c>
      <c r="R51" s="27">
        <v>45.412837310547545</v>
      </c>
      <c r="S51" s="27">
        <v>46.759619557722139</v>
      </c>
      <c r="T51" s="27">
        <v>47.727107209453521</v>
      </c>
      <c r="U51" s="27">
        <v>34.802175008991142</v>
      </c>
      <c r="V51" s="27">
        <v>39.458496473091415</v>
      </c>
      <c r="W51" s="27">
        <v>35.763019628399583</v>
      </c>
      <c r="X51" s="27">
        <v>33.116834359382217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595.52703698262644</v>
      </c>
      <c r="D2" s="21">
        <f t="shared" ref="D2:X2" si="0">SUM(D3,D17,D22,D25,D26,D51,D52)</f>
        <v>598.57141328852947</v>
      </c>
      <c r="E2" s="21">
        <f t="shared" si="0"/>
        <v>541.46101824433572</v>
      </c>
      <c r="F2" s="21">
        <f t="shared" si="0"/>
        <v>506.41503471858181</v>
      </c>
      <c r="G2" s="21">
        <f t="shared" si="0"/>
        <v>488.29496181857724</v>
      </c>
      <c r="H2" s="21">
        <f t="shared" si="0"/>
        <v>475.68696641302409</v>
      </c>
      <c r="I2" s="21">
        <f t="shared" si="0"/>
        <v>587.29133184910404</v>
      </c>
      <c r="J2" s="21">
        <f t="shared" si="0"/>
        <v>554.90655738651014</v>
      </c>
      <c r="K2" s="21">
        <f t="shared" si="0"/>
        <v>589.34666049367479</v>
      </c>
      <c r="L2" s="21">
        <f t="shared" si="0"/>
        <v>595.03819488984311</v>
      </c>
      <c r="M2" s="21">
        <f t="shared" si="0"/>
        <v>257.93058021908797</v>
      </c>
      <c r="N2" s="21">
        <f t="shared" si="0"/>
        <v>218.84810289896743</v>
      </c>
      <c r="O2" s="21">
        <f t="shared" si="0"/>
        <v>134.89182580980432</v>
      </c>
      <c r="P2" s="21">
        <f t="shared" si="0"/>
        <v>145.42476820807642</v>
      </c>
      <c r="Q2" s="21">
        <f t="shared" si="0"/>
        <v>102.59568</v>
      </c>
      <c r="R2" s="21">
        <f t="shared" si="0"/>
        <v>125.31269808000002</v>
      </c>
      <c r="S2" s="21">
        <f t="shared" si="0"/>
        <v>110.72108808000003</v>
      </c>
      <c r="T2" s="21">
        <f t="shared" si="0"/>
        <v>110.77157808000003</v>
      </c>
      <c r="U2" s="21">
        <f t="shared" si="0"/>
        <v>109.20416652</v>
      </c>
      <c r="V2" s="21">
        <f t="shared" si="0"/>
        <v>150.30645984</v>
      </c>
      <c r="W2" s="21">
        <f t="shared" si="0"/>
        <v>108.09681983999999</v>
      </c>
      <c r="X2" s="21">
        <f t="shared" si="0"/>
        <v>111.73376411999999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454.90707554262644</v>
      </c>
      <c r="D3" s="24">
        <f t="shared" ref="D3:W3" si="2">SUM(D4,D8,D11)</f>
        <v>381.35554280852944</v>
      </c>
      <c r="E3" s="24">
        <f t="shared" si="2"/>
        <v>369.25492968433565</v>
      </c>
      <c r="F3" s="24">
        <f t="shared" si="2"/>
        <v>371.03916159858181</v>
      </c>
      <c r="G3" s="24">
        <f t="shared" si="2"/>
        <v>319.47566109857723</v>
      </c>
      <c r="H3" s="24">
        <f t="shared" si="2"/>
        <v>322.54531577302413</v>
      </c>
      <c r="I3" s="24">
        <f t="shared" si="2"/>
        <v>320.42848992910405</v>
      </c>
      <c r="J3" s="24">
        <f t="shared" si="2"/>
        <v>304.10524866651019</v>
      </c>
      <c r="K3" s="24">
        <f t="shared" si="2"/>
        <v>333.38553729367464</v>
      </c>
      <c r="L3" s="24">
        <f t="shared" si="2"/>
        <v>394.77826824984311</v>
      </c>
      <c r="M3" s="24">
        <f t="shared" si="2"/>
        <v>36.228990219087919</v>
      </c>
      <c r="N3" s="24">
        <f t="shared" si="2"/>
        <v>1.158203138967399</v>
      </c>
      <c r="O3" s="24">
        <f t="shared" si="2"/>
        <v>1.1499437298042925</v>
      </c>
      <c r="P3" s="24">
        <f t="shared" si="2"/>
        <v>1.1243482080763914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255.79044907573385</v>
      </c>
      <c r="D4" s="19">
        <f t="shared" ref="D4:W4" si="5">SUM(D5:D7)</f>
        <v>148.41834314506451</v>
      </c>
      <c r="E4" s="19">
        <f t="shared" si="5"/>
        <v>146.01629892424882</v>
      </c>
      <c r="F4" s="19">
        <f t="shared" si="5"/>
        <v>149.37159041789073</v>
      </c>
      <c r="G4" s="19">
        <f t="shared" si="5"/>
        <v>134.46690081872799</v>
      </c>
      <c r="H4" s="19">
        <f t="shared" si="5"/>
        <v>155.097208728</v>
      </c>
      <c r="I4" s="19">
        <f t="shared" si="5"/>
        <v>136.27331229570353</v>
      </c>
      <c r="J4" s="19">
        <f t="shared" si="5"/>
        <v>154.18478398312334</v>
      </c>
      <c r="K4" s="19">
        <f t="shared" si="5"/>
        <v>126.61318586254788</v>
      </c>
      <c r="L4" s="19">
        <f t="shared" si="5"/>
        <v>187.28288095737304</v>
      </c>
      <c r="M4" s="19">
        <f t="shared" si="5"/>
        <v>32.735082212104743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255.79044907573385</v>
      </c>
      <c r="D7" s="8">
        <f>FC_IND_PPP_PU_E!D7+FC_IND_PPP_PA_E!D7+FC_IND_PPP_PR_E!D7</f>
        <v>148.41834314506451</v>
      </c>
      <c r="E7" s="8">
        <f>FC_IND_PPP_PU_E!E7+FC_IND_PPP_PA_E!E7+FC_IND_PPP_PR_E!E7</f>
        <v>146.01629892424882</v>
      </c>
      <c r="F7" s="8">
        <f>FC_IND_PPP_PU_E!F7+FC_IND_PPP_PA_E!F7+FC_IND_PPP_PR_E!F7</f>
        <v>149.37159041789073</v>
      </c>
      <c r="G7" s="8">
        <f>FC_IND_PPP_PU_E!G7+FC_IND_PPP_PA_E!G7+FC_IND_PPP_PR_E!G7</f>
        <v>134.46690081872799</v>
      </c>
      <c r="H7" s="8">
        <f>FC_IND_PPP_PU_E!H7+FC_IND_PPP_PA_E!H7+FC_IND_PPP_PR_E!H7</f>
        <v>155.097208728</v>
      </c>
      <c r="I7" s="8">
        <f>FC_IND_PPP_PU_E!I7+FC_IND_PPP_PA_E!I7+FC_IND_PPP_PR_E!I7</f>
        <v>136.27331229570353</v>
      </c>
      <c r="J7" s="8">
        <f>FC_IND_PPP_PU_E!J7+FC_IND_PPP_PA_E!J7+FC_IND_PPP_PR_E!J7</f>
        <v>154.18478398312334</v>
      </c>
      <c r="K7" s="8">
        <f>FC_IND_PPP_PU_E!K7+FC_IND_PPP_PA_E!K7+FC_IND_PPP_PR_E!K7</f>
        <v>126.61318586254788</v>
      </c>
      <c r="L7" s="8">
        <f>FC_IND_PPP_PU_E!L7+FC_IND_PPP_PA_E!L7+FC_IND_PPP_PR_E!L7</f>
        <v>187.28288095737304</v>
      </c>
      <c r="M7" s="8">
        <f>FC_IND_PPP_PU_E!M7+FC_IND_PPP_PA_E!M7+FC_IND_PPP_PR_E!M7</f>
        <v>32.735082212104743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199.11662646689257</v>
      </c>
      <c r="D8" s="19">
        <f t="shared" ref="D8:W8" si="8">SUM(D9:D10)</f>
        <v>232.9371996634649</v>
      </c>
      <c r="E8" s="19">
        <f t="shared" si="8"/>
        <v>223.23863076008683</v>
      </c>
      <c r="F8" s="19">
        <f t="shared" si="8"/>
        <v>221.66757118069108</v>
      </c>
      <c r="G8" s="19">
        <f t="shared" si="8"/>
        <v>185.00876027984924</v>
      </c>
      <c r="H8" s="19">
        <f t="shared" si="8"/>
        <v>167.44810704502413</v>
      </c>
      <c r="I8" s="19">
        <f t="shared" si="8"/>
        <v>184.15517763340051</v>
      </c>
      <c r="J8" s="19">
        <f t="shared" si="8"/>
        <v>149.92046468338688</v>
      </c>
      <c r="K8" s="19">
        <f t="shared" si="8"/>
        <v>206.77235143112676</v>
      </c>
      <c r="L8" s="19">
        <f t="shared" si="8"/>
        <v>207.49538729247007</v>
      </c>
      <c r="M8" s="19">
        <f t="shared" si="8"/>
        <v>3.4939080069831752</v>
      </c>
      <c r="N8" s="19">
        <f t="shared" si="8"/>
        <v>1.158203138967399</v>
      </c>
      <c r="O8" s="19">
        <f t="shared" si="8"/>
        <v>1.1499437298042925</v>
      </c>
      <c r="P8" s="19">
        <f t="shared" si="8"/>
        <v>1.1243482080763914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199.11662646689257</v>
      </c>
      <c r="D10" s="8">
        <f>FC_IND_PPP_PU_E!D10+FC_IND_PPP_PA_E!D10+FC_IND_PPP_PR_E!D10</f>
        <v>232.9371996634649</v>
      </c>
      <c r="E10" s="8">
        <f>FC_IND_PPP_PU_E!E10+FC_IND_PPP_PA_E!E10+FC_IND_PPP_PR_E!E10</f>
        <v>223.23863076008683</v>
      </c>
      <c r="F10" s="8">
        <f>FC_IND_PPP_PU_E!F10+FC_IND_PPP_PA_E!F10+FC_IND_PPP_PR_E!F10</f>
        <v>221.66757118069108</v>
      </c>
      <c r="G10" s="8">
        <f>FC_IND_PPP_PU_E!G10+FC_IND_PPP_PA_E!G10+FC_IND_PPP_PR_E!G10</f>
        <v>185.00876027984924</v>
      </c>
      <c r="H10" s="8">
        <f>FC_IND_PPP_PU_E!H10+FC_IND_PPP_PA_E!H10+FC_IND_PPP_PR_E!H10</f>
        <v>167.44810704502413</v>
      </c>
      <c r="I10" s="8">
        <f>FC_IND_PPP_PU_E!I10+FC_IND_PPP_PA_E!I10+FC_IND_PPP_PR_E!I10</f>
        <v>184.15517763340051</v>
      </c>
      <c r="J10" s="8">
        <f>FC_IND_PPP_PU_E!J10+FC_IND_PPP_PA_E!J10+FC_IND_PPP_PR_E!J10</f>
        <v>149.92046468338688</v>
      </c>
      <c r="K10" s="8">
        <f>FC_IND_PPP_PU_E!K10+FC_IND_PPP_PA_E!K10+FC_IND_PPP_PR_E!K10</f>
        <v>206.77235143112676</v>
      </c>
      <c r="L10" s="8">
        <f>FC_IND_PPP_PU_E!L10+FC_IND_PPP_PA_E!L10+FC_IND_PPP_PR_E!L10</f>
        <v>207.49538729247007</v>
      </c>
      <c r="M10" s="8">
        <f>FC_IND_PPP_PU_E!M10+FC_IND_PPP_PA_E!M10+FC_IND_PPP_PR_E!M10</f>
        <v>3.4939080069831752</v>
      </c>
      <c r="N10" s="8">
        <f>FC_IND_PPP_PU_E!N10+FC_IND_PPP_PA_E!N10+FC_IND_PPP_PR_E!N10</f>
        <v>1.158203138967399</v>
      </c>
      <c r="O10" s="8">
        <f>FC_IND_PPP_PU_E!O10+FC_IND_PPP_PA_E!O10+FC_IND_PPP_PR_E!O10</f>
        <v>1.1499437298042925</v>
      </c>
      <c r="P10" s="8">
        <f>FC_IND_PPP_PU_E!P10+FC_IND_PPP_PA_E!P10+FC_IND_PPP_PR_E!P10</f>
        <v>1.1243482080763914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3.1861814400000004</v>
      </c>
      <c r="D26" s="27">
        <f t="shared" ref="D26:W26" si="20">SUM(D27,D33)</f>
        <v>46.963590479999986</v>
      </c>
      <c r="E26" s="27">
        <f t="shared" si="20"/>
        <v>21.947848560000001</v>
      </c>
      <c r="F26" s="27">
        <f t="shared" si="20"/>
        <v>25.015741920000004</v>
      </c>
      <c r="G26" s="27">
        <f t="shared" si="20"/>
        <v>25.015741920000004</v>
      </c>
      <c r="H26" s="27">
        <f t="shared" si="20"/>
        <v>15.63476904</v>
      </c>
      <c r="I26" s="27">
        <f t="shared" si="20"/>
        <v>25.015741920000004</v>
      </c>
      <c r="J26" s="27">
        <f t="shared" si="20"/>
        <v>21.879648719999999</v>
      </c>
      <c r="K26" s="27">
        <f t="shared" si="20"/>
        <v>18.809593199999998</v>
      </c>
      <c r="L26" s="27">
        <f t="shared" si="20"/>
        <v>21.929246640000002</v>
      </c>
      <c r="M26" s="27">
        <f t="shared" si="20"/>
        <v>0</v>
      </c>
      <c r="N26" s="27">
        <f t="shared" si="20"/>
        <v>21.88967976</v>
      </c>
      <c r="O26" s="27">
        <f t="shared" si="20"/>
        <v>6.2546320799999995</v>
      </c>
      <c r="P26" s="27">
        <f t="shared" si="20"/>
        <v>0</v>
      </c>
      <c r="Q26" s="27">
        <f t="shared" si="20"/>
        <v>0</v>
      </c>
      <c r="R26" s="27">
        <f t="shared" si="20"/>
        <v>3.1268980800000001</v>
      </c>
      <c r="S26" s="27">
        <f t="shared" si="20"/>
        <v>3.1268980800000006</v>
      </c>
      <c r="T26" s="27">
        <f t="shared" si="20"/>
        <v>3.1268980800000001</v>
      </c>
      <c r="U26" s="27">
        <f t="shared" si="20"/>
        <v>3.1268980800000001</v>
      </c>
      <c r="V26" s="27">
        <f t="shared" si="20"/>
        <v>3.1268980800000001</v>
      </c>
      <c r="W26" s="27">
        <f t="shared" si="20"/>
        <v>3.126898080000001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3.1861814400000004</v>
      </c>
      <c r="D33" s="19">
        <f t="shared" ref="D33:W33" si="26">SUM(D34:D50)</f>
        <v>46.963590479999986</v>
      </c>
      <c r="E33" s="19">
        <f t="shared" si="26"/>
        <v>21.947848560000001</v>
      </c>
      <c r="F33" s="19">
        <f t="shared" si="26"/>
        <v>25.015741920000004</v>
      </c>
      <c r="G33" s="19">
        <f t="shared" si="26"/>
        <v>25.015741920000004</v>
      </c>
      <c r="H33" s="19">
        <f t="shared" si="26"/>
        <v>15.63476904</v>
      </c>
      <c r="I33" s="19">
        <f t="shared" si="26"/>
        <v>25.015741920000004</v>
      </c>
      <c r="J33" s="19">
        <f t="shared" si="26"/>
        <v>21.879648719999999</v>
      </c>
      <c r="K33" s="19">
        <f t="shared" si="26"/>
        <v>18.809593199999998</v>
      </c>
      <c r="L33" s="19">
        <f t="shared" si="26"/>
        <v>21.929246640000002</v>
      </c>
      <c r="M33" s="19">
        <f t="shared" si="26"/>
        <v>0</v>
      </c>
      <c r="N33" s="19">
        <f t="shared" si="26"/>
        <v>21.88967976</v>
      </c>
      <c r="O33" s="19">
        <f t="shared" si="26"/>
        <v>6.2546320799999995</v>
      </c>
      <c r="P33" s="19">
        <f t="shared" si="26"/>
        <v>0</v>
      </c>
      <c r="Q33" s="19">
        <f t="shared" si="26"/>
        <v>0</v>
      </c>
      <c r="R33" s="19">
        <f t="shared" si="26"/>
        <v>3.1268980800000001</v>
      </c>
      <c r="S33" s="19">
        <f t="shared" si="26"/>
        <v>3.1268980800000006</v>
      </c>
      <c r="T33" s="19">
        <f t="shared" si="26"/>
        <v>3.1268980800000001</v>
      </c>
      <c r="U33" s="19">
        <f t="shared" si="26"/>
        <v>3.1268980800000001</v>
      </c>
      <c r="V33" s="19">
        <f t="shared" si="26"/>
        <v>3.1268980800000001</v>
      </c>
      <c r="W33" s="19">
        <f t="shared" si="26"/>
        <v>3.126898080000001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3.1861814400000004</v>
      </c>
      <c r="D43" s="8">
        <f>FC_IND_PPP_PU_E!D43+FC_IND_PPP_PA_E!D43+FC_IND_PPP_PR_E!D43</f>
        <v>3.1861814399999999</v>
      </c>
      <c r="E43" s="8">
        <f>FC_IND_PPP_PU_E!E43+FC_IND_PPP_PA_E!E43+FC_IND_PPP_PR_E!E43</f>
        <v>3.1861814399999995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</v>
      </c>
      <c r="W43" s="8">
        <f>FC_IND_PPP_PU_E!W43+FC_IND_PPP_PA_E!W43+FC_IND_PPP_PR_E!W43</f>
        <v>0</v>
      </c>
      <c r="X43" s="8">
        <f>FC_IND_PPP_PU_E!X43+FC_IND_PPP_PA_E!X43+FC_IND_PPP_PR_E!X43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43.777409039999988</v>
      </c>
      <c r="E44" s="8">
        <f>FC_IND_PPP_PU_E!E44+FC_IND_PPP_PA_E!E44+FC_IND_PPP_PR_E!E44</f>
        <v>18.761667120000002</v>
      </c>
      <c r="F44" s="8">
        <f>FC_IND_PPP_PU_E!F44+FC_IND_PPP_PA_E!F44+FC_IND_PPP_PR_E!F44</f>
        <v>25.015741920000004</v>
      </c>
      <c r="G44" s="8">
        <f>FC_IND_PPP_PU_E!G44+FC_IND_PPP_PA_E!G44+FC_IND_PPP_PR_E!G44</f>
        <v>25.015741920000004</v>
      </c>
      <c r="H44" s="8">
        <f>FC_IND_PPP_PU_E!H44+FC_IND_PPP_PA_E!H44+FC_IND_PPP_PR_E!H44</f>
        <v>15.63476904</v>
      </c>
      <c r="I44" s="8">
        <f>FC_IND_PPP_PU_E!I44+FC_IND_PPP_PA_E!I44+FC_IND_PPP_PR_E!I44</f>
        <v>25.015741920000004</v>
      </c>
      <c r="J44" s="8">
        <f>FC_IND_PPP_PU_E!J44+FC_IND_PPP_PA_E!J44+FC_IND_PPP_PR_E!J44</f>
        <v>21.879648719999999</v>
      </c>
      <c r="K44" s="8">
        <f>FC_IND_PPP_PU_E!K44+FC_IND_PPP_PA_E!K44+FC_IND_PPP_PR_E!K44</f>
        <v>18.809593199999998</v>
      </c>
      <c r="L44" s="8">
        <f>FC_IND_PPP_PU_E!L44+FC_IND_PPP_PA_E!L44+FC_IND_PPP_PR_E!L44</f>
        <v>21.929246640000002</v>
      </c>
      <c r="M44" s="8">
        <f>FC_IND_PPP_PU_E!M44+FC_IND_PPP_PA_E!M44+FC_IND_PPP_PR_E!M44</f>
        <v>0</v>
      </c>
      <c r="N44" s="8">
        <f>FC_IND_PPP_PU_E!N44+FC_IND_PPP_PA_E!N44+FC_IND_PPP_PR_E!N44</f>
        <v>21.88967976</v>
      </c>
      <c r="O44" s="8">
        <f>FC_IND_PPP_PU_E!O44+FC_IND_PPP_PA_E!O44+FC_IND_PPP_PR_E!O44</f>
        <v>6.2546320799999995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3.1268980800000001</v>
      </c>
      <c r="S44" s="8">
        <f>FC_IND_PPP_PU_E!S44+FC_IND_PPP_PA_E!S44+FC_IND_PPP_PR_E!S44</f>
        <v>3.1268980800000006</v>
      </c>
      <c r="T44" s="8">
        <f>FC_IND_PPP_PU_E!T44+FC_IND_PPP_PA_E!T44+FC_IND_PPP_PR_E!T44</f>
        <v>3.1268980800000001</v>
      </c>
      <c r="U44" s="8">
        <f>FC_IND_PPP_PU_E!U44+FC_IND_PPP_PA_E!U44+FC_IND_PPP_PR_E!U44</f>
        <v>3.1268980800000001</v>
      </c>
      <c r="V44" s="8">
        <f>FC_IND_PPP_PU_E!V44+FC_IND_PPP_PA_E!V44+FC_IND_PPP_PR_E!V44</f>
        <v>3.1268980800000001</v>
      </c>
      <c r="W44" s="8">
        <f>FC_IND_PPP_PU_E!W44+FC_IND_PPP_PA_E!W44+FC_IND_PPP_PR_E!W44</f>
        <v>3.126898080000001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137.43378000000001</v>
      </c>
      <c r="D51" s="27">
        <f>FC_IND_PPP_PU_E!D51+FC_IND_PPP_PA_E!D51+FC_IND_PPP_PR_E!D51</f>
        <v>170.25228000000001</v>
      </c>
      <c r="E51" s="27">
        <f>FC_IND_PPP_PU_E!E51+FC_IND_PPP_PA_E!E51+FC_IND_PPP_PR_E!E51</f>
        <v>150.25824000000003</v>
      </c>
      <c r="F51" s="27">
        <f>FC_IND_PPP_PU_E!F51+FC_IND_PPP_PA_E!F51+FC_IND_PPP_PR_E!F51</f>
        <v>104.21135999999998</v>
      </c>
      <c r="G51" s="27">
        <f>FC_IND_PPP_PU_E!G51+FC_IND_PPP_PA_E!G51+FC_IND_PPP_PR_E!G51</f>
        <v>142.23033000000004</v>
      </c>
      <c r="H51" s="27">
        <f>FC_IND_PPP_PU_E!H51+FC_IND_PPP_PA_E!H51+FC_IND_PPP_PR_E!H51</f>
        <v>130.21371000000002</v>
      </c>
      <c r="I51" s="27">
        <f>FC_IND_PPP_PU_E!I51+FC_IND_PPP_PA_E!I51+FC_IND_PPP_PR_E!I51</f>
        <v>241.84710000000001</v>
      </c>
      <c r="J51" s="27">
        <f>FC_IND_PPP_PU_E!J51+FC_IND_PPP_PA_E!J51+FC_IND_PPP_PR_E!J51</f>
        <v>228.92166</v>
      </c>
      <c r="K51" s="27">
        <f>FC_IND_PPP_PU_E!K51+FC_IND_PPP_PA_E!K51+FC_IND_PPP_PR_E!K51</f>
        <v>237.15153000000012</v>
      </c>
      <c r="L51" s="27">
        <f>FC_IND_PPP_PU_E!L51+FC_IND_PPP_PA_E!L51+FC_IND_PPP_PR_E!L51</f>
        <v>178.33068</v>
      </c>
      <c r="M51" s="27">
        <f>FC_IND_PPP_PU_E!M51+FC_IND_PPP_PA_E!M51+FC_IND_PPP_PR_E!M51</f>
        <v>221.70159000000007</v>
      </c>
      <c r="N51" s="27">
        <f>FC_IND_PPP_PU_E!N51+FC_IND_PPP_PA_E!N51+FC_IND_PPP_PR_E!N51</f>
        <v>195.80022000000002</v>
      </c>
      <c r="O51" s="27">
        <f>FC_IND_PPP_PU_E!O51+FC_IND_PPP_PA_E!O51+FC_IND_PPP_PR_E!O51</f>
        <v>127.48725000000002</v>
      </c>
      <c r="P51" s="27">
        <f>FC_IND_PPP_PU_E!P51+FC_IND_PPP_PA_E!P51+FC_IND_PPP_PR_E!P51</f>
        <v>144.30042000000003</v>
      </c>
      <c r="Q51" s="27">
        <f>FC_IND_PPP_PU_E!Q51+FC_IND_PPP_PA_E!Q51+FC_IND_PPP_PR_E!Q51</f>
        <v>102.59568</v>
      </c>
      <c r="R51" s="27">
        <f>FC_IND_PPP_PU_E!R51+FC_IND_PPP_PA_E!R51+FC_IND_PPP_PR_E!R51</f>
        <v>122.18580000000001</v>
      </c>
      <c r="S51" s="27">
        <f>FC_IND_PPP_PU_E!S51+FC_IND_PPP_PA_E!S51+FC_IND_PPP_PR_E!S51</f>
        <v>107.59419000000003</v>
      </c>
      <c r="T51" s="27">
        <f>FC_IND_PPP_PU_E!T51+FC_IND_PPP_PA_E!T51+FC_IND_PPP_PR_E!T51</f>
        <v>107.64468000000002</v>
      </c>
      <c r="U51" s="27">
        <f>FC_IND_PPP_PU_E!U51+FC_IND_PPP_PA_E!U51+FC_IND_PPP_PR_E!U51</f>
        <v>106.07726844</v>
      </c>
      <c r="V51" s="27">
        <f>FC_IND_PPP_PU_E!V51+FC_IND_PPP_PA_E!V51+FC_IND_PPP_PR_E!V51</f>
        <v>147.17956176000001</v>
      </c>
      <c r="W51" s="27">
        <f>FC_IND_PPP_PU_E!W51+FC_IND_PPP_PA_E!W51+FC_IND_PPP_PR_E!W51</f>
        <v>104.96992175999999</v>
      </c>
      <c r="X51" s="27">
        <f>FC_IND_PPP_PU_E!X51+FC_IND_PPP_PA_E!X51+FC_IND_PPP_PR_E!X51</f>
        <v>111.73376411999999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6.1487711999999988</v>
      </c>
      <c r="G52" s="27">
        <f t="shared" si="29"/>
        <v>1.5732287999999999</v>
      </c>
      <c r="H52" s="27">
        <f t="shared" si="29"/>
        <v>7.2931716000000026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6.1487711999999988</v>
      </c>
      <c r="G53" s="8">
        <f>FC_IND_PPP_PU_E!G53+FC_IND_PPP_PA_E!G53+FC_IND_PPP_PR_E!G53</f>
        <v>1.5732287999999999</v>
      </c>
      <c r="H53" s="8">
        <f>FC_IND_PPP_PU_E!H53+FC_IND_PPP_PA_E!H53+FC_IND_PPP_PR_E!H53</f>
        <v>7.2931716000000026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919.5201791999998</v>
      </c>
      <c r="E61" s="49">
        <f t="shared" si="31"/>
        <v>904.28808959999992</v>
      </c>
      <c r="F61" s="49">
        <f t="shared" si="31"/>
        <v>979.55182080000009</v>
      </c>
      <c r="G61" s="49">
        <f t="shared" si="31"/>
        <v>1094.1742022399999</v>
      </c>
      <c r="H61" s="49">
        <f t="shared" si="31"/>
        <v>1107.8272447199997</v>
      </c>
      <c r="I61" s="49">
        <f t="shared" si="31"/>
        <v>941.61633552000001</v>
      </c>
      <c r="J61" s="49">
        <f t="shared" si="31"/>
        <v>1295.98397712</v>
      </c>
      <c r="K61" s="49">
        <f t="shared" si="31"/>
        <v>1137.4495574399998</v>
      </c>
      <c r="L61" s="49">
        <f t="shared" si="31"/>
        <v>1565.6746240799996</v>
      </c>
      <c r="M61" s="49">
        <f t="shared" si="31"/>
        <v>1487.0155759199999</v>
      </c>
      <c r="N61" s="49">
        <f t="shared" si="31"/>
        <v>1441.3251081600001</v>
      </c>
      <c r="O61" s="49">
        <f t="shared" si="31"/>
        <v>991.86919775999991</v>
      </c>
      <c r="P61" s="49">
        <f t="shared" si="31"/>
        <v>973.72519776000013</v>
      </c>
      <c r="Q61" s="49">
        <f t="shared" si="31"/>
        <v>1343.77328736</v>
      </c>
      <c r="R61" s="49">
        <f t="shared" si="31"/>
        <v>1627.6357792799997</v>
      </c>
      <c r="S61" s="49">
        <f t="shared" si="31"/>
        <v>1427.8822437599999</v>
      </c>
      <c r="T61" s="49">
        <f t="shared" si="31"/>
        <v>1447.3158688800002</v>
      </c>
      <c r="U61" s="49">
        <f t="shared" si="31"/>
        <v>1540.7812425599998</v>
      </c>
      <c r="V61" s="49">
        <f t="shared" si="31"/>
        <v>1615.7091081599999</v>
      </c>
      <c r="W61" s="49">
        <f t="shared" si="31"/>
        <v>1167.6519136799998</v>
      </c>
      <c r="X61" s="49">
        <f t="shared" si="31"/>
        <v>1304.4036448799998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919.5201791999998</v>
      </c>
      <c r="E62" s="52">
        <f>FC_IND_PPP_PU_E!E62+FC_IND_PPP_PA_E!E62+FC_IND_PPP_PR_E!E62</f>
        <v>904.28808959999992</v>
      </c>
      <c r="F62" s="52">
        <f>FC_IND_PPP_PU_E!F62+FC_IND_PPP_PA_E!F62+FC_IND_PPP_PR_E!F62</f>
        <v>979.55182080000009</v>
      </c>
      <c r="G62" s="52">
        <f>FC_IND_PPP_PU_E!G62+FC_IND_PPP_PA_E!G62+FC_IND_PPP_PR_E!G62</f>
        <v>1093.7920895999998</v>
      </c>
      <c r="H62" s="52">
        <f>FC_IND_PPP_PU_E!H62+FC_IND_PPP_PA_E!H62+FC_IND_PPP_PR_E!H62</f>
        <v>1107.0081791999996</v>
      </c>
      <c r="I62" s="52">
        <f>FC_IND_PPP_PU_E!I62+FC_IND_PPP_PA_E!I62+FC_IND_PPP_PR_E!I62</f>
        <v>940.68817920000004</v>
      </c>
      <c r="J62" s="52">
        <f>FC_IND_PPP_PU_E!J62+FC_IND_PPP_PA_E!J62+FC_IND_PPP_PR_E!J62</f>
        <v>1295.0558208</v>
      </c>
      <c r="K62" s="52">
        <f>FC_IND_PPP_PU_E!K62+FC_IND_PPP_PA_E!K62+FC_IND_PPP_PR_E!K62</f>
        <v>1136.5760447999999</v>
      </c>
      <c r="L62" s="52">
        <f>FC_IND_PPP_PU_E!L62+FC_IND_PPP_PA_E!L62+FC_IND_PPP_PR_E!L62</f>
        <v>1564.5280895999997</v>
      </c>
      <c r="M62" s="52">
        <f>FC_IND_PPP_PU_E!M62+FC_IND_PPP_PA_E!M62+FC_IND_PPP_PR_E!M62</f>
        <v>1486.6879104</v>
      </c>
      <c r="N62" s="52">
        <f>FC_IND_PPP_PU_E!N62+FC_IND_PPP_PA_E!N62+FC_IND_PPP_PR_E!N62</f>
        <v>1441.2158208000001</v>
      </c>
      <c r="O62" s="52">
        <f>FC_IND_PPP_PU_E!O62+FC_IND_PPP_PA_E!O62+FC_IND_PPP_PR_E!O62</f>
        <v>991.75991039999985</v>
      </c>
      <c r="P62" s="52">
        <f>FC_IND_PPP_PU_E!P62+FC_IND_PPP_PA_E!P62+FC_IND_PPP_PR_E!P62</f>
        <v>973.61591040000008</v>
      </c>
      <c r="Q62" s="52">
        <f>FC_IND_PPP_PU_E!Q62+FC_IND_PPP_PA_E!Q62+FC_IND_PPP_PR_E!Q62</f>
        <v>1343.664</v>
      </c>
      <c r="R62" s="52">
        <f>FC_IND_PPP_PU_E!R62+FC_IND_PPP_PA_E!R62+FC_IND_PPP_PR_E!R62</f>
        <v>1627.4720447999998</v>
      </c>
      <c r="S62" s="52">
        <f>FC_IND_PPP_PU_E!S62+FC_IND_PPP_PA_E!S62+FC_IND_PPP_PR_E!S62</f>
        <v>1427.6638656</v>
      </c>
      <c r="T62" s="52">
        <f>FC_IND_PPP_PU_E!T62+FC_IND_PPP_PA_E!T62+FC_IND_PPP_PR_E!T62</f>
        <v>1447.1521344000003</v>
      </c>
      <c r="U62" s="52">
        <f>FC_IND_PPP_PU_E!U62+FC_IND_PPP_PA_E!U62+FC_IND_PPP_PR_E!U62</f>
        <v>1540.6719551999997</v>
      </c>
      <c r="V62" s="52">
        <f>FC_IND_PPP_PU_E!V62+FC_IND_PPP_PA_E!V62+FC_IND_PPP_PR_E!V62</f>
        <v>1615.5998207999999</v>
      </c>
      <c r="W62" s="52">
        <f>FC_IND_PPP_PU_E!W62+FC_IND_PPP_PA_E!W62+FC_IND_PPP_PR_E!W62</f>
        <v>1167.4881791999999</v>
      </c>
      <c r="X62" s="52">
        <f>FC_IND_PPP_PU_E!X62+FC_IND_PPP_PA_E!X62+FC_IND_PPP_PR_E!X62</f>
        <v>1304.2399103999999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0.38211263999999984</v>
      </c>
      <c r="H64" s="52">
        <f>FC_IND_PPP_PU_E!H64+FC_IND_PPP_PA_E!H64+FC_IND_PPP_PR_E!H64</f>
        <v>0.8190655200000001</v>
      </c>
      <c r="I64" s="52">
        <f>FC_IND_PPP_PU_E!I64+FC_IND_PPP_PA_E!I64+FC_IND_PPP_PR_E!I64</f>
        <v>0.92815632000000003</v>
      </c>
      <c r="J64" s="52">
        <f>FC_IND_PPP_PU_E!J64+FC_IND_PPP_PA_E!J64+FC_IND_PPP_PR_E!J64</f>
        <v>0.92815632000000026</v>
      </c>
      <c r="K64" s="52">
        <f>FC_IND_PPP_PU_E!K64+FC_IND_PPP_PA_E!K64+FC_IND_PPP_PR_E!K64</f>
        <v>0.87351264000000006</v>
      </c>
      <c r="L64" s="52">
        <f>FC_IND_PPP_PU_E!L64+FC_IND_PPP_PA_E!L64+FC_IND_PPP_PR_E!L64</f>
        <v>1.1465344799999999</v>
      </c>
      <c r="M64" s="52">
        <f>FC_IND_PPP_PU_E!M64+FC_IND_PPP_PA_E!M64+FC_IND_PPP_PR_E!M64</f>
        <v>0.32766551999999988</v>
      </c>
      <c r="N64" s="52">
        <f>FC_IND_PPP_PU_E!N64+FC_IND_PPP_PA_E!N64+FC_IND_PPP_PR_E!N64</f>
        <v>0.10928736000000001</v>
      </c>
      <c r="O64" s="52">
        <f>FC_IND_PPP_PU_E!O64+FC_IND_PPP_PA_E!O64+FC_IND_PPP_PR_E!O64</f>
        <v>0.10928736000000003</v>
      </c>
      <c r="P64" s="52">
        <f>FC_IND_PPP_PU_E!P64+FC_IND_PPP_PA_E!P64+FC_IND_PPP_PR_E!P64</f>
        <v>0.10928736000000001</v>
      </c>
      <c r="Q64" s="52">
        <f>FC_IND_PPP_PU_E!Q64+FC_IND_PPP_PA_E!Q64+FC_IND_PPP_PR_E!Q64</f>
        <v>0.10928736000000003</v>
      </c>
      <c r="R64" s="52">
        <f>FC_IND_PPP_PU_E!R64+FC_IND_PPP_PA_E!R64+FC_IND_PPP_PR_E!R64</f>
        <v>0.16373447999999996</v>
      </c>
      <c r="S64" s="52">
        <f>FC_IND_PPP_PU_E!S64+FC_IND_PPP_PA_E!S64+FC_IND_PPP_PR_E!S64</f>
        <v>0.21837816000000007</v>
      </c>
      <c r="T64" s="52">
        <f>FC_IND_PPP_PU_E!T64+FC_IND_PPP_PA_E!T64+FC_IND_PPP_PR_E!T64</f>
        <v>0.16373447999999999</v>
      </c>
      <c r="U64" s="52">
        <f>FC_IND_PPP_PU_E!U64+FC_IND_PPP_PA_E!U64+FC_IND_PPP_PR_E!U64</f>
        <v>0.10928736</v>
      </c>
      <c r="V64" s="52">
        <f>FC_IND_PPP_PU_E!V64+FC_IND_PPP_PA_E!V64+FC_IND_PPP_PR_E!V64</f>
        <v>0.10928736000000001</v>
      </c>
      <c r="W64" s="52">
        <f>FC_IND_PPP_PU_E!W64+FC_IND_PPP_PA_E!W64+FC_IND_PPP_PR_E!W64</f>
        <v>0.16373447999999999</v>
      </c>
      <c r="X64" s="52">
        <f>FC_IND_PPP_PU_E!X64+FC_IND_PPP_PA_E!X64+FC_IND_PPP_PR_E!X64</f>
        <v>0.16373447999999996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274.245671846844</v>
      </c>
      <c r="D2" s="21">
        <f t="shared" ref="D2:X2" si="0">SUM(D3,D17,D22,D25,D26,D51,D52)</f>
        <v>301.83392862652096</v>
      </c>
      <c r="E2" s="21">
        <f t="shared" si="0"/>
        <v>257.74786348887505</v>
      </c>
      <c r="F2" s="21">
        <f t="shared" si="0"/>
        <v>252.86404762045464</v>
      </c>
      <c r="G2" s="21">
        <f t="shared" si="0"/>
        <v>232.81496748219024</v>
      </c>
      <c r="H2" s="21">
        <f t="shared" si="0"/>
        <v>247.71718889341622</v>
      </c>
      <c r="I2" s="21">
        <f t="shared" si="0"/>
        <v>291.64544993134047</v>
      </c>
      <c r="J2" s="21">
        <f t="shared" si="0"/>
        <v>276.8611225537976</v>
      </c>
      <c r="K2" s="21">
        <f t="shared" si="0"/>
        <v>288.75286624360245</v>
      </c>
      <c r="L2" s="21">
        <f t="shared" si="0"/>
        <v>295.03598553522221</v>
      </c>
      <c r="M2" s="21">
        <f t="shared" si="0"/>
        <v>130.11079241179843</v>
      </c>
      <c r="N2" s="21">
        <f t="shared" si="0"/>
        <v>115.83414918394347</v>
      </c>
      <c r="O2" s="21">
        <f t="shared" si="0"/>
        <v>71.246349660287422</v>
      </c>
      <c r="P2" s="21">
        <f t="shared" si="0"/>
        <v>74.052658532134032</v>
      </c>
      <c r="Q2" s="21">
        <f t="shared" si="0"/>
        <v>51.90504207539859</v>
      </c>
      <c r="R2" s="21">
        <f t="shared" si="0"/>
        <v>61.007491454153993</v>
      </c>
      <c r="S2" s="21">
        <f t="shared" si="0"/>
        <v>43.532994852743364</v>
      </c>
      <c r="T2" s="21">
        <f t="shared" si="0"/>
        <v>42.520112660650824</v>
      </c>
      <c r="U2" s="21">
        <f t="shared" si="0"/>
        <v>44.036652388517737</v>
      </c>
      <c r="V2" s="21">
        <f t="shared" si="0"/>
        <v>63.001264851008401</v>
      </c>
      <c r="W2" s="21">
        <f t="shared" si="0"/>
        <v>48.655656637438248</v>
      </c>
      <c r="X2" s="21">
        <f t="shared" si="0"/>
        <v>47.853141525585485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210.03711282645136</v>
      </c>
      <c r="D3" s="24">
        <f t="shared" ref="D3:W3" si="2">SUM(D4,D8,D11)</f>
        <v>195.13751577173423</v>
      </c>
      <c r="E3" s="24">
        <f t="shared" si="2"/>
        <v>178.04170219954739</v>
      </c>
      <c r="F3" s="24">
        <f t="shared" si="2"/>
        <v>187.91871181465029</v>
      </c>
      <c r="G3" s="24">
        <f t="shared" si="2"/>
        <v>154.25257124137065</v>
      </c>
      <c r="H3" s="24">
        <f t="shared" si="2"/>
        <v>170.25400442284121</v>
      </c>
      <c r="I3" s="24">
        <f t="shared" si="2"/>
        <v>160.64370447394532</v>
      </c>
      <c r="J3" s="24">
        <f t="shared" si="2"/>
        <v>154.08290004353589</v>
      </c>
      <c r="K3" s="24">
        <f t="shared" si="2"/>
        <v>165.2324372998541</v>
      </c>
      <c r="L3" s="24">
        <f t="shared" si="2"/>
        <v>199.07985789779701</v>
      </c>
      <c r="M3" s="24">
        <f t="shared" si="2"/>
        <v>18.879608632343096</v>
      </c>
      <c r="N3" s="24">
        <f t="shared" si="2"/>
        <v>0.63594839637275946</v>
      </c>
      <c r="O3" s="24">
        <f t="shared" si="2"/>
        <v>0.62993565455235245</v>
      </c>
      <c r="P3" s="24">
        <f t="shared" si="2"/>
        <v>0.58591002798668113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118.10211425786957</v>
      </c>
      <c r="D4" s="19">
        <f t="shared" ref="D4:W4" si="5">SUM(D5:D7)</f>
        <v>75.944842870229095</v>
      </c>
      <c r="E4" s="19">
        <f t="shared" si="5"/>
        <v>70.403908843072728</v>
      </c>
      <c r="F4" s="19">
        <f t="shared" si="5"/>
        <v>75.651628610037477</v>
      </c>
      <c r="G4" s="19">
        <f t="shared" si="5"/>
        <v>64.924711719266341</v>
      </c>
      <c r="H4" s="19">
        <f t="shared" si="5"/>
        <v>81.867320867648687</v>
      </c>
      <c r="I4" s="19">
        <f t="shared" si="5"/>
        <v>68.319298677093968</v>
      </c>
      <c r="J4" s="19">
        <f t="shared" si="5"/>
        <v>78.121764628793287</v>
      </c>
      <c r="K4" s="19">
        <f t="shared" si="5"/>
        <v>62.751988176198388</v>
      </c>
      <c r="L4" s="19">
        <f t="shared" si="5"/>
        <v>94.443520138468699</v>
      </c>
      <c r="M4" s="19">
        <f t="shared" si="5"/>
        <v>17.058867414595934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118.10211425786957</v>
      </c>
      <c r="D7" s="8">
        <v>75.944842870229095</v>
      </c>
      <c r="E7" s="8">
        <v>70.403908843072728</v>
      </c>
      <c r="F7" s="8">
        <v>75.651628610037477</v>
      </c>
      <c r="G7" s="8">
        <v>64.924711719266341</v>
      </c>
      <c r="H7" s="8">
        <v>81.867320867648687</v>
      </c>
      <c r="I7" s="8">
        <v>68.319298677093968</v>
      </c>
      <c r="J7" s="8">
        <v>78.121764628793287</v>
      </c>
      <c r="K7" s="8">
        <v>62.751988176198388</v>
      </c>
      <c r="L7" s="8">
        <v>94.443520138468699</v>
      </c>
      <c r="M7" s="8">
        <v>17.058867414595934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91.93499856858179</v>
      </c>
      <c r="D8" s="19">
        <f t="shared" si="7"/>
        <v>119.19267290150513</v>
      </c>
      <c r="E8" s="19">
        <f t="shared" si="7"/>
        <v>107.63779335647465</v>
      </c>
      <c r="F8" s="19">
        <f t="shared" si="7"/>
        <v>112.26708320461282</v>
      </c>
      <c r="G8" s="19">
        <f t="shared" si="7"/>
        <v>89.327859522104305</v>
      </c>
      <c r="H8" s="19">
        <f t="shared" si="7"/>
        <v>88.386683555192505</v>
      </c>
      <c r="I8" s="19">
        <f t="shared" si="7"/>
        <v>92.324405796851352</v>
      </c>
      <c r="J8" s="19">
        <f t="shared" si="7"/>
        <v>75.9611354147426</v>
      </c>
      <c r="K8" s="19">
        <f t="shared" si="7"/>
        <v>102.48044912365572</v>
      </c>
      <c r="L8" s="19">
        <f t="shared" si="7"/>
        <v>104.63633775932831</v>
      </c>
      <c r="M8" s="19">
        <f t="shared" si="7"/>
        <v>1.820741217747164</v>
      </c>
      <c r="N8" s="19">
        <f t="shared" si="7"/>
        <v>0.63594839637275946</v>
      </c>
      <c r="O8" s="19">
        <f t="shared" si="7"/>
        <v>0.62993565455235245</v>
      </c>
      <c r="P8" s="19">
        <f t="shared" si="7"/>
        <v>0.58591002798668113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91.93499856858179</v>
      </c>
      <c r="D10" s="8">
        <v>119.19267290150513</v>
      </c>
      <c r="E10" s="8">
        <v>107.63779335647465</v>
      </c>
      <c r="F10" s="8">
        <v>112.26708320461282</v>
      </c>
      <c r="G10" s="8">
        <v>89.327859522104305</v>
      </c>
      <c r="H10" s="8">
        <v>88.386683555192505</v>
      </c>
      <c r="I10" s="8">
        <v>92.324405796851352</v>
      </c>
      <c r="J10" s="8">
        <v>75.9611354147426</v>
      </c>
      <c r="K10" s="8">
        <v>102.48044912365572</v>
      </c>
      <c r="L10" s="8">
        <v>104.63633775932831</v>
      </c>
      <c r="M10" s="8">
        <v>1.820741217747164</v>
      </c>
      <c r="N10" s="8">
        <v>0.63594839637275946</v>
      </c>
      <c r="O10" s="8">
        <v>0.62993565455235245</v>
      </c>
      <c r="P10" s="8">
        <v>0.58591002798668113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1.4548440843315851</v>
      </c>
      <c r="D26" s="27">
        <f t="shared" si="11"/>
        <v>23.949227207118756</v>
      </c>
      <c r="E26" s="27">
        <f t="shared" si="11"/>
        <v>10.513425548034215</v>
      </c>
      <c r="F26" s="27">
        <f t="shared" si="11"/>
        <v>12.669622194166029</v>
      </c>
      <c r="G26" s="27">
        <f t="shared" si="11"/>
        <v>12.078361460780862</v>
      </c>
      <c r="H26" s="27">
        <f t="shared" si="11"/>
        <v>8.2527381645791227</v>
      </c>
      <c r="I26" s="27">
        <f t="shared" si="11"/>
        <v>12.541398716082021</v>
      </c>
      <c r="J26" s="27">
        <f t="shared" si="11"/>
        <v>11.085897864289976</v>
      </c>
      <c r="K26" s="27">
        <f t="shared" si="11"/>
        <v>9.3224047878147989</v>
      </c>
      <c r="L26" s="27">
        <f t="shared" si="11"/>
        <v>11.05854008694836</v>
      </c>
      <c r="M26" s="27">
        <f t="shared" si="11"/>
        <v>0</v>
      </c>
      <c r="N26" s="27">
        <f t="shared" si="11"/>
        <v>12.019227259991988</v>
      </c>
      <c r="O26" s="27">
        <f t="shared" si="11"/>
        <v>3.4262683044234588</v>
      </c>
      <c r="P26" s="27">
        <f t="shared" si="11"/>
        <v>0</v>
      </c>
      <c r="Q26" s="27">
        <f t="shared" si="11"/>
        <v>0</v>
      </c>
      <c r="R26" s="27">
        <f t="shared" si="11"/>
        <v>1.6648372614439404</v>
      </c>
      <c r="S26" s="27">
        <f t="shared" si="11"/>
        <v>1.6946181634295698</v>
      </c>
      <c r="T26" s="27">
        <f t="shared" si="11"/>
        <v>1.707684008377832</v>
      </c>
      <c r="U26" s="27">
        <f t="shared" si="11"/>
        <v>1.6579481135218885</v>
      </c>
      <c r="V26" s="27">
        <f t="shared" si="11"/>
        <v>1.6570467975832333</v>
      </c>
      <c r="W26" s="27">
        <f t="shared" si="11"/>
        <v>1.7506279374461853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1.4548440843315851</v>
      </c>
      <c r="D33" s="19">
        <f t="shared" si="13"/>
        <v>23.949227207118756</v>
      </c>
      <c r="E33" s="19">
        <f t="shared" si="13"/>
        <v>10.513425548034215</v>
      </c>
      <c r="F33" s="19">
        <f t="shared" si="13"/>
        <v>12.669622194166029</v>
      </c>
      <c r="G33" s="19">
        <f t="shared" si="13"/>
        <v>12.078361460780862</v>
      </c>
      <c r="H33" s="19">
        <f t="shared" si="13"/>
        <v>8.2527381645791227</v>
      </c>
      <c r="I33" s="19">
        <f t="shared" si="13"/>
        <v>12.541398716082021</v>
      </c>
      <c r="J33" s="19">
        <f t="shared" si="13"/>
        <v>11.085897864289976</v>
      </c>
      <c r="K33" s="19">
        <f t="shared" si="13"/>
        <v>9.3224047878147989</v>
      </c>
      <c r="L33" s="19">
        <f t="shared" si="13"/>
        <v>11.05854008694836</v>
      </c>
      <c r="M33" s="19">
        <f t="shared" si="13"/>
        <v>0</v>
      </c>
      <c r="N33" s="19">
        <f t="shared" si="13"/>
        <v>12.019227259991988</v>
      </c>
      <c r="O33" s="19">
        <f t="shared" si="13"/>
        <v>3.4262683044234588</v>
      </c>
      <c r="P33" s="19">
        <f t="shared" si="13"/>
        <v>0</v>
      </c>
      <c r="Q33" s="19">
        <f t="shared" si="13"/>
        <v>0</v>
      </c>
      <c r="R33" s="19">
        <f t="shared" si="13"/>
        <v>1.6648372614439404</v>
      </c>
      <c r="S33" s="19">
        <f t="shared" si="13"/>
        <v>1.6946181634295698</v>
      </c>
      <c r="T33" s="19">
        <f t="shared" si="13"/>
        <v>1.707684008377832</v>
      </c>
      <c r="U33" s="19">
        <f t="shared" si="13"/>
        <v>1.6579481135218885</v>
      </c>
      <c r="V33" s="19">
        <f t="shared" si="13"/>
        <v>1.6570467975832333</v>
      </c>
      <c r="W33" s="19">
        <f t="shared" si="13"/>
        <v>1.7506279374461853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1.4548440843315851</v>
      </c>
      <c r="D43" s="8">
        <v>1.5485698465996112</v>
      </c>
      <c r="E43" s="8">
        <v>1.4672114514434198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22.400657360519144</v>
      </c>
      <c r="E44" s="8">
        <v>9.0462140965907949</v>
      </c>
      <c r="F44" s="8">
        <v>12.669622194166029</v>
      </c>
      <c r="G44" s="8">
        <v>12.078361460780862</v>
      </c>
      <c r="H44" s="8">
        <v>8.2527381645791227</v>
      </c>
      <c r="I44" s="8">
        <v>12.541398716082021</v>
      </c>
      <c r="J44" s="8">
        <v>11.085897864289976</v>
      </c>
      <c r="K44" s="8">
        <v>9.3224047878147989</v>
      </c>
      <c r="L44" s="8">
        <v>11.05854008694836</v>
      </c>
      <c r="M44" s="8">
        <v>0</v>
      </c>
      <c r="N44" s="8">
        <v>12.019227259991988</v>
      </c>
      <c r="O44" s="8">
        <v>3.4262683044234588</v>
      </c>
      <c r="P44" s="8">
        <v>0</v>
      </c>
      <c r="Q44" s="8">
        <v>0</v>
      </c>
      <c r="R44" s="8">
        <v>1.6648372614439404</v>
      </c>
      <c r="S44" s="8">
        <v>1.6946181634295698</v>
      </c>
      <c r="T44" s="8">
        <v>1.707684008377832</v>
      </c>
      <c r="U44" s="8">
        <v>1.6579481135218885</v>
      </c>
      <c r="V44" s="8">
        <v>1.6570467975832333</v>
      </c>
      <c r="W44" s="8">
        <v>1.7506279374461853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62.75371493606103</v>
      </c>
      <c r="D51" s="27">
        <v>82.747185647667976</v>
      </c>
      <c r="E51" s="27">
        <v>69.192735741293433</v>
      </c>
      <c r="F51" s="27">
        <v>49.161570193006142</v>
      </c>
      <c r="G51" s="27">
        <v>65.724432039984947</v>
      </c>
      <c r="H51" s="27">
        <v>65.360780509836232</v>
      </c>
      <c r="I51" s="27">
        <v>118.4603467413131</v>
      </c>
      <c r="J51" s="27">
        <v>111.69232464597174</v>
      </c>
      <c r="K51" s="27">
        <v>114.19802415593354</v>
      </c>
      <c r="L51" s="27">
        <v>84.897587550476842</v>
      </c>
      <c r="M51" s="27">
        <v>111.23118377945534</v>
      </c>
      <c r="N51" s="27">
        <v>103.17897352757872</v>
      </c>
      <c r="O51" s="27">
        <v>67.190145701311607</v>
      </c>
      <c r="P51" s="27">
        <v>73.466748504147347</v>
      </c>
      <c r="Q51" s="27">
        <v>51.90504207539859</v>
      </c>
      <c r="R51" s="27">
        <v>59.34265419271005</v>
      </c>
      <c r="S51" s="27">
        <v>41.838376689313797</v>
      </c>
      <c r="T51" s="27">
        <v>40.812428652272992</v>
      </c>
      <c r="U51" s="27">
        <v>42.378704274995847</v>
      </c>
      <c r="V51" s="27">
        <v>61.344218053425166</v>
      </c>
      <c r="W51" s="27">
        <v>46.905028699992066</v>
      </c>
      <c r="X51" s="27">
        <v>47.853141525585485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3.1141434186321684</v>
      </c>
      <c r="G52" s="27">
        <f t="shared" si="14"/>
        <v>0.75960274005379236</v>
      </c>
      <c r="H52" s="27">
        <f t="shared" si="14"/>
        <v>3.8496657961596981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3.1141434186321684</v>
      </c>
      <c r="G53" s="8">
        <v>0.75960274005379236</v>
      </c>
      <c r="H53" s="8">
        <v>3.8496657961596981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470.51337486697372</v>
      </c>
      <c r="E61" s="49">
        <f t="shared" si="15"/>
        <v>436.01581944700229</v>
      </c>
      <c r="F61" s="49">
        <f t="shared" si="15"/>
        <v>496.10967081576854</v>
      </c>
      <c r="G61" s="49">
        <f t="shared" si="15"/>
        <v>528.29268008971883</v>
      </c>
      <c r="H61" s="49">
        <f t="shared" si="15"/>
        <v>584.74011020443334</v>
      </c>
      <c r="I61" s="49">
        <f t="shared" si="15"/>
        <v>472.05948719772215</v>
      </c>
      <c r="J61" s="49">
        <f t="shared" si="15"/>
        <v>656.62685053466168</v>
      </c>
      <c r="K61" s="49">
        <f t="shared" si="15"/>
        <v>563.73010077929587</v>
      </c>
      <c r="L61" s="49">
        <f t="shared" si="15"/>
        <v>789.51030527455293</v>
      </c>
      <c r="M61" s="49">
        <f t="shared" si="15"/>
        <v>774.90544451713413</v>
      </c>
      <c r="N61" s="49">
        <f t="shared" si="15"/>
        <v>791.40313152368799</v>
      </c>
      <c r="O61" s="49">
        <f t="shared" si="15"/>
        <v>543.34064075422145</v>
      </c>
      <c r="P61" s="49">
        <f t="shared" si="15"/>
        <v>507.41743600129615</v>
      </c>
      <c r="Q61" s="49">
        <f t="shared" si="15"/>
        <v>739.55636121512248</v>
      </c>
      <c r="R61" s="49">
        <f t="shared" si="15"/>
        <v>866.5855712202565</v>
      </c>
      <c r="S61" s="49">
        <f t="shared" si="15"/>
        <v>773.80540815949382</v>
      </c>
      <c r="T61" s="49">
        <f t="shared" si="15"/>
        <v>790.39118224481513</v>
      </c>
      <c r="U61" s="49">
        <f t="shared" si="15"/>
        <v>816.94082132694621</v>
      </c>
      <c r="V61" s="49">
        <f t="shared" si="15"/>
        <v>856.20537461202753</v>
      </c>
      <c r="W61" s="49">
        <f t="shared" si="15"/>
        <v>653.70413290253339</v>
      </c>
      <c r="X61" s="49">
        <f t="shared" si="15"/>
        <v>704.78812138763283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470.51337486697372</v>
      </c>
      <c r="E62" s="52">
        <v>436.01581944700229</v>
      </c>
      <c r="F62" s="52">
        <v>496.10967081576854</v>
      </c>
      <c r="G62" s="52">
        <v>528.11610638536683</v>
      </c>
      <c r="H62" s="52">
        <v>584.32898021147105</v>
      </c>
      <c r="I62" s="52">
        <v>471.60486227355585</v>
      </c>
      <c r="J62" s="52">
        <v>656.17399720040032</v>
      </c>
      <c r="K62" s="52">
        <v>563.30946922122314</v>
      </c>
      <c r="L62" s="52">
        <v>788.9644765287901</v>
      </c>
      <c r="M62" s="52">
        <v>774.7410495586978</v>
      </c>
      <c r="N62" s="52">
        <v>791.34554140645355</v>
      </c>
      <c r="O62" s="52">
        <v>543.28304257368404</v>
      </c>
      <c r="P62" s="52">
        <v>507.36179522775024</v>
      </c>
      <c r="Q62" s="52">
        <v>739.50107072902108</v>
      </c>
      <c r="R62" s="52">
        <v>866.50604938853735</v>
      </c>
      <c r="S62" s="52">
        <v>773.72049104901794</v>
      </c>
      <c r="T62" s="52">
        <v>790.32910391653252</v>
      </c>
      <c r="U62" s="52">
        <v>816.89716016580826</v>
      </c>
      <c r="V62" s="52">
        <v>856.15982380618084</v>
      </c>
      <c r="W62" s="52">
        <v>653.63096936811507</v>
      </c>
      <c r="X62" s="52">
        <v>704.71799747024966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0.1765737043519425</v>
      </c>
      <c r="H64" s="52">
        <v>0.4111299929622993</v>
      </c>
      <c r="I64" s="52">
        <v>0.45462492416630645</v>
      </c>
      <c r="J64" s="52">
        <v>0.45285333426138208</v>
      </c>
      <c r="K64" s="52">
        <v>0.42063155807273622</v>
      </c>
      <c r="L64" s="52">
        <v>0.54582874576287399</v>
      </c>
      <c r="M64" s="52">
        <v>0.16439495843629617</v>
      </c>
      <c r="N64" s="52">
        <v>5.7590117234490167E-2</v>
      </c>
      <c r="O64" s="52">
        <v>5.7598180537361147E-2</v>
      </c>
      <c r="P64" s="52">
        <v>5.5640773545927405E-2</v>
      </c>
      <c r="Q64" s="52">
        <v>5.529048610145413E-2</v>
      </c>
      <c r="R64" s="52">
        <v>7.9521831719096631E-2</v>
      </c>
      <c r="S64" s="52">
        <v>8.4917110475939639E-2</v>
      </c>
      <c r="T64" s="52">
        <v>6.2078328282614781E-2</v>
      </c>
      <c r="U64" s="52">
        <v>4.3661161137974441E-2</v>
      </c>
      <c r="V64" s="52">
        <v>4.5550805846639016E-2</v>
      </c>
      <c r="W64" s="52">
        <v>7.3163534418340573E-2</v>
      </c>
      <c r="X64" s="52">
        <v>7.0123917383140125E-2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319.09590728863407</v>
      </c>
      <c r="D2" s="21">
        <f t="shared" ref="D2:X2" si="0">SUM(D3,D17,D22,D25,D26,D51,D52)</f>
        <v>286.59783511695946</v>
      </c>
      <c r="E2" s="21">
        <f t="shared" si="0"/>
        <v>275.44661030310709</v>
      </c>
      <c r="F2" s="21">
        <f t="shared" si="0"/>
        <v>245.20167739291955</v>
      </c>
      <c r="G2" s="21">
        <f t="shared" si="0"/>
        <v>248.03373420789444</v>
      </c>
      <c r="H2" s="21">
        <f t="shared" si="0"/>
        <v>220.39661934583103</v>
      </c>
      <c r="I2" s="21">
        <f t="shared" si="0"/>
        <v>288.62697227589922</v>
      </c>
      <c r="J2" s="21">
        <f t="shared" si="0"/>
        <v>267.84309107413162</v>
      </c>
      <c r="K2" s="21">
        <f t="shared" si="0"/>
        <v>292.22899740569409</v>
      </c>
      <c r="L2" s="21">
        <f t="shared" si="0"/>
        <v>288.25153569664644</v>
      </c>
      <c r="M2" s="21">
        <f t="shared" si="0"/>
        <v>117.96947536944182</v>
      </c>
      <c r="N2" s="21">
        <f t="shared" si="0"/>
        <v>93.739210493125086</v>
      </c>
      <c r="O2" s="21">
        <f t="shared" si="0"/>
        <v>57.848609130667533</v>
      </c>
      <c r="P2" s="21">
        <f t="shared" si="0"/>
        <v>67.141051713439523</v>
      </c>
      <c r="Q2" s="21">
        <f t="shared" si="0"/>
        <v>41.300658828657042</v>
      </c>
      <c r="R2" s="21">
        <f t="shared" si="0"/>
        <v>52.062739203556859</v>
      </c>
      <c r="S2" s="21">
        <f t="shared" si="0"/>
        <v>35.740862304398092</v>
      </c>
      <c r="T2" s="21">
        <f t="shared" si="0"/>
        <v>34.302096705984937</v>
      </c>
      <c r="U2" s="21">
        <f t="shared" si="0"/>
        <v>37.908050688885091</v>
      </c>
      <c r="V2" s="21">
        <f t="shared" si="0"/>
        <v>54.511004563722821</v>
      </c>
      <c r="W2" s="21">
        <f t="shared" si="0"/>
        <v>37.413873709871893</v>
      </c>
      <c r="X2" s="21">
        <f t="shared" si="0"/>
        <v>39.761990974928096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244.86996271617505</v>
      </c>
      <c r="D3" s="24">
        <f t="shared" ref="D3:W3" si="2">SUM(D4,D8,D11)</f>
        <v>186.21802703679521</v>
      </c>
      <c r="E3" s="24">
        <f t="shared" si="2"/>
        <v>191.21322748478826</v>
      </c>
      <c r="F3" s="24">
        <f t="shared" si="2"/>
        <v>183.12044978393152</v>
      </c>
      <c r="G3" s="24">
        <f t="shared" si="2"/>
        <v>165.22308985720659</v>
      </c>
      <c r="H3" s="24">
        <f t="shared" si="2"/>
        <v>152.29131135018292</v>
      </c>
      <c r="I3" s="24">
        <f t="shared" si="2"/>
        <v>159.7847854551587</v>
      </c>
      <c r="J3" s="24">
        <f t="shared" si="2"/>
        <v>150.02234862297433</v>
      </c>
      <c r="K3" s="24">
        <f t="shared" si="2"/>
        <v>168.15309999382052</v>
      </c>
      <c r="L3" s="24">
        <f t="shared" si="2"/>
        <v>195.6984103520461</v>
      </c>
      <c r="M3" s="24">
        <f t="shared" si="2"/>
        <v>17.349381586744819</v>
      </c>
      <c r="N3" s="24">
        <f t="shared" si="2"/>
        <v>0.52225474259463955</v>
      </c>
      <c r="O3" s="24">
        <f t="shared" si="2"/>
        <v>0.52000807525194004</v>
      </c>
      <c r="P3" s="24">
        <f t="shared" si="2"/>
        <v>0.53843818008971023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137.68833481786427</v>
      </c>
      <c r="D4" s="19">
        <f t="shared" ref="D4:W4" si="5">SUM(D5:D7)</f>
        <v>72.47350027483543</v>
      </c>
      <c r="E4" s="19">
        <f t="shared" si="5"/>
        <v>75.612390081176088</v>
      </c>
      <c r="F4" s="19">
        <f t="shared" si="5"/>
        <v>73.719961807853267</v>
      </c>
      <c r="G4" s="19">
        <f t="shared" si="5"/>
        <v>69.542189099461638</v>
      </c>
      <c r="H4" s="19">
        <f t="shared" si="5"/>
        <v>73.229887860351297</v>
      </c>
      <c r="I4" s="19">
        <f t="shared" si="5"/>
        <v>67.954013618609551</v>
      </c>
      <c r="J4" s="19">
        <f t="shared" si="5"/>
        <v>76.063019354330038</v>
      </c>
      <c r="K4" s="19">
        <f t="shared" si="5"/>
        <v>63.861197686349485</v>
      </c>
      <c r="L4" s="19">
        <f t="shared" si="5"/>
        <v>92.839360818904339</v>
      </c>
      <c r="M4" s="19">
        <f t="shared" si="5"/>
        <v>15.676214797508807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137.68833481786427</v>
      </c>
      <c r="D7" s="8">
        <v>72.47350027483543</v>
      </c>
      <c r="E7" s="8">
        <v>75.612390081176088</v>
      </c>
      <c r="F7" s="8">
        <v>73.719961807853267</v>
      </c>
      <c r="G7" s="8">
        <v>69.542189099461638</v>
      </c>
      <c r="H7" s="8">
        <v>73.229887860351297</v>
      </c>
      <c r="I7" s="8">
        <v>67.954013618609551</v>
      </c>
      <c r="J7" s="8">
        <v>76.063019354330038</v>
      </c>
      <c r="K7" s="8">
        <v>63.861197686349485</v>
      </c>
      <c r="L7" s="8">
        <v>92.839360818904339</v>
      </c>
      <c r="M7" s="8">
        <v>15.676214797508807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107.18162789831079</v>
      </c>
      <c r="D8" s="19">
        <f t="shared" si="7"/>
        <v>113.74452676195976</v>
      </c>
      <c r="E8" s="19">
        <f t="shared" si="7"/>
        <v>115.60083740361218</v>
      </c>
      <c r="F8" s="19">
        <f t="shared" si="7"/>
        <v>109.40048797607825</v>
      </c>
      <c r="G8" s="19">
        <f t="shared" si="7"/>
        <v>95.680900757744951</v>
      </c>
      <c r="H8" s="19">
        <f t="shared" si="7"/>
        <v>79.061423489831625</v>
      </c>
      <c r="I8" s="19">
        <f t="shared" si="7"/>
        <v>91.830771836549147</v>
      </c>
      <c r="J8" s="19">
        <f t="shared" si="7"/>
        <v>73.959329268644282</v>
      </c>
      <c r="K8" s="19">
        <f t="shared" si="7"/>
        <v>104.29190230747103</v>
      </c>
      <c r="L8" s="19">
        <f t="shared" si="7"/>
        <v>102.85904953314177</v>
      </c>
      <c r="M8" s="19">
        <f t="shared" si="7"/>
        <v>1.6731667892360114</v>
      </c>
      <c r="N8" s="19">
        <f t="shared" si="7"/>
        <v>0.52225474259463955</v>
      </c>
      <c r="O8" s="19">
        <f t="shared" si="7"/>
        <v>0.52000807525194004</v>
      </c>
      <c r="P8" s="19">
        <f t="shared" si="7"/>
        <v>0.53843818008971023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107.18162789831079</v>
      </c>
      <c r="D10" s="8">
        <v>113.74452676195976</v>
      </c>
      <c r="E10" s="8">
        <v>115.60083740361218</v>
      </c>
      <c r="F10" s="8">
        <v>109.40048797607825</v>
      </c>
      <c r="G10" s="8">
        <v>95.680900757744951</v>
      </c>
      <c r="H10" s="8">
        <v>79.061423489831625</v>
      </c>
      <c r="I10" s="8">
        <v>91.830771836549147</v>
      </c>
      <c r="J10" s="8">
        <v>73.959329268644282</v>
      </c>
      <c r="K10" s="8">
        <v>104.29190230747103</v>
      </c>
      <c r="L10" s="8">
        <v>102.85904953314177</v>
      </c>
      <c r="M10" s="8">
        <v>1.6731667892360114</v>
      </c>
      <c r="N10" s="8">
        <v>0.52225474259463955</v>
      </c>
      <c r="O10" s="8">
        <v>0.52000807525194004</v>
      </c>
      <c r="P10" s="8">
        <v>0.53843818008971023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1.6818190286885184</v>
      </c>
      <c r="D26" s="27">
        <f t="shared" si="11"/>
        <v>22.828091076274394</v>
      </c>
      <c r="E26" s="27">
        <f t="shared" si="11"/>
        <v>11.26277317119707</v>
      </c>
      <c r="F26" s="27">
        <f t="shared" si="11"/>
        <v>12.346119725833976</v>
      </c>
      <c r="G26" s="27">
        <f t="shared" si="11"/>
        <v>12.937380459219144</v>
      </c>
      <c r="H26" s="27">
        <f t="shared" si="11"/>
        <v>7.3820308754208774</v>
      </c>
      <c r="I26" s="27">
        <f t="shared" si="11"/>
        <v>12.474343203917984</v>
      </c>
      <c r="J26" s="27">
        <f t="shared" si="11"/>
        <v>10.793750855710023</v>
      </c>
      <c r="K26" s="27">
        <f t="shared" si="11"/>
        <v>9.4871884121851995</v>
      </c>
      <c r="L26" s="27">
        <f t="shared" si="11"/>
        <v>10.870706553051642</v>
      </c>
      <c r="M26" s="27">
        <f t="shared" si="11"/>
        <v>0</v>
      </c>
      <c r="N26" s="27">
        <f t="shared" si="11"/>
        <v>9.8704525000080103</v>
      </c>
      <c r="O26" s="27">
        <f t="shared" si="11"/>
        <v>2.8283637755765407</v>
      </c>
      <c r="P26" s="27">
        <f t="shared" si="11"/>
        <v>0</v>
      </c>
      <c r="Q26" s="27">
        <f t="shared" si="11"/>
        <v>0</v>
      </c>
      <c r="R26" s="27">
        <f t="shared" si="11"/>
        <v>1.46206081855606</v>
      </c>
      <c r="S26" s="27">
        <f t="shared" si="11"/>
        <v>1.4322799165704307</v>
      </c>
      <c r="T26" s="27">
        <f t="shared" si="11"/>
        <v>1.4192140716221682</v>
      </c>
      <c r="U26" s="27">
        <f t="shared" si="11"/>
        <v>1.4689499664781118</v>
      </c>
      <c r="V26" s="27">
        <f t="shared" si="11"/>
        <v>1.4698512824167671</v>
      </c>
      <c r="W26" s="27">
        <f t="shared" si="11"/>
        <v>1.3762701425538155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1.6818190286885184</v>
      </c>
      <c r="D33" s="19">
        <f t="shared" si="13"/>
        <v>22.828091076274394</v>
      </c>
      <c r="E33" s="19">
        <f t="shared" si="13"/>
        <v>11.26277317119707</v>
      </c>
      <c r="F33" s="19">
        <f t="shared" si="13"/>
        <v>12.346119725833976</v>
      </c>
      <c r="G33" s="19">
        <f t="shared" si="13"/>
        <v>12.937380459219144</v>
      </c>
      <c r="H33" s="19">
        <f t="shared" si="13"/>
        <v>7.3820308754208774</v>
      </c>
      <c r="I33" s="19">
        <f t="shared" si="13"/>
        <v>12.474343203917984</v>
      </c>
      <c r="J33" s="19">
        <f t="shared" si="13"/>
        <v>10.793750855710023</v>
      </c>
      <c r="K33" s="19">
        <f t="shared" si="13"/>
        <v>9.4871884121851995</v>
      </c>
      <c r="L33" s="19">
        <f t="shared" si="13"/>
        <v>10.870706553051642</v>
      </c>
      <c r="M33" s="19">
        <f t="shared" si="13"/>
        <v>0</v>
      </c>
      <c r="N33" s="19">
        <f t="shared" si="13"/>
        <v>9.8704525000080103</v>
      </c>
      <c r="O33" s="19">
        <f t="shared" si="13"/>
        <v>2.8283637755765407</v>
      </c>
      <c r="P33" s="19">
        <f t="shared" si="13"/>
        <v>0</v>
      </c>
      <c r="Q33" s="19">
        <f t="shared" si="13"/>
        <v>0</v>
      </c>
      <c r="R33" s="19">
        <f t="shared" si="13"/>
        <v>1.46206081855606</v>
      </c>
      <c r="S33" s="19">
        <f t="shared" si="13"/>
        <v>1.4322799165704307</v>
      </c>
      <c r="T33" s="19">
        <f t="shared" si="13"/>
        <v>1.4192140716221682</v>
      </c>
      <c r="U33" s="19">
        <f t="shared" si="13"/>
        <v>1.4689499664781118</v>
      </c>
      <c r="V33" s="19">
        <f t="shared" si="13"/>
        <v>1.4698512824167671</v>
      </c>
      <c r="W33" s="19">
        <f t="shared" si="13"/>
        <v>1.3762701425538155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1.6818190286885184</v>
      </c>
      <c r="D43" s="8">
        <v>1.4513393967935486</v>
      </c>
      <c r="E43" s="8">
        <v>1.5473201477878633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21.376751679480844</v>
      </c>
      <c r="E44" s="8">
        <v>9.7154530234092071</v>
      </c>
      <c r="F44" s="8">
        <v>12.346119725833976</v>
      </c>
      <c r="G44" s="8">
        <v>12.937380459219144</v>
      </c>
      <c r="H44" s="8">
        <v>7.3820308754208774</v>
      </c>
      <c r="I44" s="8">
        <v>12.474343203917984</v>
      </c>
      <c r="J44" s="8">
        <v>10.793750855710023</v>
      </c>
      <c r="K44" s="8">
        <v>9.4871884121851995</v>
      </c>
      <c r="L44" s="8">
        <v>10.870706553051642</v>
      </c>
      <c r="M44" s="8">
        <v>0</v>
      </c>
      <c r="N44" s="8">
        <v>9.8704525000080103</v>
      </c>
      <c r="O44" s="8">
        <v>2.8283637755765407</v>
      </c>
      <c r="P44" s="8">
        <v>0</v>
      </c>
      <c r="Q44" s="8">
        <v>0</v>
      </c>
      <c r="R44" s="8">
        <v>1.46206081855606</v>
      </c>
      <c r="S44" s="8">
        <v>1.4322799165704307</v>
      </c>
      <c r="T44" s="8">
        <v>1.4192140716221682</v>
      </c>
      <c r="U44" s="8">
        <v>1.4689499664781118</v>
      </c>
      <c r="V44" s="8">
        <v>1.4698512824167671</v>
      </c>
      <c r="W44" s="8">
        <v>1.3762701425538155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72.544125543770519</v>
      </c>
      <c r="D51" s="27">
        <v>77.551717003889863</v>
      </c>
      <c r="E51" s="27">
        <v>72.970609647121762</v>
      </c>
      <c r="F51" s="27">
        <v>46.700480101786233</v>
      </c>
      <c r="G51" s="27">
        <v>69.059637831522465</v>
      </c>
      <c r="H51" s="27">
        <v>57.279771316386942</v>
      </c>
      <c r="I51" s="27">
        <v>116.36784361682257</v>
      </c>
      <c r="J51" s="27">
        <v>107.02699159544727</v>
      </c>
      <c r="K51" s="27">
        <v>114.58870899968839</v>
      </c>
      <c r="L51" s="27">
        <v>81.682418791548699</v>
      </c>
      <c r="M51" s="27">
        <v>100.620093782697</v>
      </c>
      <c r="N51" s="27">
        <v>83.346503250522431</v>
      </c>
      <c r="O51" s="27">
        <v>54.500237279839055</v>
      </c>
      <c r="P51" s="27">
        <v>66.60261353334981</v>
      </c>
      <c r="Q51" s="27">
        <v>41.300658828657042</v>
      </c>
      <c r="R51" s="27">
        <v>50.600678385000798</v>
      </c>
      <c r="S51" s="27">
        <v>34.308582387827663</v>
      </c>
      <c r="T51" s="27">
        <v>32.882882634362765</v>
      </c>
      <c r="U51" s="27">
        <v>36.439100722406977</v>
      </c>
      <c r="V51" s="27">
        <v>53.041153281306052</v>
      </c>
      <c r="W51" s="27">
        <v>36.037603567318079</v>
      </c>
      <c r="X51" s="27">
        <v>39.761990974928096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3.0346277813678308</v>
      </c>
      <c r="G52" s="27">
        <f t="shared" si="14"/>
        <v>0.81362605994620762</v>
      </c>
      <c r="H52" s="27">
        <f t="shared" si="14"/>
        <v>3.443505803840305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3.0346277813678308</v>
      </c>
      <c r="G53" s="8">
        <v>0.81362605994620762</v>
      </c>
      <c r="H53" s="8">
        <v>3.443505803840305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449.00680433302608</v>
      </c>
      <c r="E61" s="49">
        <f t="shared" si="15"/>
        <v>468.27227015299758</v>
      </c>
      <c r="F61" s="49">
        <f t="shared" si="15"/>
        <v>483.44214998423155</v>
      </c>
      <c r="G61" s="49">
        <f t="shared" si="15"/>
        <v>565.86151720396742</v>
      </c>
      <c r="H61" s="49">
        <f t="shared" si="15"/>
        <v>523.03949811278176</v>
      </c>
      <c r="I61" s="49">
        <f t="shared" si="15"/>
        <v>469.52991128088433</v>
      </c>
      <c r="J61" s="49">
        <f t="shared" si="15"/>
        <v>639.31576147450369</v>
      </c>
      <c r="K61" s="49">
        <f t="shared" si="15"/>
        <v>573.68864616677808</v>
      </c>
      <c r="L61" s="49">
        <f t="shared" si="15"/>
        <v>776.08877065797094</v>
      </c>
      <c r="M61" s="49">
        <f t="shared" si="15"/>
        <v>712.09557306006332</v>
      </c>
      <c r="N61" s="49">
        <f t="shared" si="15"/>
        <v>649.91679986888346</v>
      </c>
      <c r="O61" s="49">
        <f t="shared" si="15"/>
        <v>448.52358769086459</v>
      </c>
      <c r="P61" s="49">
        <f t="shared" si="15"/>
        <v>466.30455732482397</v>
      </c>
      <c r="Q61" s="49">
        <f t="shared" si="15"/>
        <v>604.20692371567327</v>
      </c>
      <c r="R61" s="49">
        <f t="shared" si="15"/>
        <v>761.03380260152085</v>
      </c>
      <c r="S61" s="49">
        <f t="shared" si="15"/>
        <v>654.01300884158888</v>
      </c>
      <c r="T61" s="49">
        <f t="shared" si="15"/>
        <v>656.87304746237487</v>
      </c>
      <c r="U61" s="49">
        <f t="shared" si="15"/>
        <v>723.81233684854328</v>
      </c>
      <c r="V61" s="49">
        <f t="shared" si="15"/>
        <v>759.47938240538133</v>
      </c>
      <c r="W61" s="49">
        <f t="shared" si="15"/>
        <v>513.91342210852179</v>
      </c>
      <c r="X61" s="49">
        <f t="shared" si="15"/>
        <v>599.58018008800195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449.00680433302608</v>
      </c>
      <c r="E62" s="52">
        <v>468.27227015299758</v>
      </c>
      <c r="F62" s="52">
        <v>483.44214998423155</v>
      </c>
      <c r="G62" s="52">
        <v>565.67598321463299</v>
      </c>
      <c r="H62" s="52">
        <v>522.6791989885287</v>
      </c>
      <c r="I62" s="52">
        <v>469.08331692644418</v>
      </c>
      <c r="J62" s="52">
        <v>638.88182359959967</v>
      </c>
      <c r="K62" s="52">
        <v>573.26657557877672</v>
      </c>
      <c r="L62" s="52">
        <v>775.5636130712096</v>
      </c>
      <c r="M62" s="52">
        <v>711.94686084130228</v>
      </c>
      <c r="N62" s="52">
        <v>649.87027939354653</v>
      </c>
      <c r="O62" s="52">
        <v>448.47686782631587</v>
      </c>
      <c r="P62" s="52">
        <v>466.25411517224978</v>
      </c>
      <c r="Q62" s="52">
        <v>604.16292927097891</v>
      </c>
      <c r="R62" s="52">
        <v>760.96599541146259</v>
      </c>
      <c r="S62" s="52">
        <v>653.94337455098207</v>
      </c>
      <c r="T62" s="52">
        <v>656.82303048346762</v>
      </c>
      <c r="U62" s="52">
        <v>723.77479503419147</v>
      </c>
      <c r="V62" s="52">
        <v>759.43999699381902</v>
      </c>
      <c r="W62" s="52">
        <v>513.8572098318848</v>
      </c>
      <c r="X62" s="52">
        <v>599.52191292975021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0.18553398933439097</v>
      </c>
      <c r="H64" s="52">
        <v>0.36029912425302646</v>
      </c>
      <c r="I64" s="52">
        <v>0.44659435444016293</v>
      </c>
      <c r="J64" s="52">
        <v>0.43393787490402297</v>
      </c>
      <c r="K64" s="52">
        <v>0.42207058800130665</v>
      </c>
      <c r="L64" s="52">
        <v>0.52515758676134983</v>
      </c>
      <c r="M64" s="52">
        <v>0.14871221876106597</v>
      </c>
      <c r="N64" s="52">
        <v>4.6520475336958335E-2</v>
      </c>
      <c r="O64" s="52">
        <v>4.6719864548707357E-2</v>
      </c>
      <c r="P64" s="52">
        <v>5.0442152574192586E-2</v>
      </c>
      <c r="Q64" s="52">
        <v>4.399444469440255E-2</v>
      </c>
      <c r="R64" s="52">
        <v>6.780719005821742E-2</v>
      </c>
      <c r="S64" s="52">
        <v>6.96342906067903E-2</v>
      </c>
      <c r="T64" s="52">
        <v>5.0016978907256877E-2</v>
      </c>
      <c r="U64" s="52">
        <v>3.7541814351851083E-2</v>
      </c>
      <c r="V64" s="52">
        <v>3.9385411562250568E-2</v>
      </c>
      <c r="W64" s="52">
        <v>5.6212276637034334E-2</v>
      </c>
      <c r="X64" s="52">
        <v>5.8267158251757149E-2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2.1854578471483359</v>
      </c>
      <c r="D2" s="21">
        <f t="shared" ref="D2:X2" si="0">SUM(D3,D17,D22,D25,D26,D51,D52)</f>
        <v>10.139649545049</v>
      </c>
      <c r="E2" s="21">
        <f t="shared" si="0"/>
        <v>8.2665444523535498</v>
      </c>
      <c r="F2" s="21">
        <f t="shared" si="0"/>
        <v>8.3493097052076219</v>
      </c>
      <c r="G2" s="21">
        <f t="shared" si="0"/>
        <v>7.4462601284926242</v>
      </c>
      <c r="H2" s="21">
        <f t="shared" si="0"/>
        <v>7.573158173776835</v>
      </c>
      <c r="I2" s="21">
        <f t="shared" si="0"/>
        <v>7.0189096418643588</v>
      </c>
      <c r="J2" s="21">
        <f t="shared" si="0"/>
        <v>10.202343758581003</v>
      </c>
      <c r="K2" s="21">
        <f t="shared" si="0"/>
        <v>8.3647968443781817</v>
      </c>
      <c r="L2" s="21">
        <f t="shared" si="0"/>
        <v>11.750673657974467</v>
      </c>
      <c r="M2" s="21">
        <f t="shared" si="0"/>
        <v>9.8503124378477214</v>
      </c>
      <c r="N2" s="21">
        <f t="shared" si="0"/>
        <v>9.2747432218988699</v>
      </c>
      <c r="O2" s="21">
        <f t="shared" si="0"/>
        <v>5.7968670188493512</v>
      </c>
      <c r="P2" s="21">
        <f t="shared" si="0"/>
        <v>4.2310579625028657</v>
      </c>
      <c r="Q2" s="21">
        <f t="shared" si="0"/>
        <v>9.3899790959443639</v>
      </c>
      <c r="R2" s="21">
        <f t="shared" si="0"/>
        <v>12.242467422289169</v>
      </c>
      <c r="S2" s="21">
        <f t="shared" si="0"/>
        <v>31.447230922858562</v>
      </c>
      <c r="T2" s="21">
        <f t="shared" si="0"/>
        <v>33.949368713364258</v>
      </c>
      <c r="U2" s="21">
        <f t="shared" si="0"/>
        <v>27.259463442597184</v>
      </c>
      <c r="V2" s="21">
        <f t="shared" si="0"/>
        <v>32.794190425268795</v>
      </c>
      <c r="W2" s="21">
        <f t="shared" si="0"/>
        <v>22.027289492689849</v>
      </c>
      <c r="X2" s="21">
        <f t="shared" si="0"/>
        <v>24.118631619486415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4.95183269798967E-2</v>
      </c>
      <c r="D26" s="27">
        <f t="shared" si="11"/>
        <v>0.18627219660684036</v>
      </c>
      <c r="E26" s="27">
        <f t="shared" si="11"/>
        <v>0.17164984076871651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4.95183269798967E-2</v>
      </c>
      <c r="D33" s="19">
        <f t="shared" si="13"/>
        <v>0.18627219660684036</v>
      </c>
      <c r="E33" s="19">
        <f t="shared" si="13"/>
        <v>0.17164984076871651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4.95183269798967E-2</v>
      </c>
      <c r="D43" s="8">
        <v>0.18627219660684036</v>
      </c>
      <c r="E43" s="8">
        <v>0.17164984076871651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2.135939520168439</v>
      </c>
      <c r="D51" s="27">
        <v>9.9533773484421602</v>
      </c>
      <c r="E51" s="27">
        <v>8.0948946115848326</v>
      </c>
      <c r="F51" s="27">
        <v>8.3493097052076219</v>
      </c>
      <c r="G51" s="27">
        <v>7.4462601284926242</v>
      </c>
      <c r="H51" s="27">
        <v>7.573158173776835</v>
      </c>
      <c r="I51" s="27">
        <v>7.0189096418643588</v>
      </c>
      <c r="J51" s="27">
        <v>10.202343758581003</v>
      </c>
      <c r="K51" s="27">
        <v>8.3647968443781817</v>
      </c>
      <c r="L51" s="27">
        <v>11.750673657974467</v>
      </c>
      <c r="M51" s="27">
        <v>9.8503124378477214</v>
      </c>
      <c r="N51" s="27">
        <v>9.2747432218988699</v>
      </c>
      <c r="O51" s="27">
        <v>5.7968670188493512</v>
      </c>
      <c r="P51" s="27">
        <v>4.2310579625028657</v>
      </c>
      <c r="Q51" s="27">
        <v>9.3899790959443639</v>
      </c>
      <c r="R51" s="27">
        <v>12.242467422289169</v>
      </c>
      <c r="S51" s="27">
        <v>31.447230922858562</v>
      </c>
      <c r="T51" s="27">
        <v>33.949368713364258</v>
      </c>
      <c r="U51" s="27">
        <v>27.259463442597184</v>
      </c>
      <c r="V51" s="27">
        <v>32.794190425268795</v>
      </c>
      <c r="W51" s="27">
        <v>22.027289492689849</v>
      </c>
      <c r="X51" s="27">
        <v>24.118631619486415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2.0004946313666391E-2</v>
      </c>
      <c r="H61" s="49">
        <f t="shared" si="15"/>
        <v>4.7636402784674327E-2</v>
      </c>
      <c r="I61" s="49">
        <f t="shared" si="15"/>
        <v>2.693704139353063E-2</v>
      </c>
      <c r="J61" s="49">
        <f t="shared" si="15"/>
        <v>4.1365110834595181E-2</v>
      </c>
      <c r="K61" s="49">
        <f t="shared" si="15"/>
        <v>3.0810493925957173E-2</v>
      </c>
      <c r="L61" s="49">
        <f t="shared" si="15"/>
        <v>7.5548147475776206E-2</v>
      </c>
      <c r="M61" s="49">
        <f t="shared" si="15"/>
        <v>1.4558342802637724E-2</v>
      </c>
      <c r="N61" s="49">
        <f t="shared" si="15"/>
        <v>5.1767674285515186E-3</v>
      </c>
      <c r="O61" s="49">
        <f t="shared" si="15"/>
        <v>4.9693149139315197E-3</v>
      </c>
      <c r="P61" s="49">
        <f t="shared" si="15"/>
        <v>3.2044338798800235E-3</v>
      </c>
      <c r="Q61" s="49">
        <f t="shared" si="15"/>
        <v>1.0002429204143355E-2</v>
      </c>
      <c r="R61" s="49">
        <f t="shared" si="15"/>
        <v>1.640545822268592E-2</v>
      </c>
      <c r="S61" s="49">
        <f t="shared" si="15"/>
        <v>6.3826758917270132E-2</v>
      </c>
      <c r="T61" s="49">
        <f t="shared" si="15"/>
        <v>5.163917281012833E-2</v>
      </c>
      <c r="U61" s="49">
        <f t="shared" si="15"/>
        <v>2.8084384510174479E-2</v>
      </c>
      <c r="V61" s="49">
        <f t="shared" si="15"/>
        <v>2.4351142591110431E-2</v>
      </c>
      <c r="W61" s="49">
        <f t="shared" si="15"/>
        <v>3.4358668944625075E-2</v>
      </c>
      <c r="X61" s="49">
        <f t="shared" si="15"/>
        <v>3.5343404365102707E-2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2.0004946313666391E-2</v>
      </c>
      <c r="H64" s="52">
        <v>4.7636402784674327E-2</v>
      </c>
      <c r="I64" s="52">
        <v>2.693704139353063E-2</v>
      </c>
      <c r="J64" s="52">
        <v>4.1365110834595181E-2</v>
      </c>
      <c r="K64" s="52">
        <v>3.0810493925957173E-2</v>
      </c>
      <c r="L64" s="52">
        <v>7.5548147475776206E-2</v>
      </c>
      <c r="M64" s="52">
        <v>1.4558342802637724E-2</v>
      </c>
      <c r="N64" s="52">
        <v>5.1767674285515186E-3</v>
      </c>
      <c r="O64" s="52">
        <v>4.9693149139315197E-3</v>
      </c>
      <c r="P64" s="52">
        <v>3.2044338798800235E-3</v>
      </c>
      <c r="Q64" s="52">
        <v>1.0002429204143355E-2</v>
      </c>
      <c r="R64" s="52">
        <v>1.640545822268592E-2</v>
      </c>
      <c r="S64" s="52">
        <v>6.3826758917270132E-2</v>
      </c>
      <c r="T64" s="52">
        <v>5.163917281012833E-2</v>
      </c>
      <c r="U64" s="52">
        <v>2.8084384510174479E-2</v>
      </c>
      <c r="V64" s="52">
        <v>2.4351142591110431E-2</v>
      </c>
      <c r="W64" s="52">
        <v>3.4358668944625075E-2</v>
      </c>
      <c r="X64" s="52">
        <v>3.5343404365102707E-2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245.28389308930937</v>
      </c>
      <c r="D2" s="21">
        <f t="shared" ref="D2:X2" si="0">SUM(D3,D17,D22,D25,D26,D51,D52)</f>
        <v>310.60642478470015</v>
      </c>
      <c r="E2" s="21">
        <f t="shared" si="0"/>
        <v>477.1326768983302</v>
      </c>
      <c r="F2" s="21">
        <f t="shared" si="0"/>
        <v>406.57907999912038</v>
      </c>
      <c r="G2" s="21">
        <f t="shared" si="0"/>
        <v>314.8571613360001</v>
      </c>
      <c r="H2" s="21">
        <f t="shared" si="0"/>
        <v>397.64094124538406</v>
      </c>
      <c r="I2" s="21">
        <f t="shared" si="0"/>
        <v>336.79792675251457</v>
      </c>
      <c r="J2" s="21">
        <f t="shared" si="0"/>
        <v>313.74391305600011</v>
      </c>
      <c r="K2" s="21">
        <f t="shared" si="0"/>
        <v>253.46502036000001</v>
      </c>
      <c r="L2" s="21">
        <f t="shared" si="0"/>
        <v>224.93973942000002</v>
      </c>
      <c r="M2" s="21">
        <f t="shared" si="0"/>
        <v>184.29821349524363</v>
      </c>
      <c r="N2" s="21">
        <f t="shared" si="0"/>
        <v>195.68455184336005</v>
      </c>
      <c r="O2" s="21">
        <f t="shared" si="0"/>
        <v>236.45502358893935</v>
      </c>
      <c r="P2" s="21">
        <f t="shared" si="0"/>
        <v>223.02895208386008</v>
      </c>
      <c r="Q2" s="21">
        <f t="shared" si="0"/>
        <v>211.5297310190287</v>
      </c>
      <c r="R2" s="21">
        <f t="shared" si="0"/>
        <v>213.78561671990815</v>
      </c>
      <c r="S2" s="21">
        <f t="shared" si="0"/>
        <v>217.14402386992535</v>
      </c>
      <c r="T2" s="21">
        <f t="shared" si="0"/>
        <v>244.61558388938195</v>
      </c>
      <c r="U2" s="21">
        <f t="shared" si="0"/>
        <v>246.82366732731424</v>
      </c>
      <c r="V2" s="21">
        <f t="shared" si="0"/>
        <v>242.81710543316154</v>
      </c>
      <c r="W2" s="21">
        <f t="shared" si="0"/>
        <v>242.64503428231873</v>
      </c>
      <c r="X2" s="21">
        <f t="shared" si="0"/>
        <v>219.70890253999355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31.599323449309388</v>
      </c>
      <c r="D3" s="24">
        <f t="shared" si="1"/>
        <v>37.336429944700093</v>
      </c>
      <c r="E3" s="24">
        <f t="shared" si="1"/>
        <v>12.658965818330348</v>
      </c>
      <c r="F3" s="24">
        <f t="shared" si="1"/>
        <v>16.851625679120431</v>
      </c>
      <c r="G3" s="24">
        <f t="shared" si="1"/>
        <v>12.057741695999999</v>
      </c>
      <c r="H3" s="24">
        <f t="shared" si="1"/>
        <v>16.344252045383993</v>
      </c>
      <c r="I3" s="24">
        <f t="shared" si="1"/>
        <v>12.206054352514588</v>
      </c>
      <c r="J3" s="24">
        <f t="shared" si="1"/>
        <v>2.6291295360000002</v>
      </c>
      <c r="K3" s="24">
        <f t="shared" si="1"/>
        <v>2.6758789200000002</v>
      </c>
      <c r="L3" s="24">
        <f t="shared" si="1"/>
        <v>2.6322694200000001</v>
      </c>
      <c r="M3" s="24">
        <f t="shared" si="1"/>
        <v>3.0896034952436189</v>
      </c>
      <c r="N3" s="24">
        <f t="shared" si="1"/>
        <v>5.7358604033600251</v>
      </c>
      <c r="O3" s="24">
        <f t="shared" si="1"/>
        <v>36.664711188939371</v>
      </c>
      <c r="P3" s="24">
        <f t="shared" si="1"/>
        <v>36.417912083860088</v>
      </c>
      <c r="Q3" s="24">
        <f t="shared" si="1"/>
        <v>40.342367579028718</v>
      </c>
      <c r="R3" s="24">
        <f t="shared" si="1"/>
        <v>45.603426719908128</v>
      </c>
      <c r="S3" s="24">
        <f t="shared" si="1"/>
        <v>39.267753869925322</v>
      </c>
      <c r="T3" s="24">
        <f t="shared" si="1"/>
        <v>51.702048369381941</v>
      </c>
      <c r="U3" s="24">
        <f t="shared" si="1"/>
        <v>45.634878047314245</v>
      </c>
      <c r="V3" s="24">
        <f t="shared" si="1"/>
        <v>40.410901273161542</v>
      </c>
      <c r="W3" s="24">
        <f t="shared" si="1"/>
        <v>38.461050762318727</v>
      </c>
      <c r="X3" s="24">
        <f t="shared" ref="X3" si="2">SUM(X4,X8,X11)</f>
        <v>9.2173042999935433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2.4131567573294954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2.8698539760000004</v>
      </c>
      <c r="J4" s="19">
        <f t="shared" si="3"/>
        <v>2.6291295360000002</v>
      </c>
      <c r="K4" s="19">
        <f t="shared" si="3"/>
        <v>2.6758789200000002</v>
      </c>
      <c r="L4" s="19">
        <f t="shared" si="3"/>
        <v>2.6322694200000001</v>
      </c>
      <c r="M4" s="19">
        <f t="shared" si="3"/>
        <v>0</v>
      </c>
      <c r="N4" s="19">
        <f t="shared" si="3"/>
        <v>2.6528531040000005</v>
      </c>
      <c r="O4" s="19">
        <f t="shared" si="3"/>
        <v>2.5283043720000005</v>
      </c>
      <c r="P4" s="19">
        <f t="shared" si="3"/>
        <v>2.6893205895196508</v>
      </c>
      <c r="Q4" s="19">
        <f t="shared" si="3"/>
        <v>2.881379881224722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2.8698539760000004</v>
      </c>
      <c r="J5" s="8">
        <v>2.6291295360000002</v>
      </c>
      <c r="K5" s="8">
        <v>2.6758789200000002</v>
      </c>
      <c r="L5" s="8">
        <v>2.6322694200000001</v>
      </c>
      <c r="M5" s="8">
        <v>0</v>
      </c>
      <c r="N5" s="8">
        <v>2.6528531040000005</v>
      </c>
      <c r="O5" s="8">
        <v>2.5283043720000005</v>
      </c>
      <c r="P5" s="8">
        <v>2.6893205895196508</v>
      </c>
      <c r="Q5" s="8">
        <v>2.881379881224722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2.4131567573294954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14.222481524729069</v>
      </c>
      <c r="D8" s="19">
        <f t="shared" si="5"/>
        <v>25.31943295270009</v>
      </c>
      <c r="E8" s="19">
        <f t="shared" si="5"/>
        <v>3.6797555783303482</v>
      </c>
      <c r="F8" s="19">
        <f t="shared" si="5"/>
        <v>4.7927308311204282</v>
      </c>
      <c r="G8" s="19">
        <f t="shared" si="5"/>
        <v>0</v>
      </c>
      <c r="H8" s="19">
        <f t="shared" si="5"/>
        <v>3.8641203813839895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31.051448301437969</v>
      </c>
      <c r="P8" s="19">
        <f t="shared" si="5"/>
        <v>33.728591494340435</v>
      </c>
      <c r="Q8" s="19">
        <f t="shared" si="5"/>
        <v>34.448415141623997</v>
      </c>
      <c r="R8" s="19">
        <f t="shared" si="5"/>
        <v>42.535611954602984</v>
      </c>
      <c r="S8" s="19">
        <f t="shared" si="5"/>
        <v>33.135072149925321</v>
      </c>
      <c r="T8" s="19">
        <f t="shared" si="5"/>
        <v>39.365053699756352</v>
      </c>
      <c r="U8" s="19">
        <f t="shared" si="5"/>
        <v>36.407341703826802</v>
      </c>
      <c r="V8" s="19">
        <f t="shared" si="5"/>
        <v>31.272720315838573</v>
      </c>
      <c r="W8" s="19">
        <f t="shared" si="5"/>
        <v>29.275952564981957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14.222481524729069</v>
      </c>
      <c r="D10" s="8">
        <v>25.31943295270009</v>
      </c>
      <c r="E10" s="8">
        <v>3.6797555783303482</v>
      </c>
      <c r="F10" s="8">
        <v>4.7927308311204282</v>
      </c>
      <c r="G10" s="8">
        <v>0</v>
      </c>
      <c r="H10" s="8">
        <v>3.8641203813839895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31.051448301437969</v>
      </c>
      <c r="P10" s="8">
        <v>33.728591494340435</v>
      </c>
      <c r="Q10" s="8">
        <v>34.448415141623997</v>
      </c>
      <c r="R10" s="8">
        <v>42.535611954602984</v>
      </c>
      <c r="S10" s="8">
        <v>33.135072149925321</v>
      </c>
      <c r="T10" s="8">
        <v>39.365053699756352</v>
      </c>
      <c r="U10" s="8">
        <v>36.407341703826802</v>
      </c>
      <c r="V10" s="8">
        <v>31.272720315838573</v>
      </c>
      <c r="W10" s="8">
        <v>29.275952564981957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14.963685167250825</v>
      </c>
      <c r="D11" s="19">
        <f t="shared" si="6"/>
        <v>12.016996992000001</v>
      </c>
      <c r="E11" s="19">
        <f t="shared" si="6"/>
        <v>8.9792102400000005</v>
      </c>
      <c r="F11" s="19">
        <f t="shared" si="6"/>
        <v>12.058894848000001</v>
      </c>
      <c r="G11" s="19">
        <f t="shared" si="6"/>
        <v>12.057741695999999</v>
      </c>
      <c r="H11" s="19">
        <f t="shared" si="6"/>
        <v>12.480131664000004</v>
      </c>
      <c r="I11" s="19">
        <f t="shared" si="6"/>
        <v>9.3362003765145882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3.0896034952436189</v>
      </c>
      <c r="N11" s="19">
        <f t="shared" si="6"/>
        <v>3.083007299360025</v>
      </c>
      <c r="O11" s="19">
        <f t="shared" si="6"/>
        <v>3.0849585155014028</v>
      </c>
      <c r="P11" s="19">
        <f t="shared" si="6"/>
        <v>0</v>
      </c>
      <c r="Q11" s="19">
        <f t="shared" si="6"/>
        <v>3.0125725561799999</v>
      </c>
      <c r="R11" s="19">
        <f t="shared" si="6"/>
        <v>3.0678147653051413</v>
      </c>
      <c r="S11" s="19">
        <f t="shared" si="6"/>
        <v>6.1326817200000008</v>
      </c>
      <c r="T11" s="19">
        <f t="shared" si="6"/>
        <v>12.336994669625588</v>
      </c>
      <c r="U11" s="19">
        <f t="shared" si="6"/>
        <v>9.2275363434874471</v>
      </c>
      <c r="V11" s="19">
        <f t="shared" si="6"/>
        <v>9.1381809573229731</v>
      </c>
      <c r="W11" s="19">
        <f t="shared" si="6"/>
        <v>9.1850981973367709</v>
      </c>
      <c r="X11" s="19">
        <f t="shared" si="6"/>
        <v>9.2173042999935433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14.963685167250825</v>
      </c>
      <c r="D13" s="8">
        <v>12.016996992000001</v>
      </c>
      <c r="E13" s="8">
        <v>8.9792102400000005</v>
      </c>
      <c r="F13" s="8">
        <v>12.058894848000001</v>
      </c>
      <c r="G13" s="8">
        <v>12.057741695999999</v>
      </c>
      <c r="H13" s="8">
        <v>12.480131664000004</v>
      </c>
      <c r="I13" s="8">
        <v>9.3362003765145882</v>
      </c>
      <c r="J13" s="8">
        <v>0</v>
      </c>
      <c r="K13" s="8">
        <v>0</v>
      </c>
      <c r="L13" s="8">
        <v>0</v>
      </c>
      <c r="M13" s="8">
        <v>3.0896034952436189</v>
      </c>
      <c r="N13" s="8">
        <v>3.083007299360025</v>
      </c>
      <c r="O13" s="8">
        <v>3.0849585155014028</v>
      </c>
      <c r="P13" s="8">
        <v>0</v>
      </c>
      <c r="Q13" s="8">
        <v>3.0125725561799999</v>
      </c>
      <c r="R13" s="8">
        <v>3.0678147653051413</v>
      </c>
      <c r="S13" s="8">
        <v>6.1326817200000008</v>
      </c>
      <c r="T13" s="8">
        <v>12.336994669625588</v>
      </c>
      <c r="U13" s="8">
        <v>9.2275363434874471</v>
      </c>
      <c r="V13" s="8">
        <v>9.1381809573229731</v>
      </c>
      <c r="W13" s="8">
        <v>9.1850981973367709</v>
      </c>
      <c r="X13" s="8">
        <v>9.2173042999935433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6.3726296399999995</v>
      </c>
      <c r="D26" s="27">
        <f t="shared" si="9"/>
        <v>22.066682040000003</v>
      </c>
      <c r="E26" s="27">
        <f t="shared" si="9"/>
        <v>9.5588110799999999</v>
      </c>
      <c r="F26" s="27">
        <f t="shared" si="9"/>
        <v>12.567154320000002</v>
      </c>
      <c r="G26" s="27">
        <f t="shared" si="9"/>
        <v>6.3726296399999995</v>
      </c>
      <c r="H26" s="27">
        <f t="shared" si="9"/>
        <v>9.4399776000000024</v>
      </c>
      <c r="I26" s="27">
        <f t="shared" si="9"/>
        <v>15.694052400000004</v>
      </c>
      <c r="J26" s="27">
        <f t="shared" si="9"/>
        <v>3.1257835200000001</v>
      </c>
      <c r="K26" s="27">
        <f t="shared" si="9"/>
        <v>3.1861814399999999</v>
      </c>
      <c r="L26" s="27">
        <f t="shared" si="9"/>
        <v>0</v>
      </c>
      <c r="M26" s="27">
        <f t="shared" si="9"/>
        <v>0</v>
      </c>
      <c r="N26" s="27">
        <f t="shared" si="9"/>
        <v>3.1861814399999999</v>
      </c>
      <c r="O26" s="27">
        <f t="shared" si="9"/>
        <v>3.1317624000000008</v>
      </c>
      <c r="P26" s="27">
        <f t="shared" si="9"/>
        <v>0</v>
      </c>
      <c r="Q26" s="27">
        <f t="shared" si="9"/>
        <v>3.1061534400000017</v>
      </c>
      <c r="R26" s="27">
        <f t="shared" si="9"/>
        <v>0</v>
      </c>
      <c r="S26" s="27">
        <f t="shared" si="9"/>
        <v>0</v>
      </c>
      <c r="T26" s="27">
        <f t="shared" si="9"/>
        <v>3.1216255200000012</v>
      </c>
      <c r="U26" s="27">
        <f t="shared" si="9"/>
        <v>3.1205584799999997</v>
      </c>
      <c r="V26" s="27">
        <f t="shared" si="9"/>
        <v>3.1205584799999997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6.3726296399999995</v>
      </c>
      <c r="D33" s="19">
        <f t="shared" si="11"/>
        <v>22.066682040000003</v>
      </c>
      <c r="E33" s="19">
        <f t="shared" si="11"/>
        <v>9.5588110799999999</v>
      </c>
      <c r="F33" s="19">
        <f t="shared" si="11"/>
        <v>12.567154320000002</v>
      </c>
      <c r="G33" s="19">
        <f t="shared" si="11"/>
        <v>6.3726296399999995</v>
      </c>
      <c r="H33" s="19">
        <f t="shared" si="11"/>
        <v>9.4399776000000024</v>
      </c>
      <c r="I33" s="19">
        <f t="shared" si="11"/>
        <v>15.694052400000004</v>
      </c>
      <c r="J33" s="19">
        <f t="shared" si="11"/>
        <v>3.1257835200000001</v>
      </c>
      <c r="K33" s="19">
        <f t="shared" si="11"/>
        <v>3.1861814399999999</v>
      </c>
      <c r="L33" s="19">
        <f t="shared" si="11"/>
        <v>0</v>
      </c>
      <c r="M33" s="19">
        <f t="shared" si="11"/>
        <v>0</v>
      </c>
      <c r="N33" s="19">
        <f t="shared" si="11"/>
        <v>3.1861814399999999</v>
      </c>
      <c r="O33" s="19">
        <f t="shared" si="11"/>
        <v>3.1317624000000008</v>
      </c>
      <c r="P33" s="19">
        <f t="shared" si="11"/>
        <v>0</v>
      </c>
      <c r="Q33" s="19">
        <f t="shared" si="11"/>
        <v>3.1061534400000017</v>
      </c>
      <c r="R33" s="19">
        <f t="shared" si="11"/>
        <v>0</v>
      </c>
      <c r="S33" s="19">
        <f t="shared" si="11"/>
        <v>0</v>
      </c>
      <c r="T33" s="19">
        <f t="shared" si="11"/>
        <v>3.1216255200000012</v>
      </c>
      <c r="U33" s="19">
        <f t="shared" si="11"/>
        <v>3.1205584799999997</v>
      </c>
      <c r="V33" s="19">
        <f t="shared" si="11"/>
        <v>3.1205584799999997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9.5588110799999999</v>
      </c>
      <c r="E43" s="8">
        <v>9.5588110799999999</v>
      </c>
      <c r="F43" s="8">
        <v>3.1861814399999999</v>
      </c>
      <c r="G43" s="8">
        <v>6.3726296399999995</v>
      </c>
      <c r="H43" s="8">
        <v>3.1861814399999999</v>
      </c>
      <c r="I43" s="8">
        <v>3.1861814399999999</v>
      </c>
      <c r="J43" s="8">
        <v>0</v>
      </c>
      <c r="K43" s="8">
        <v>3.1861814399999999</v>
      </c>
      <c r="L43" s="8">
        <v>0</v>
      </c>
      <c r="M43" s="8">
        <v>0</v>
      </c>
      <c r="N43" s="8">
        <v>3.1861814399999999</v>
      </c>
      <c r="O43" s="8">
        <v>3.1317624000000008</v>
      </c>
      <c r="P43" s="8">
        <v>0</v>
      </c>
      <c r="Q43" s="8">
        <v>3.1061534400000017</v>
      </c>
      <c r="R43" s="8">
        <v>0</v>
      </c>
      <c r="S43" s="8">
        <v>0</v>
      </c>
      <c r="T43" s="8">
        <v>3.1216255200000012</v>
      </c>
      <c r="U43" s="8">
        <v>3.1205584799999997</v>
      </c>
      <c r="V43" s="8">
        <v>3.1205584799999997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12.507870960000004</v>
      </c>
      <c r="E44" s="8">
        <v>0</v>
      </c>
      <c r="F44" s="8">
        <v>9.3809728800000016</v>
      </c>
      <c r="G44" s="8">
        <v>0</v>
      </c>
      <c r="H44" s="8">
        <v>6.253796160000002</v>
      </c>
      <c r="I44" s="8">
        <v>12.507870960000004</v>
      </c>
      <c r="J44" s="8">
        <v>3.1257835200000001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207.31193999999999</v>
      </c>
      <c r="D51" s="27">
        <v>248.05737000000008</v>
      </c>
      <c r="E51" s="27">
        <v>454.91489999999988</v>
      </c>
      <c r="F51" s="27">
        <v>377.16029999999995</v>
      </c>
      <c r="G51" s="27">
        <v>296.4267900000001</v>
      </c>
      <c r="H51" s="27">
        <v>365.85054000000002</v>
      </c>
      <c r="I51" s="27">
        <v>308.89781999999997</v>
      </c>
      <c r="J51" s="27">
        <v>307.98900000000009</v>
      </c>
      <c r="K51" s="27">
        <v>247.60296000000002</v>
      </c>
      <c r="L51" s="27">
        <v>222.30747000000002</v>
      </c>
      <c r="M51" s="27">
        <v>181.20861000000002</v>
      </c>
      <c r="N51" s="27">
        <v>186.76251000000002</v>
      </c>
      <c r="O51" s="27">
        <v>196.65854999999999</v>
      </c>
      <c r="P51" s="27">
        <v>186.61104</v>
      </c>
      <c r="Q51" s="27">
        <v>168.08121</v>
      </c>
      <c r="R51" s="27">
        <v>168.18219000000002</v>
      </c>
      <c r="S51" s="27">
        <v>177.87627000000003</v>
      </c>
      <c r="T51" s="27">
        <v>189.79191</v>
      </c>
      <c r="U51" s="27">
        <v>198.06823080000001</v>
      </c>
      <c r="V51" s="27">
        <v>199.28564568000002</v>
      </c>
      <c r="W51" s="27">
        <v>204.18398352</v>
      </c>
      <c r="X51" s="27">
        <v>210.49159824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3.1459427999999998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6.0061715999999983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3.1459427999999998</v>
      </c>
      <c r="E53" s="8">
        <v>0</v>
      </c>
      <c r="F53" s="8">
        <v>0</v>
      </c>
      <c r="G53" s="8">
        <v>0</v>
      </c>
      <c r="H53" s="8">
        <v>6.0061715999999983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1.7918208</v>
      </c>
      <c r="F61" s="49">
        <f t="shared" si="13"/>
        <v>0.16373447999999999</v>
      </c>
      <c r="G61" s="49">
        <f t="shared" si="13"/>
        <v>5.9359103999999983</v>
      </c>
      <c r="H61" s="49">
        <f t="shared" si="13"/>
        <v>3.3598656</v>
      </c>
      <c r="I61" s="49">
        <f t="shared" si="13"/>
        <v>5.6000448000000018</v>
      </c>
      <c r="J61" s="49">
        <f t="shared" si="13"/>
        <v>4.8158207999999991</v>
      </c>
      <c r="K61" s="49">
        <f t="shared" si="13"/>
        <v>3.5840447999999991</v>
      </c>
      <c r="L61" s="49">
        <f t="shared" si="13"/>
        <v>0.33586559999999993</v>
      </c>
      <c r="M61" s="49">
        <f t="shared" si="13"/>
        <v>0.22417920000000002</v>
      </c>
      <c r="N61" s="49">
        <f t="shared" si="13"/>
        <v>0.22417920000000002</v>
      </c>
      <c r="O61" s="49">
        <f t="shared" si="13"/>
        <v>0.22417920000000002</v>
      </c>
      <c r="P61" s="49">
        <f t="shared" si="13"/>
        <v>0.22417920000000002</v>
      </c>
      <c r="Q61" s="49">
        <f t="shared" si="13"/>
        <v>0.22417920000000002</v>
      </c>
      <c r="R61" s="49">
        <f t="shared" si="13"/>
        <v>0.4479552</v>
      </c>
      <c r="S61" s="49">
        <f t="shared" si="13"/>
        <v>0.56004480000000012</v>
      </c>
      <c r="T61" s="49">
        <f t="shared" si="13"/>
        <v>7.8398207999999991</v>
      </c>
      <c r="U61" s="49">
        <f t="shared" si="13"/>
        <v>9.4078655999999974</v>
      </c>
      <c r="V61" s="49">
        <f t="shared" si="13"/>
        <v>31.472179199999996</v>
      </c>
      <c r="W61" s="49">
        <f t="shared" si="13"/>
        <v>30.912134399999999</v>
      </c>
      <c r="X61" s="49">
        <f t="shared" si="13"/>
        <v>29.007820799999998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1.7918208</v>
      </c>
      <c r="F62" s="52">
        <v>0</v>
      </c>
      <c r="G62" s="52">
        <v>5.9359103999999983</v>
      </c>
      <c r="H62" s="52">
        <v>3.3598656</v>
      </c>
      <c r="I62" s="52">
        <v>5.6000448000000018</v>
      </c>
      <c r="J62" s="52">
        <v>4.8158207999999991</v>
      </c>
      <c r="K62" s="52">
        <v>3.5840447999999991</v>
      </c>
      <c r="L62" s="52">
        <v>0.33586559999999993</v>
      </c>
      <c r="M62" s="52">
        <v>0.22417920000000002</v>
      </c>
      <c r="N62" s="52">
        <v>0.22417920000000002</v>
      </c>
      <c r="O62" s="52">
        <v>0.22417920000000002</v>
      </c>
      <c r="P62" s="52">
        <v>0.22417920000000002</v>
      </c>
      <c r="Q62" s="52">
        <v>0.22417920000000002</v>
      </c>
      <c r="R62" s="52">
        <v>0.4479552</v>
      </c>
      <c r="S62" s="52">
        <v>0.56004480000000012</v>
      </c>
      <c r="T62" s="52">
        <v>7.8398207999999991</v>
      </c>
      <c r="U62" s="52">
        <v>9.4078655999999974</v>
      </c>
      <c r="V62" s="52">
        <v>31.472179199999996</v>
      </c>
      <c r="W62" s="52">
        <v>30.912134399999999</v>
      </c>
      <c r="X62" s="52">
        <v>29.007820799999998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0.16373447999999999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147.23939828209933</v>
      </c>
      <c r="D2" s="21">
        <f t="shared" ref="D2:X2" si="0">SUM(D3,D17,D22,D25,D26,D51,D52)</f>
        <v>153.29965777206837</v>
      </c>
      <c r="E2" s="21">
        <f t="shared" si="0"/>
        <v>114.71821003938581</v>
      </c>
      <c r="F2" s="21">
        <f t="shared" si="0"/>
        <v>149.29650864505865</v>
      </c>
      <c r="G2" s="21">
        <f t="shared" si="0"/>
        <v>139.53904778414261</v>
      </c>
      <c r="H2" s="21">
        <f t="shared" si="0"/>
        <v>130.01866854967309</v>
      </c>
      <c r="I2" s="21">
        <f t="shared" si="0"/>
        <v>153.18079255970051</v>
      </c>
      <c r="J2" s="21">
        <f t="shared" si="0"/>
        <v>166.2258936956357</v>
      </c>
      <c r="K2" s="21">
        <f t="shared" si="0"/>
        <v>151.57098000000002</v>
      </c>
      <c r="L2" s="21">
        <f t="shared" si="0"/>
        <v>140.87798964000001</v>
      </c>
      <c r="M2" s="21">
        <f t="shared" si="0"/>
        <v>152.0878032</v>
      </c>
      <c r="N2" s="21">
        <f t="shared" si="0"/>
        <v>160.00166009070071</v>
      </c>
      <c r="O2" s="21">
        <f t="shared" si="0"/>
        <v>188.88569715861175</v>
      </c>
      <c r="P2" s="21">
        <f t="shared" si="0"/>
        <v>182.67046825886811</v>
      </c>
      <c r="Q2" s="21">
        <f t="shared" si="0"/>
        <v>171.99174144352799</v>
      </c>
      <c r="R2" s="21">
        <f t="shared" si="0"/>
        <v>174.32714228928256</v>
      </c>
      <c r="S2" s="21">
        <f t="shared" si="0"/>
        <v>173.50714705978268</v>
      </c>
      <c r="T2" s="21">
        <f t="shared" si="0"/>
        <v>170.68931455114244</v>
      </c>
      <c r="U2" s="21">
        <f t="shared" si="0"/>
        <v>236.48630517850148</v>
      </c>
      <c r="V2" s="21">
        <f t="shared" si="0"/>
        <v>201.65644303068476</v>
      </c>
      <c r="W2" s="21">
        <f t="shared" si="0"/>
        <v>160.00993398854345</v>
      </c>
      <c r="X2" s="21">
        <f t="shared" si="0"/>
        <v>187.07633764164802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18.400659322099337</v>
      </c>
      <c r="D3" s="24">
        <f t="shared" si="1"/>
        <v>29.391886332068339</v>
      </c>
      <c r="E3" s="24">
        <f t="shared" si="1"/>
        <v>18.938680039385801</v>
      </c>
      <c r="F3" s="24">
        <f t="shared" si="1"/>
        <v>19.789658645058626</v>
      </c>
      <c r="G3" s="24">
        <f t="shared" si="1"/>
        <v>20.281667784142584</v>
      </c>
      <c r="H3" s="24">
        <f t="shared" si="1"/>
        <v>15.456858549673083</v>
      </c>
      <c r="I3" s="24">
        <f t="shared" si="1"/>
        <v>6.905951119700509</v>
      </c>
      <c r="J3" s="24">
        <f t="shared" si="1"/>
        <v>6.4250436956357042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8.107797890700704</v>
      </c>
      <c r="O3" s="24">
        <f t="shared" si="1"/>
        <v>5.7500895986117193</v>
      </c>
      <c r="P3" s="24">
        <f t="shared" si="1"/>
        <v>6.7457182988680877</v>
      </c>
      <c r="Q3" s="24">
        <f t="shared" si="1"/>
        <v>4.7515436435279987</v>
      </c>
      <c r="R3" s="24">
        <f t="shared" si="1"/>
        <v>6.8978159692825693</v>
      </c>
      <c r="S3" s="24">
        <f t="shared" si="1"/>
        <v>5.522697499782681</v>
      </c>
      <c r="T3" s="24">
        <f t="shared" si="1"/>
        <v>6.7482845511424188</v>
      </c>
      <c r="U3" s="24">
        <f t="shared" si="1"/>
        <v>5.6885015785014534</v>
      </c>
      <c r="V3" s="24">
        <f t="shared" si="1"/>
        <v>6.7014256306847511</v>
      </c>
      <c r="W3" s="24">
        <f t="shared" si="1"/>
        <v>6.7559619085434228</v>
      </c>
      <c r="X3" s="24">
        <f t="shared" ref="X3" si="2">SUM(X4,X8,X11)</f>
        <v>6.4093724816479813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4.8662491927555358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4.8662491927555358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15.407845411846958</v>
      </c>
      <c r="D8" s="19">
        <f t="shared" si="5"/>
        <v>21.521291795312802</v>
      </c>
      <c r="E8" s="19">
        <f t="shared" si="5"/>
        <v>15.945481831385802</v>
      </c>
      <c r="F8" s="19">
        <f t="shared" si="5"/>
        <v>16.774934933058628</v>
      </c>
      <c r="G8" s="19">
        <f t="shared" si="5"/>
        <v>17.267328456142586</v>
      </c>
      <c r="H8" s="19">
        <f t="shared" si="5"/>
        <v>15.456858549673083</v>
      </c>
      <c r="I8" s="19">
        <f t="shared" si="5"/>
        <v>6.905951119700509</v>
      </c>
      <c r="J8" s="19">
        <f t="shared" si="5"/>
        <v>6.4250436956357042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8.107797890700704</v>
      </c>
      <c r="O8" s="19">
        <f t="shared" si="5"/>
        <v>5.7500895986117193</v>
      </c>
      <c r="P8" s="19">
        <f t="shared" si="5"/>
        <v>6.7457182988680877</v>
      </c>
      <c r="Q8" s="19">
        <f t="shared" si="5"/>
        <v>4.7515436435279987</v>
      </c>
      <c r="R8" s="19">
        <f t="shared" si="5"/>
        <v>6.8978159692825693</v>
      </c>
      <c r="S8" s="19">
        <f t="shared" si="5"/>
        <v>5.522697499782681</v>
      </c>
      <c r="T8" s="19">
        <f t="shared" si="5"/>
        <v>6.7482845511424188</v>
      </c>
      <c r="U8" s="19">
        <f t="shared" si="5"/>
        <v>5.6885015785014534</v>
      </c>
      <c r="V8" s="19">
        <f t="shared" si="5"/>
        <v>6.7014256306847511</v>
      </c>
      <c r="W8" s="19">
        <f t="shared" si="5"/>
        <v>6.7559619085434228</v>
      </c>
      <c r="X8" s="19">
        <f t="shared" si="5"/>
        <v>6.4093724816479813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15.407845411846958</v>
      </c>
      <c r="D10" s="8">
        <v>21.521291795312802</v>
      </c>
      <c r="E10" s="8">
        <v>15.945481831385802</v>
      </c>
      <c r="F10" s="8">
        <v>16.774934933058628</v>
      </c>
      <c r="G10" s="8">
        <v>17.267328456142586</v>
      </c>
      <c r="H10" s="8">
        <v>15.456858549673083</v>
      </c>
      <c r="I10" s="8">
        <v>6.905951119700509</v>
      </c>
      <c r="J10" s="8">
        <v>6.4250436956357042</v>
      </c>
      <c r="K10" s="8">
        <v>0</v>
      </c>
      <c r="L10" s="8">
        <v>0</v>
      </c>
      <c r="M10" s="8">
        <v>0</v>
      </c>
      <c r="N10" s="8">
        <v>8.107797890700704</v>
      </c>
      <c r="O10" s="8">
        <v>5.7500895986117193</v>
      </c>
      <c r="P10" s="8">
        <v>6.7457182988680877</v>
      </c>
      <c r="Q10" s="8">
        <v>4.7515436435279987</v>
      </c>
      <c r="R10" s="8">
        <v>6.8978159692825693</v>
      </c>
      <c r="S10" s="8">
        <v>5.522697499782681</v>
      </c>
      <c r="T10" s="8">
        <v>6.7482845511424188</v>
      </c>
      <c r="U10" s="8">
        <v>5.6885015785014534</v>
      </c>
      <c r="V10" s="8">
        <v>6.7014256306847511</v>
      </c>
      <c r="W10" s="8">
        <v>6.7559619085434228</v>
      </c>
      <c r="X10" s="8">
        <v>6.4093724816479813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2.9928139102523801</v>
      </c>
      <c r="D11" s="19">
        <f t="shared" si="6"/>
        <v>3.0043453439999999</v>
      </c>
      <c r="E11" s="19">
        <f t="shared" si="6"/>
        <v>2.9931982079999999</v>
      </c>
      <c r="F11" s="19">
        <f t="shared" si="6"/>
        <v>3.0147237119999999</v>
      </c>
      <c r="G11" s="19">
        <f t="shared" si="6"/>
        <v>3.0143393279999997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2.9928139102523801</v>
      </c>
      <c r="D13" s="8">
        <v>3.0043453439999999</v>
      </c>
      <c r="E13" s="8">
        <v>2.9931982079999999</v>
      </c>
      <c r="F13" s="8">
        <v>3.0147237119999999</v>
      </c>
      <c r="G13" s="8">
        <v>3.0143393279999997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6.2995089599999989</v>
      </c>
      <c r="D26" s="27">
        <f t="shared" si="9"/>
        <v>3.1861814399999999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3.1861814399999999</v>
      </c>
      <c r="J26" s="27">
        <f t="shared" si="9"/>
        <v>0</v>
      </c>
      <c r="K26" s="27">
        <f t="shared" si="9"/>
        <v>0</v>
      </c>
      <c r="L26" s="27">
        <f t="shared" si="9"/>
        <v>6.3726296399999995</v>
      </c>
      <c r="M26" s="27">
        <f t="shared" si="9"/>
        <v>9.4030632000000018</v>
      </c>
      <c r="N26" s="27">
        <f t="shared" si="9"/>
        <v>12.440482199999998</v>
      </c>
      <c r="O26" s="27">
        <f t="shared" si="9"/>
        <v>15.357337560000001</v>
      </c>
      <c r="P26" s="27">
        <f t="shared" si="9"/>
        <v>15.36654996</v>
      </c>
      <c r="Q26" s="27">
        <f t="shared" si="9"/>
        <v>18.446167799999998</v>
      </c>
      <c r="R26" s="27">
        <f t="shared" si="9"/>
        <v>6.1642663199999994</v>
      </c>
      <c r="S26" s="27">
        <f t="shared" si="9"/>
        <v>6.1639995599999997</v>
      </c>
      <c r="T26" s="27">
        <f t="shared" si="9"/>
        <v>0</v>
      </c>
      <c r="U26" s="27">
        <f t="shared" si="9"/>
        <v>28.084492800000003</v>
      </c>
      <c r="V26" s="27">
        <f t="shared" si="9"/>
        <v>27.932683679999997</v>
      </c>
      <c r="W26" s="27">
        <f t="shared" si="9"/>
        <v>3.0444044400000005</v>
      </c>
      <c r="X26" s="27">
        <f t="shared" si="9"/>
        <v>3.0441549600000002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6.2995089599999989</v>
      </c>
      <c r="D33" s="19">
        <f t="shared" si="11"/>
        <v>3.1861814399999999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3.1861814399999999</v>
      </c>
      <c r="J33" s="19">
        <f t="shared" si="11"/>
        <v>0</v>
      </c>
      <c r="K33" s="19">
        <f t="shared" si="11"/>
        <v>0</v>
      </c>
      <c r="L33" s="19">
        <f t="shared" si="11"/>
        <v>6.3726296399999995</v>
      </c>
      <c r="M33" s="19">
        <f t="shared" si="11"/>
        <v>9.4030632000000018</v>
      </c>
      <c r="N33" s="19">
        <f t="shared" si="11"/>
        <v>12.440482199999998</v>
      </c>
      <c r="O33" s="19">
        <f t="shared" si="11"/>
        <v>15.357337560000001</v>
      </c>
      <c r="P33" s="19">
        <f t="shared" si="11"/>
        <v>15.36654996</v>
      </c>
      <c r="Q33" s="19">
        <f t="shared" si="11"/>
        <v>18.446167799999998</v>
      </c>
      <c r="R33" s="19">
        <f t="shared" si="11"/>
        <v>6.1642663199999994</v>
      </c>
      <c r="S33" s="19">
        <f t="shared" si="11"/>
        <v>6.1639995599999997</v>
      </c>
      <c r="T33" s="19">
        <f t="shared" si="11"/>
        <v>0</v>
      </c>
      <c r="U33" s="19">
        <f t="shared" si="11"/>
        <v>28.084492800000003</v>
      </c>
      <c r="V33" s="19">
        <f t="shared" si="11"/>
        <v>27.932683679999997</v>
      </c>
      <c r="W33" s="19">
        <f t="shared" si="11"/>
        <v>3.0444044400000005</v>
      </c>
      <c r="X33" s="19">
        <f t="shared" si="11"/>
        <v>3.0441549600000002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3.0304335600000014</v>
      </c>
      <c r="N37" s="8">
        <v>6.0678525599999995</v>
      </c>
      <c r="O37" s="8">
        <v>9.0935460000000017</v>
      </c>
      <c r="P37" s="8">
        <v>9.1377039600000014</v>
      </c>
      <c r="Q37" s="8">
        <v>9.1279742400000021</v>
      </c>
      <c r="R37" s="8">
        <v>3.0429075599999988</v>
      </c>
      <c r="S37" s="8">
        <v>3.0429075599999988</v>
      </c>
      <c r="T37" s="8">
        <v>0</v>
      </c>
      <c r="U37" s="8">
        <v>0</v>
      </c>
      <c r="V37" s="8">
        <v>6.0893078399999983</v>
      </c>
      <c r="W37" s="8">
        <v>3.0444044400000005</v>
      </c>
      <c r="X37" s="8">
        <v>3.0441549600000002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3.1133275199999986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0</v>
      </c>
      <c r="H43" s="8">
        <v>0</v>
      </c>
      <c r="I43" s="8">
        <v>3.1861814399999999</v>
      </c>
      <c r="J43" s="8">
        <v>0</v>
      </c>
      <c r="K43" s="8">
        <v>0</v>
      </c>
      <c r="L43" s="8">
        <v>6.3726296399999995</v>
      </c>
      <c r="M43" s="8">
        <v>6.3726296399999995</v>
      </c>
      <c r="N43" s="8">
        <v>6.3726296399999995</v>
      </c>
      <c r="O43" s="8">
        <v>6.2637915599999987</v>
      </c>
      <c r="P43" s="8">
        <v>6.2288459999999999</v>
      </c>
      <c r="Q43" s="8">
        <v>9.3181935599999974</v>
      </c>
      <c r="R43" s="8">
        <v>3.1213587600000006</v>
      </c>
      <c r="S43" s="8">
        <v>3.1210920000000009</v>
      </c>
      <c r="T43" s="8">
        <v>0</v>
      </c>
      <c r="U43" s="8">
        <v>28.084492800000003</v>
      </c>
      <c r="V43" s="8">
        <v>21.84337584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122.53922999999999</v>
      </c>
      <c r="D51" s="27">
        <v>120.72159000000002</v>
      </c>
      <c r="E51" s="27">
        <v>95.779530000000008</v>
      </c>
      <c r="F51" s="27">
        <v>129.50685000000001</v>
      </c>
      <c r="G51" s="27">
        <v>119.25738000000001</v>
      </c>
      <c r="H51" s="27">
        <v>114.56181000000001</v>
      </c>
      <c r="I51" s="27">
        <v>143.08866</v>
      </c>
      <c r="J51" s="27">
        <v>159.80085</v>
      </c>
      <c r="K51" s="27">
        <v>151.57098000000002</v>
      </c>
      <c r="L51" s="27">
        <v>134.50536000000002</v>
      </c>
      <c r="M51" s="27">
        <v>142.68474000000001</v>
      </c>
      <c r="N51" s="27">
        <v>139.45338000000001</v>
      </c>
      <c r="O51" s="27">
        <v>167.77827000000002</v>
      </c>
      <c r="P51" s="27">
        <v>160.55820000000003</v>
      </c>
      <c r="Q51" s="27">
        <v>148.79402999999999</v>
      </c>
      <c r="R51" s="27">
        <v>161.26506000000001</v>
      </c>
      <c r="S51" s="27">
        <v>161.82044999999999</v>
      </c>
      <c r="T51" s="27">
        <v>163.94103000000001</v>
      </c>
      <c r="U51" s="27">
        <v>202.71331080000002</v>
      </c>
      <c r="V51" s="27">
        <v>167.02233372000001</v>
      </c>
      <c r="W51" s="27">
        <v>150.20956764000002</v>
      </c>
      <c r="X51" s="27">
        <v>177.62281020000003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0.11208959999999998</v>
      </c>
      <c r="E61" s="49">
        <f t="shared" si="13"/>
        <v>0.11208959999999998</v>
      </c>
      <c r="F61" s="49">
        <f t="shared" si="13"/>
        <v>0.11208959999999998</v>
      </c>
      <c r="G61" s="49">
        <f t="shared" si="13"/>
        <v>0.11208959999999998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0.22417920000000002</v>
      </c>
      <c r="O61" s="49">
        <f t="shared" si="13"/>
        <v>0.4479552</v>
      </c>
      <c r="P61" s="49">
        <f t="shared" si="13"/>
        <v>0.56004480000000012</v>
      </c>
      <c r="Q61" s="49">
        <f t="shared" si="13"/>
        <v>0.33586559999999993</v>
      </c>
      <c r="R61" s="49">
        <f t="shared" si="13"/>
        <v>0.22417920000000002</v>
      </c>
      <c r="S61" s="49">
        <f t="shared" si="13"/>
        <v>0.67213439999999969</v>
      </c>
      <c r="T61" s="49">
        <f t="shared" si="13"/>
        <v>0.56004480000000012</v>
      </c>
      <c r="U61" s="49">
        <f t="shared" si="13"/>
        <v>0.89591040000000022</v>
      </c>
      <c r="V61" s="49">
        <f t="shared" si="13"/>
        <v>0.4479552</v>
      </c>
      <c r="W61" s="49">
        <f t="shared" si="13"/>
        <v>0.67213439999999969</v>
      </c>
      <c r="X61" s="49">
        <f t="shared" si="13"/>
        <v>0.67213439999999969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0.11208959999999998</v>
      </c>
      <c r="E62" s="52">
        <v>0.11208959999999998</v>
      </c>
      <c r="F62" s="52">
        <v>0.11208959999999998</v>
      </c>
      <c r="G62" s="52">
        <v>0.11208959999999998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0.22417920000000002</v>
      </c>
      <c r="O62" s="52">
        <v>0.4479552</v>
      </c>
      <c r="P62" s="52">
        <v>0.56004480000000012</v>
      </c>
      <c r="Q62" s="52">
        <v>0.33586559999999993</v>
      </c>
      <c r="R62" s="52">
        <v>0.22417920000000002</v>
      </c>
      <c r="S62" s="52">
        <v>0.67213439999999969</v>
      </c>
      <c r="T62" s="52">
        <v>0.56004480000000012</v>
      </c>
      <c r="U62" s="52">
        <v>0.89591040000000022</v>
      </c>
      <c r="V62" s="52">
        <v>0.4479552</v>
      </c>
      <c r="W62" s="52">
        <v>0.67213439999999969</v>
      </c>
      <c r="X62" s="52">
        <v>0.67213439999999969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263.23470451834231</v>
      </c>
      <c r="D2" s="21">
        <f t="shared" ref="D2:X2" si="0">SUM(D3,D17,D22,D25,D26,D51,D52)</f>
        <v>191.05861222720046</v>
      </c>
      <c r="E2" s="21">
        <f t="shared" si="0"/>
        <v>329.45278808558743</v>
      </c>
      <c r="F2" s="21">
        <f t="shared" si="0"/>
        <v>310.30755848511967</v>
      </c>
      <c r="G2" s="21">
        <f t="shared" si="0"/>
        <v>162.03343594482553</v>
      </c>
      <c r="H2" s="21">
        <f t="shared" si="0"/>
        <v>194.51312009296839</v>
      </c>
      <c r="I2" s="21">
        <f t="shared" si="0"/>
        <v>192.14045667510965</v>
      </c>
      <c r="J2" s="21">
        <f t="shared" si="0"/>
        <v>181.28131124860039</v>
      </c>
      <c r="K2" s="21">
        <f t="shared" si="0"/>
        <v>191.32298779729672</v>
      </c>
      <c r="L2" s="21">
        <f t="shared" si="0"/>
        <v>138.38436316265626</v>
      </c>
      <c r="M2" s="21">
        <f t="shared" si="0"/>
        <v>180.80446400680592</v>
      </c>
      <c r="N2" s="21">
        <f t="shared" si="0"/>
        <v>185.1987034589674</v>
      </c>
      <c r="O2" s="21">
        <f t="shared" si="0"/>
        <v>180.65877988980429</v>
      </c>
      <c r="P2" s="21">
        <f t="shared" si="0"/>
        <v>195.44335216807639</v>
      </c>
      <c r="Q2" s="21">
        <f t="shared" si="0"/>
        <v>204.83004632219999</v>
      </c>
      <c r="R2" s="21">
        <f t="shared" si="0"/>
        <v>216.41138686368589</v>
      </c>
      <c r="S2" s="21">
        <f t="shared" si="0"/>
        <v>215.91772128000002</v>
      </c>
      <c r="T2" s="21">
        <f t="shared" si="0"/>
        <v>248.24060927999997</v>
      </c>
      <c r="U2" s="21">
        <f t="shared" si="0"/>
        <v>281.80918317405275</v>
      </c>
      <c r="V2" s="21">
        <f t="shared" si="0"/>
        <v>206.31651624000003</v>
      </c>
      <c r="W2" s="21">
        <f t="shared" si="0"/>
        <v>201.5188632</v>
      </c>
      <c r="X2" s="21">
        <f t="shared" si="0"/>
        <v>193.59635652000003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75.350524878342299</v>
      </c>
      <c r="D3" s="24">
        <f t="shared" si="1"/>
        <v>38.923651907200416</v>
      </c>
      <c r="E3" s="24">
        <f t="shared" si="1"/>
        <v>23.158330405587332</v>
      </c>
      <c r="F3" s="24">
        <f t="shared" si="1"/>
        <v>25.990116925119622</v>
      </c>
      <c r="G3" s="24">
        <f t="shared" si="1"/>
        <v>16.51594450482553</v>
      </c>
      <c r="H3" s="24">
        <f t="shared" si="1"/>
        <v>10.699488172968369</v>
      </c>
      <c r="I3" s="24">
        <f t="shared" si="1"/>
        <v>6.5649861951096113</v>
      </c>
      <c r="J3" s="24">
        <f t="shared" si="1"/>
        <v>4.2165986086003819</v>
      </c>
      <c r="K3" s="24">
        <f t="shared" si="1"/>
        <v>5.4031161172966904</v>
      </c>
      <c r="L3" s="24">
        <f t="shared" si="1"/>
        <v>2.292810042656221</v>
      </c>
      <c r="M3" s="24">
        <f t="shared" si="1"/>
        <v>1.1647613668059087</v>
      </c>
      <c r="N3" s="24">
        <f t="shared" si="1"/>
        <v>1.158203138967399</v>
      </c>
      <c r="O3" s="24">
        <f t="shared" si="1"/>
        <v>1.1499437298042925</v>
      </c>
      <c r="P3" s="24">
        <f t="shared" si="1"/>
        <v>1.1243482080763914</v>
      </c>
      <c r="Q3" s="24">
        <f t="shared" si="1"/>
        <v>1.1879780022000002</v>
      </c>
      <c r="R3" s="24">
        <f t="shared" si="1"/>
        <v>1.1494520236858561</v>
      </c>
      <c r="S3" s="24">
        <f t="shared" si="1"/>
        <v>0</v>
      </c>
      <c r="T3" s="24">
        <f t="shared" si="1"/>
        <v>0</v>
      </c>
      <c r="U3" s="24">
        <f t="shared" si="1"/>
        <v>1.1376286540527913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9.7950064034013185</v>
      </c>
      <c r="G4" s="19">
        <f t="shared" si="3"/>
        <v>7.3346213658880819</v>
      </c>
      <c r="H4" s="19">
        <f t="shared" si="3"/>
        <v>5.0032493279999999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9.7950064034013185</v>
      </c>
      <c r="G7" s="8">
        <v>7.3346213658880819</v>
      </c>
      <c r="H7" s="8">
        <v>5.0032493279999999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66.372083147585158</v>
      </c>
      <c r="D8" s="19">
        <f t="shared" si="5"/>
        <v>32.914961219200414</v>
      </c>
      <c r="E8" s="19">
        <f t="shared" si="5"/>
        <v>17.172318373587331</v>
      </c>
      <c r="F8" s="19">
        <f t="shared" si="5"/>
        <v>13.180386809718303</v>
      </c>
      <c r="G8" s="19">
        <f t="shared" si="5"/>
        <v>6.166983810937448</v>
      </c>
      <c r="H8" s="19">
        <f t="shared" si="5"/>
        <v>2.5762059289683679</v>
      </c>
      <c r="I8" s="19">
        <f t="shared" si="5"/>
        <v>3.4527870477816935</v>
      </c>
      <c r="J8" s="19">
        <f t="shared" si="5"/>
        <v>1.0707143226716895</v>
      </c>
      <c r="K8" s="19">
        <f t="shared" si="5"/>
        <v>2.3903041605311479</v>
      </c>
      <c r="L8" s="19">
        <f t="shared" si="5"/>
        <v>2.292810042656221</v>
      </c>
      <c r="M8" s="19">
        <f t="shared" si="5"/>
        <v>1.1647613668059087</v>
      </c>
      <c r="N8" s="19">
        <f t="shared" si="5"/>
        <v>1.158203138967399</v>
      </c>
      <c r="O8" s="19">
        <f t="shared" si="5"/>
        <v>1.1499437298042925</v>
      </c>
      <c r="P8" s="19">
        <f t="shared" si="5"/>
        <v>1.1243482080763914</v>
      </c>
      <c r="Q8" s="19">
        <f t="shared" si="5"/>
        <v>1.1879780022000002</v>
      </c>
      <c r="R8" s="19">
        <f t="shared" si="5"/>
        <v>1.1494520236858561</v>
      </c>
      <c r="S8" s="19">
        <f t="shared" si="5"/>
        <v>0</v>
      </c>
      <c r="T8" s="19">
        <f t="shared" si="5"/>
        <v>0</v>
      </c>
      <c r="U8" s="19">
        <f t="shared" si="5"/>
        <v>1.1376286540527913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66.372083147585158</v>
      </c>
      <c r="D10" s="8">
        <v>32.914961219200414</v>
      </c>
      <c r="E10" s="8">
        <v>17.172318373587331</v>
      </c>
      <c r="F10" s="8">
        <v>13.180386809718303</v>
      </c>
      <c r="G10" s="8">
        <v>6.166983810937448</v>
      </c>
      <c r="H10" s="8">
        <v>2.5762059289683679</v>
      </c>
      <c r="I10" s="8">
        <v>3.4527870477816935</v>
      </c>
      <c r="J10" s="8">
        <v>1.0707143226716895</v>
      </c>
      <c r="K10" s="8">
        <v>2.3903041605311479</v>
      </c>
      <c r="L10" s="8">
        <v>2.292810042656221</v>
      </c>
      <c r="M10" s="8">
        <v>1.1647613668059087</v>
      </c>
      <c r="N10" s="8">
        <v>1.158203138967399</v>
      </c>
      <c r="O10" s="8">
        <v>1.1499437298042925</v>
      </c>
      <c r="P10" s="8">
        <v>1.1243482080763914</v>
      </c>
      <c r="Q10" s="8">
        <v>1.1879780022000002</v>
      </c>
      <c r="R10" s="8">
        <v>1.1494520236858561</v>
      </c>
      <c r="S10" s="8">
        <v>0</v>
      </c>
      <c r="T10" s="8">
        <v>0</v>
      </c>
      <c r="U10" s="8">
        <v>1.1376286540527913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8.978441730757142</v>
      </c>
      <c r="D11" s="19">
        <f t="shared" si="6"/>
        <v>6.0086906880000006</v>
      </c>
      <c r="E11" s="19">
        <f t="shared" si="6"/>
        <v>5.9860120320000005</v>
      </c>
      <c r="F11" s="19">
        <f t="shared" si="6"/>
        <v>3.0147237119999999</v>
      </c>
      <c r="G11" s="19">
        <f t="shared" si="6"/>
        <v>3.0143393279999997</v>
      </c>
      <c r="H11" s="19">
        <f t="shared" si="6"/>
        <v>3.1200329160000004</v>
      </c>
      <c r="I11" s="19">
        <f t="shared" si="6"/>
        <v>3.1121991473279182</v>
      </c>
      <c r="J11" s="19">
        <f t="shared" si="6"/>
        <v>3.145884285928692</v>
      </c>
      <c r="K11" s="19">
        <f t="shared" si="6"/>
        <v>3.0128119567655425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8.978441730757142</v>
      </c>
      <c r="D13" s="8">
        <v>6.0086906880000006</v>
      </c>
      <c r="E13" s="8">
        <v>5.9860120320000005</v>
      </c>
      <c r="F13" s="8">
        <v>3.0147237119999999</v>
      </c>
      <c r="G13" s="8">
        <v>3.0143393279999997</v>
      </c>
      <c r="H13" s="8">
        <v>3.1200329160000004</v>
      </c>
      <c r="I13" s="8">
        <v>3.1121991473279182</v>
      </c>
      <c r="J13" s="8">
        <v>3.145884285928692</v>
      </c>
      <c r="K13" s="8">
        <v>3.0128119567655425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6.3726296399999995</v>
      </c>
      <c r="D26" s="27">
        <f t="shared" si="9"/>
        <v>6.218860320000001</v>
      </c>
      <c r="E26" s="27">
        <f t="shared" si="9"/>
        <v>12.281723280000001</v>
      </c>
      <c r="F26" s="27">
        <f t="shared" si="9"/>
        <v>21.567481559999997</v>
      </c>
      <c r="G26" s="27">
        <f t="shared" si="9"/>
        <v>3.1861814399999999</v>
      </c>
      <c r="H26" s="27">
        <f t="shared" si="9"/>
        <v>6.0888319199999987</v>
      </c>
      <c r="I26" s="27">
        <f t="shared" si="9"/>
        <v>2.9026504799999988</v>
      </c>
      <c r="J26" s="27">
        <f t="shared" si="9"/>
        <v>3.1861814399999999</v>
      </c>
      <c r="K26" s="27">
        <f t="shared" si="9"/>
        <v>2.9026504799999988</v>
      </c>
      <c r="L26" s="27">
        <f t="shared" si="9"/>
        <v>6.0888319199999987</v>
      </c>
      <c r="M26" s="27">
        <f t="shared" si="9"/>
        <v>3.1861814399999999</v>
      </c>
      <c r="N26" s="27">
        <f t="shared" si="9"/>
        <v>6.0888319199999987</v>
      </c>
      <c r="O26" s="27">
        <f t="shared" si="9"/>
        <v>8.9370633600000016</v>
      </c>
      <c r="P26" s="27">
        <f t="shared" si="9"/>
        <v>8.9197239599999989</v>
      </c>
      <c r="Q26" s="27">
        <f t="shared" si="9"/>
        <v>6.0088039200000001</v>
      </c>
      <c r="R26" s="27">
        <f t="shared" si="9"/>
        <v>6.0240092399999998</v>
      </c>
      <c r="S26" s="27">
        <f t="shared" si="9"/>
        <v>6.0237424799999992</v>
      </c>
      <c r="T26" s="27">
        <f t="shared" si="9"/>
        <v>2.9026504799999988</v>
      </c>
      <c r="U26" s="27">
        <f t="shared" si="9"/>
        <v>9.1437674399999977</v>
      </c>
      <c r="V26" s="27">
        <f t="shared" si="9"/>
        <v>6.0232089599999981</v>
      </c>
      <c r="W26" s="27">
        <f t="shared" si="9"/>
        <v>6.0213416399999993</v>
      </c>
      <c r="X26" s="27">
        <f t="shared" si="9"/>
        <v>6.0888319199999987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6.3726296399999995</v>
      </c>
      <c r="D33" s="19">
        <f t="shared" si="11"/>
        <v>6.218860320000001</v>
      </c>
      <c r="E33" s="19">
        <f t="shared" si="11"/>
        <v>12.281723280000001</v>
      </c>
      <c r="F33" s="19">
        <f t="shared" si="11"/>
        <v>21.567481559999997</v>
      </c>
      <c r="G33" s="19">
        <f t="shared" si="11"/>
        <v>3.1861814399999999</v>
      </c>
      <c r="H33" s="19">
        <f t="shared" si="11"/>
        <v>6.0888319199999987</v>
      </c>
      <c r="I33" s="19">
        <f t="shared" si="11"/>
        <v>2.9026504799999988</v>
      </c>
      <c r="J33" s="19">
        <f t="shared" si="11"/>
        <v>3.1861814399999999</v>
      </c>
      <c r="K33" s="19">
        <f t="shared" si="11"/>
        <v>2.9026504799999988</v>
      </c>
      <c r="L33" s="19">
        <f t="shared" si="11"/>
        <v>6.0888319199999987</v>
      </c>
      <c r="M33" s="19">
        <f t="shared" si="11"/>
        <v>3.1861814399999999</v>
      </c>
      <c r="N33" s="19">
        <f t="shared" si="11"/>
        <v>6.0888319199999987</v>
      </c>
      <c r="O33" s="19">
        <f t="shared" si="11"/>
        <v>8.9370633600000016</v>
      </c>
      <c r="P33" s="19">
        <f t="shared" si="11"/>
        <v>8.9197239599999989</v>
      </c>
      <c r="Q33" s="19">
        <f t="shared" si="11"/>
        <v>6.0088039200000001</v>
      </c>
      <c r="R33" s="19">
        <f t="shared" si="11"/>
        <v>6.0240092399999998</v>
      </c>
      <c r="S33" s="19">
        <f t="shared" si="11"/>
        <v>6.0237424799999992</v>
      </c>
      <c r="T33" s="19">
        <f t="shared" si="11"/>
        <v>2.9026504799999988</v>
      </c>
      <c r="U33" s="19">
        <f t="shared" si="11"/>
        <v>9.1437674399999977</v>
      </c>
      <c r="V33" s="19">
        <f t="shared" si="11"/>
        <v>6.0232089599999981</v>
      </c>
      <c r="W33" s="19">
        <f t="shared" si="11"/>
        <v>6.0213416399999993</v>
      </c>
      <c r="X33" s="19">
        <f t="shared" si="11"/>
        <v>6.0888319199999987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2.9026504799999988</v>
      </c>
      <c r="G36" s="8">
        <v>0</v>
      </c>
      <c r="H36" s="8">
        <v>2.9026504799999988</v>
      </c>
      <c r="I36" s="8">
        <v>2.9026504799999988</v>
      </c>
      <c r="J36" s="8">
        <v>0</v>
      </c>
      <c r="K36" s="8">
        <v>2.9026504799999988</v>
      </c>
      <c r="L36" s="8">
        <v>2.9026504799999988</v>
      </c>
      <c r="M36" s="8">
        <v>0</v>
      </c>
      <c r="N36" s="8">
        <v>2.9026504799999988</v>
      </c>
      <c r="O36" s="8">
        <v>5.8053009600000003</v>
      </c>
      <c r="P36" s="8">
        <v>5.8053009600000003</v>
      </c>
      <c r="Q36" s="8">
        <v>2.9026504799999988</v>
      </c>
      <c r="R36" s="8">
        <v>2.9026504799999988</v>
      </c>
      <c r="S36" s="8">
        <v>2.9026504799999988</v>
      </c>
      <c r="T36" s="8">
        <v>2.9026504799999988</v>
      </c>
      <c r="U36" s="8">
        <v>2.9026504799999988</v>
      </c>
      <c r="V36" s="8">
        <v>2.9026504799999988</v>
      </c>
      <c r="W36" s="8">
        <v>2.9026504799999988</v>
      </c>
      <c r="X36" s="8">
        <v>2.9026504799999988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3.0326788800000011</v>
      </c>
      <c r="E37" s="8">
        <v>9.095541840000001</v>
      </c>
      <c r="F37" s="8">
        <v>9.1060200000000009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3.1861814399999999</v>
      </c>
      <c r="E43" s="8">
        <v>3.1861814399999999</v>
      </c>
      <c r="F43" s="8">
        <v>9.5588110799999999</v>
      </c>
      <c r="G43" s="8">
        <v>3.1861814399999999</v>
      </c>
      <c r="H43" s="8">
        <v>3.1861814399999999</v>
      </c>
      <c r="I43" s="8">
        <v>0</v>
      </c>
      <c r="J43" s="8">
        <v>3.1861814399999999</v>
      </c>
      <c r="K43" s="8">
        <v>0</v>
      </c>
      <c r="L43" s="8">
        <v>3.1861814399999999</v>
      </c>
      <c r="M43" s="8">
        <v>3.1861814399999999</v>
      </c>
      <c r="N43" s="8">
        <v>3.1861814399999999</v>
      </c>
      <c r="O43" s="8">
        <v>3.1317624000000008</v>
      </c>
      <c r="P43" s="8">
        <v>3.1144229999999986</v>
      </c>
      <c r="Q43" s="8">
        <v>3.1061534400000017</v>
      </c>
      <c r="R43" s="8">
        <v>3.1213587600000006</v>
      </c>
      <c r="S43" s="8">
        <v>3.1210920000000009</v>
      </c>
      <c r="T43" s="8">
        <v>0</v>
      </c>
      <c r="U43" s="8">
        <v>6.2411169599999994</v>
      </c>
      <c r="V43" s="8">
        <v>3.1205584799999997</v>
      </c>
      <c r="W43" s="8">
        <v>3.1186911600000005</v>
      </c>
      <c r="X43" s="8"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181.51155</v>
      </c>
      <c r="D51" s="27">
        <v>145.91610000000003</v>
      </c>
      <c r="E51" s="27">
        <v>274.5646200000001</v>
      </c>
      <c r="F51" s="27">
        <v>262.74996000000004</v>
      </c>
      <c r="G51" s="27">
        <v>142.33131</v>
      </c>
      <c r="H51" s="27">
        <v>177.72480000000002</v>
      </c>
      <c r="I51" s="27">
        <v>182.67282000000003</v>
      </c>
      <c r="J51" s="27">
        <v>172.87775999999999</v>
      </c>
      <c r="K51" s="27">
        <v>182.01645000000002</v>
      </c>
      <c r="L51" s="27">
        <v>129.00195000000002</v>
      </c>
      <c r="M51" s="27">
        <v>175.45275000000001</v>
      </c>
      <c r="N51" s="27">
        <v>177.52284000000003</v>
      </c>
      <c r="O51" s="27">
        <v>169.99983</v>
      </c>
      <c r="P51" s="27">
        <v>185.39928</v>
      </c>
      <c r="Q51" s="27">
        <v>193.62915000000001</v>
      </c>
      <c r="R51" s="27">
        <v>206.80704000000003</v>
      </c>
      <c r="S51" s="27">
        <v>205.74675000000002</v>
      </c>
      <c r="T51" s="27">
        <v>241.19072999999997</v>
      </c>
      <c r="U51" s="27">
        <v>266.37978707999991</v>
      </c>
      <c r="V51" s="27">
        <v>194.28713568000003</v>
      </c>
      <c r="W51" s="27">
        <v>190.34952156</v>
      </c>
      <c r="X51" s="27">
        <v>179.64241020000003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19.448114400000001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1.0007711999999997</v>
      </c>
      <c r="K52" s="27">
        <f t="shared" si="12"/>
        <v>1.0007711999999997</v>
      </c>
      <c r="L52" s="27">
        <f t="shared" si="12"/>
        <v>1.0007711999999997</v>
      </c>
      <c r="M52" s="27">
        <f t="shared" si="12"/>
        <v>1.0007711999999997</v>
      </c>
      <c r="N52" s="27">
        <f t="shared" si="12"/>
        <v>0.42882839999999994</v>
      </c>
      <c r="O52" s="27">
        <f t="shared" si="12"/>
        <v>0.57194280000000008</v>
      </c>
      <c r="P52" s="27">
        <f t="shared" si="12"/>
        <v>0</v>
      </c>
      <c r="Q52" s="27">
        <f t="shared" si="12"/>
        <v>4.0041143999999997</v>
      </c>
      <c r="R52" s="27">
        <f t="shared" si="12"/>
        <v>2.4308856000000003</v>
      </c>
      <c r="S52" s="27">
        <f t="shared" si="12"/>
        <v>4.1472287999999997</v>
      </c>
      <c r="T52" s="27">
        <f t="shared" si="12"/>
        <v>4.1472287999999997</v>
      </c>
      <c r="U52" s="27">
        <f t="shared" si="12"/>
        <v>5.1479999999999997</v>
      </c>
      <c r="V52" s="27">
        <f t="shared" si="12"/>
        <v>6.0061715999999983</v>
      </c>
      <c r="W52" s="27">
        <f t="shared" si="12"/>
        <v>5.1479999999999997</v>
      </c>
      <c r="X52" s="27">
        <f t="shared" si="12"/>
        <v>7.8651144000000022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19.448114400000001</v>
      </c>
      <c r="F53" s="8">
        <v>0</v>
      </c>
      <c r="G53" s="8">
        <v>0</v>
      </c>
      <c r="H53" s="8">
        <v>0</v>
      </c>
      <c r="I53" s="8">
        <v>0</v>
      </c>
      <c r="J53" s="8">
        <v>1.0007711999999997</v>
      </c>
      <c r="K53" s="8">
        <v>1.0007711999999997</v>
      </c>
      <c r="L53" s="8">
        <v>1.0007711999999997</v>
      </c>
      <c r="M53" s="8">
        <v>1.0007711999999997</v>
      </c>
      <c r="N53" s="8">
        <v>0.42882839999999994</v>
      </c>
      <c r="O53" s="8">
        <v>0.57194280000000008</v>
      </c>
      <c r="P53" s="8">
        <v>0</v>
      </c>
      <c r="Q53" s="8">
        <v>4.0041143999999997</v>
      </c>
      <c r="R53" s="8">
        <v>2.4308856000000003</v>
      </c>
      <c r="S53" s="8">
        <v>4.1472287999999997</v>
      </c>
      <c r="T53" s="8">
        <v>4.1472287999999997</v>
      </c>
      <c r="U53" s="8">
        <v>5.1479999999999997</v>
      </c>
      <c r="V53" s="8">
        <v>6.0061715999999983</v>
      </c>
      <c r="W53" s="8">
        <v>5.1479999999999997</v>
      </c>
      <c r="X53" s="8">
        <v>7.8651144000000022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9.9679104000000027</v>
      </c>
      <c r="E61" s="49">
        <f t="shared" si="13"/>
        <v>1.1200895999999998</v>
      </c>
      <c r="F61" s="49">
        <f t="shared" si="13"/>
        <v>21.280089599999997</v>
      </c>
      <c r="G61" s="49">
        <f t="shared" si="13"/>
        <v>25.8721344</v>
      </c>
      <c r="H61" s="49">
        <f t="shared" si="13"/>
        <v>24.639955199999999</v>
      </c>
      <c r="I61" s="49">
        <f t="shared" si="13"/>
        <v>24.304089599999998</v>
      </c>
      <c r="J61" s="49">
        <f t="shared" si="13"/>
        <v>40.544179199999995</v>
      </c>
      <c r="K61" s="49">
        <f t="shared" si="13"/>
        <v>31.023820800000003</v>
      </c>
      <c r="L61" s="49">
        <f t="shared" si="13"/>
        <v>24.975820800000001</v>
      </c>
      <c r="M61" s="49">
        <f t="shared" si="13"/>
        <v>34.944134399999996</v>
      </c>
      <c r="N61" s="49">
        <f t="shared" si="13"/>
        <v>36.175910399999999</v>
      </c>
      <c r="O61" s="49">
        <f t="shared" si="13"/>
        <v>26.207999999999995</v>
      </c>
      <c r="P61" s="49">
        <f t="shared" si="13"/>
        <v>23.631955199999993</v>
      </c>
      <c r="Q61" s="49">
        <f t="shared" si="13"/>
        <v>19.039910399999997</v>
      </c>
      <c r="R61" s="49">
        <f t="shared" si="13"/>
        <v>23.408179199999999</v>
      </c>
      <c r="S61" s="49">
        <f t="shared" si="13"/>
        <v>21.055910400000002</v>
      </c>
      <c r="T61" s="49">
        <f t="shared" si="13"/>
        <v>22.175999999999998</v>
      </c>
      <c r="U61" s="49">
        <f t="shared" si="13"/>
        <v>25.869332159999999</v>
      </c>
      <c r="V61" s="49">
        <f t="shared" si="13"/>
        <v>25.63675632</v>
      </c>
      <c r="W61" s="49">
        <f t="shared" si="13"/>
        <v>22.736044799999998</v>
      </c>
      <c r="X61" s="49">
        <f t="shared" si="13"/>
        <v>19.824134399999998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9.9679104000000027</v>
      </c>
      <c r="E62" s="52">
        <v>1.1200895999999998</v>
      </c>
      <c r="F62" s="52">
        <v>21.280089599999997</v>
      </c>
      <c r="G62" s="52">
        <v>25.8721344</v>
      </c>
      <c r="H62" s="52">
        <v>24.639955199999999</v>
      </c>
      <c r="I62" s="52">
        <v>24.304089599999998</v>
      </c>
      <c r="J62" s="52">
        <v>40.544179199999995</v>
      </c>
      <c r="K62" s="52">
        <v>31.023820800000003</v>
      </c>
      <c r="L62" s="52">
        <v>24.975820800000001</v>
      </c>
      <c r="M62" s="52">
        <v>34.944134399999996</v>
      </c>
      <c r="N62" s="52">
        <v>36.175910399999999</v>
      </c>
      <c r="O62" s="52">
        <v>26.207999999999995</v>
      </c>
      <c r="P62" s="52">
        <v>23.631955199999993</v>
      </c>
      <c r="Q62" s="52">
        <v>19.039910399999997</v>
      </c>
      <c r="R62" s="52">
        <v>23.408179199999999</v>
      </c>
      <c r="S62" s="52">
        <v>21.055910400000002</v>
      </c>
      <c r="T62" s="52">
        <v>22.175999999999998</v>
      </c>
      <c r="U62" s="52">
        <v>25.760044799999999</v>
      </c>
      <c r="V62" s="52">
        <v>25.2</v>
      </c>
      <c r="W62" s="52">
        <v>22.736044799999998</v>
      </c>
      <c r="X62" s="52">
        <v>19.824134399999998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0.10928736000000003</v>
      </c>
      <c r="V64" s="52">
        <v>0.4367563200000002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142.95324613741388</v>
      </c>
      <c r="D2" s="21">
        <f t="shared" ref="D2:X2" si="0">SUM(D3,D17,D22,D25,D26,D51,D52)</f>
        <v>112.10482506791961</v>
      </c>
      <c r="E2" s="21">
        <f t="shared" si="0"/>
        <v>121.14116975975205</v>
      </c>
      <c r="F2" s="21">
        <f t="shared" si="0"/>
        <v>122.69521683524741</v>
      </c>
      <c r="G2" s="21">
        <f t="shared" si="0"/>
        <v>152.8118149455733</v>
      </c>
      <c r="H2" s="21">
        <f t="shared" si="0"/>
        <v>96.536187196415653</v>
      </c>
      <c r="I2" s="21">
        <f t="shared" si="0"/>
        <v>75.815597570639611</v>
      </c>
      <c r="J2" s="21">
        <f t="shared" si="0"/>
        <v>60.729998400000007</v>
      </c>
      <c r="K2" s="21">
        <f t="shared" si="0"/>
        <v>56.642369360265576</v>
      </c>
      <c r="L2" s="21">
        <f t="shared" si="0"/>
        <v>39.483179999999997</v>
      </c>
      <c r="M2" s="21">
        <f t="shared" si="0"/>
        <v>63.617400000000004</v>
      </c>
      <c r="N2" s="21">
        <f t="shared" si="0"/>
        <v>78.36048000000001</v>
      </c>
      <c r="O2" s="21">
        <f t="shared" si="0"/>
        <v>53.822340000000011</v>
      </c>
      <c r="P2" s="21">
        <f t="shared" si="0"/>
        <v>38.372399999999999</v>
      </c>
      <c r="Q2" s="21">
        <f t="shared" si="0"/>
        <v>57.356639999999992</v>
      </c>
      <c r="R2" s="21">
        <f t="shared" si="0"/>
        <v>36.504270000000005</v>
      </c>
      <c r="S2" s="21">
        <f t="shared" si="0"/>
        <v>33.828299999999992</v>
      </c>
      <c r="T2" s="21">
        <f t="shared" si="0"/>
        <v>33.171929999999996</v>
      </c>
      <c r="U2" s="21">
        <f t="shared" si="0"/>
        <v>26.658114120000004</v>
      </c>
      <c r="V2" s="21">
        <f t="shared" si="0"/>
        <v>26.406471960000005</v>
      </c>
      <c r="W2" s="21">
        <f t="shared" si="0"/>
        <v>22.821681960000003</v>
      </c>
      <c r="X2" s="21">
        <f t="shared" si="0"/>
        <v>24.386468039999993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8.2964161374138623</v>
      </c>
      <c r="D3" s="24">
        <f t="shared" si="1"/>
        <v>4.9650450679195979</v>
      </c>
      <c r="E3" s="24">
        <f t="shared" si="1"/>
        <v>3.7014297597520338</v>
      </c>
      <c r="F3" s="24">
        <f t="shared" si="1"/>
        <v>3.6467606752474082</v>
      </c>
      <c r="G3" s="24">
        <f t="shared" si="1"/>
        <v>3.6780039855733149</v>
      </c>
      <c r="H3" s="24">
        <f t="shared" si="1"/>
        <v>3.7895391164156216</v>
      </c>
      <c r="I3" s="24">
        <f t="shared" si="1"/>
        <v>1.1510546906396057</v>
      </c>
      <c r="J3" s="24">
        <f t="shared" si="1"/>
        <v>0</v>
      </c>
      <c r="K3" s="24">
        <f t="shared" si="1"/>
        <v>1.195152080265574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2.4329509629947395</v>
      </c>
      <c r="E4" s="19">
        <f t="shared" si="3"/>
        <v>2.4749702416876262</v>
      </c>
      <c r="F4" s="19">
        <f t="shared" si="3"/>
        <v>2.4485779674673012</v>
      </c>
      <c r="G4" s="19">
        <f t="shared" si="3"/>
        <v>2.4447580330406748</v>
      </c>
      <c r="H4" s="19">
        <f t="shared" si="3"/>
        <v>2.5016246639999999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2.4329509629947395</v>
      </c>
      <c r="E7" s="8">
        <v>2.4749702416876262</v>
      </c>
      <c r="F7" s="8">
        <v>2.4485779674673012</v>
      </c>
      <c r="G7" s="8">
        <v>2.4447580330406748</v>
      </c>
      <c r="H7" s="8">
        <v>2.5016246639999999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8.2964161374138623</v>
      </c>
      <c r="D8" s="19">
        <f t="shared" si="5"/>
        <v>2.5320941049248584</v>
      </c>
      <c r="E8" s="19">
        <f t="shared" si="5"/>
        <v>1.2264595180644078</v>
      </c>
      <c r="F8" s="19">
        <f t="shared" si="5"/>
        <v>1.198182707780107</v>
      </c>
      <c r="G8" s="19">
        <f t="shared" si="5"/>
        <v>1.2332459525326402</v>
      </c>
      <c r="H8" s="19">
        <f t="shared" si="5"/>
        <v>1.2879144524156219</v>
      </c>
      <c r="I8" s="19">
        <f t="shared" si="5"/>
        <v>1.1510546906396057</v>
      </c>
      <c r="J8" s="19">
        <f t="shared" si="5"/>
        <v>0</v>
      </c>
      <c r="K8" s="19">
        <f t="shared" si="5"/>
        <v>1.195152080265574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8.2964161374138623</v>
      </c>
      <c r="D10" s="8">
        <v>2.5320941049248584</v>
      </c>
      <c r="E10" s="8">
        <v>1.2264595180644078</v>
      </c>
      <c r="F10" s="8">
        <v>1.198182707780107</v>
      </c>
      <c r="G10" s="8">
        <v>1.2332459525326402</v>
      </c>
      <c r="H10" s="8">
        <v>1.2879144524156219</v>
      </c>
      <c r="I10" s="8">
        <v>1.1510546906396057</v>
      </c>
      <c r="J10" s="8">
        <v>0</v>
      </c>
      <c r="K10" s="8">
        <v>1.195152080265574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6.253796160000002</v>
      </c>
      <c r="G26" s="27">
        <f t="shared" si="9"/>
        <v>12.507870960000004</v>
      </c>
      <c r="H26" s="27">
        <f t="shared" si="9"/>
        <v>3.1268980800000001</v>
      </c>
      <c r="I26" s="27">
        <f t="shared" si="9"/>
        <v>9.3809728800000016</v>
      </c>
      <c r="J26" s="27">
        <f t="shared" si="9"/>
        <v>6.2512884000000017</v>
      </c>
      <c r="K26" s="27">
        <f t="shared" si="9"/>
        <v>6.2699572800000016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6.253796160000002</v>
      </c>
      <c r="G33" s="19">
        <f t="shared" si="11"/>
        <v>12.507870960000004</v>
      </c>
      <c r="H33" s="19">
        <f t="shared" si="11"/>
        <v>3.1268980800000001</v>
      </c>
      <c r="I33" s="19">
        <f t="shared" si="11"/>
        <v>9.3809728800000016</v>
      </c>
      <c r="J33" s="19">
        <f t="shared" si="11"/>
        <v>6.2512884000000017</v>
      </c>
      <c r="K33" s="19">
        <f t="shared" si="11"/>
        <v>6.2699572800000016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6.253796160000002</v>
      </c>
      <c r="G44" s="8">
        <v>12.507870960000004</v>
      </c>
      <c r="H44" s="8">
        <v>3.1268980800000001</v>
      </c>
      <c r="I44" s="8">
        <v>9.3809728800000016</v>
      </c>
      <c r="J44" s="8">
        <v>6.2512884000000017</v>
      </c>
      <c r="K44" s="8">
        <v>6.2699572800000016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134.65683000000001</v>
      </c>
      <c r="D51" s="27">
        <v>107.13978</v>
      </c>
      <c r="E51" s="27">
        <v>117.43974000000001</v>
      </c>
      <c r="F51" s="27">
        <v>112.79465999999999</v>
      </c>
      <c r="G51" s="27">
        <v>136.62593999999999</v>
      </c>
      <c r="H51" s="27">
        <v>89.619750000000025</v>
      </c>
      <c r="I51" s="27">
        <v>65.283569999999997</v>
      </c>
      <c r="J51" s="27">
        <v>54.478710000000007</v>
      </c>
      <c r="K51" s="27">
        <v>49.177259999999997</v>
      </c>
      <c r="L51" s="27">
        <v>39.483179999999997</v>
      </c>
      <c r="M51" s="27">
        <v>63.617400000000004</v>
      </c>
      <c r="N51" s="27">
        <v>78.36048000000001</v>
      </c>
      <c r="O51" s="27">
        <v>53.822340000000011</v>
      </c>
      <c r="P51" s="27">
        <v>38.372399999999999</v>
      </c>
      <c r="Q51" s="27">
        <v>57.356639999999992</v>
      </c>
      <c r="R51" s="27">
        <v>36.504270000000005</v>
      </c>
      <c r="S51" s="27">
        <v>33.828299999999992</v>
      </c>
      <c r="T51" s="27">
        <v>33.171929999999996</v>
      </c>
      <c r="U51" s="27">
        <v>26.658114120000004</v>
      </c>
      <c r="V51" s="27">
        <v>26.406471960000005</v>
      </c>
      <c r="W51" s="27">
        <v>22.821681960000003</v>
      </c>
      <c r="X51" s="27">
        <v>24.386468039999993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0.22417920000000002</v>
      </c>
      <c r="L61" s="49">
        <f t="shared" si="13"/>
        <v>0.11208959999999998</v>
      </c>
      <c r="M61" s="49">
        <f t="shared" si="13"/>
        <v>0.4479552</v>
      </c>
      <c r="N61" s="49">
        <f t="shared" si="13"/>
        <v>0.4479552</v>
      </c>
      <c r="O61" s="49">
        <f t="shared" si="13"/>
        <v>0.4479552</v>
      </c>
      <c r="P61" s="49">
        <f t="shared" si="13"/>
        <v>0.56004480000000012</v>
      </c>
      <c r="Q61" s="49">
        <f t="shared" si="13"/>
        <v>0.22417920000000002</v>
      </c>
      <c r="R61" s="49">
        <f t="shared" si="13"/>
        <v>0.22417920000000002</v>
      </c>
      <c r="S61" s="49">
        <f t="shared" si="13"/>
        <v>0.33586559999999993</v>
      </c>
      <c r="T61" s="49">
        <f t="shared" si="13"/>
        <v>0.67213439999999969</v>
      </c>
      <c r="U61" s="49">
        <f t="shared" si="13"/>
        <v>0.4479552</v>
      </c>
      <c r="V61" s="49">
        <f t="shared" si="13"/>
        <v>0.4479552</v>
      </c>
      <c r="W61" s="49">
        <f t="shared" si="13"/>
        <v>0.33586559999999993</v>
      </c>
      <c r="X61" s="49">
        <f t="shared" si="13"/>
        <v>0.11208959999999998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0.22417920000000002</v>
      </c>
      <c r="L62" s="52">
        <v>0.11208959999999998</v>
      </c>
      <c r="M62" s="52">
        <v>0.4479552</v>
      </c>
      <c r="N62" s="52">
        <v>0.4479552</v>
      </c>
      <c r="O62" s="52">
        <v>0.4479552</v>
      </c>
      <c r="P62" s="52">
        <v>0.56004480000000012</v>
      </c>
      <c r="Q62" s="52">
        <v>0.22417920000000002</v>
      </c>
      <c r="R62" s="52">
        <v>0.22417920000000002</v>
      </c>
      <c r="S62" s="52">
        <v>0.33586559999999993</v>
      </c>
      <c r="T62" s="52">
        <v>0.67213439999999969</v>
      </c>
      <c r="U62" s="52">
        <v>0.4479552</v>
      </c>
      <c r="V62" s="52">
        <v>0.4479552</v>
      </c>
      <c r="W62" s="52">
        <v>0.33586559999999993</v>
      </c>
      <c r="X62" s="52">
        <v>0.11208959999999998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31.540696467315207</v>
      </c>
      <c r="D2" s="21">
        <f t="shared" ref="D2:X2" si="0">SUM(D3,D17,D22,D25,D26,D51,D52)</f>
        <v>22.686335573250165</v>
      </c>
      <c r="E2" s="21">
        <f t="shared" si="0"/>
        <v>28.896481080000001</v>
      </c>
      <c r="F2" s="21">
        <f t="shared" si="0"/>
        <v>33.126751440000007</v>
      </c>
      <c r="G2" s="21">
        <f t="shared" si="0"/>
        <v>33.886635480000002</v>
      </c>
      <c r="H2" s="21">
        <f t="shared" si="0"/>
        <v>23.982749999999999</v>
      </c>
      <c r="I2" s="21">
        <f t="shared" si="0"/>
        <v>41.260569840000016</v>
      </c>
      <c r="J2" s="21">
        <f t="shared" si="0"/>
        <v>21.30678</v>
      </c>
      <c r="K2" s="21">
        <f t="shared" si="0"/>
        <v>24.134220000000017</v>
      </c>
      <c r="L2" s="21">
        <f t="shared" si="0"/>
        <v>14.339160000000001</v>
      </c>
      <c r="M2" s="21">
        <f t="shared" si="0"/>
        <v>13.480830000000001</v>
      </c>
      <c r="N2" s="21">
        <f t="shared" si="0"/>
        <v>10.400940000000002</v>
      </c>
      <c r="O2" s="21">
        <f t="shared" si="0"/>
        <v>13.381232400000002</v>
      </c>
      <c r="P2" s="21">
        <f t="shared" si="0"/>
        <v>10.299960000000004</v>
      </c>
      <c r="Q2" s="21">
        <f t="shared" si="0"/>
        <v>11.208779999999999</v>
      </c>
      <c r="R2" s="21">
        <f t="shared" si="0"/>
        <v>11.71368</v>
      </c>
      <c r="S2" s="21">
        <f t="shared" si="0"/>
        <v>11.81466</v>
      </c>
      <c r="T2" s="21">
        <f t="shared" si="0"/>
        <v>13.17789</v>
      </c>
      <c r="U2" s="21">
        <f t="shared" si="0"/>
        <v>13.93503804</v>
      </c>
      <c r="V2" s="21">
        <f t="shared" si="0"/>
        <v>16.611411960000002</v>
      </c>
      <c r="W2" s="21">
        <f t="shared" si="0"/>
        <v>19.124223120000003</v>
      </c>
      <c r="X2" s="21">
        <f t="shared" si="0"/>
        <v>18.43416144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5.9260653873152052</v>
      </c>
      <c r="D3" s="24">
        <f t="shared" si="1"/>
        <v>3.7977641332501637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5.9260653873152052</v>
      </c>
      <c r="D8" s="19">
        <f t="shared" si="5"/>
        <v>3.7977641332501637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5.9260653873152052</v>
      </c>
      <c r="D10" s="8">
        <v>3.7977641332501637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9.5588110799999999</v>
      </c>
      <c r="D26" s="27">
        <f t="shared" si="9"/>
        <v>3.1861814399999999</v>
      </c>
      <c r="E26" s="27">
        <f t="shared" si="9"/>
        <v>9.5588110799999999</v>
      </c>
      <c r="F26" s="27">
        <f t="shared" si="9"/>
        <v>3.1861814399999999</v>
      </c>
      <c r="G26" s="27">
        <f t="shared" si="9"/>
        <v>9.5588110799999999</v>
      </c>
      <c r="H26" s="27">
        <f t="shared" si="9"/>
        <v>0</v>
      </c>
      <c r="I26" s="27">
        <f t="shared" si="9"/>
        <v>15.410521440000002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3.1317624000000008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3.1186911600000005</v>
      </c>
      <c r="X26" s="27">
        <f t="shared" si="9"/>
        <v>3.1861814399999999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9.5588110799999999</v>
      </c>
      <c r="D33" s="19">
        <f t="shared" si="11"/>
        <v>3.1861814399999999</v>
      </c>
      <c r="E33" s="19">
        <f t="shared" si="11"/>
        <v>9.5588110799999999</v>
      </c>
      <c r="F33" s="19">
        <f t="shared" si="11"/>
        <v>3.1861814399999999</v>
      </c>
      <c r="G33" s="19">
        <f t="shared" si="11"/>
        <v>9.5588110799999999</v>
      </c>
      <c r="H33" s="19">
        <f t="shared" si="11"/>
        <v>0</v>
      </c>
      <c r="I33" s="19">
        <f t="shared" si="11"/>
        <v>15.410521440000002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3.1317624000000008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3.1186911600000005</v>
      </c>
      <c r="X33" s="19">
        <f t="shared" si="11"/>
        <v>3.1861814399999999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2.9026504799999988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3.1861814399999999</v>
      </c>
      <c r="E43" s="8">
        <v>9.5588110799999999</v>
      </c>
      <c r="F43" s="8">
        <v>3.1861814399999999</v>
      </c>
      <c r="G43" s="8">
        <v>9.5588110799999999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3.1317624000000008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3.1186911600000005</v>
      </c>
      <c r="X43" s="8"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12.507870960000004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16.055820000000004</v>
      </c>
      <c r="D51" s="27">
        <v>15.702390000000001</v>
      </c>
      <c r="E51" s="27">
        <v>19.337670000000003</v>
      </c>
      <c r="F51" s="27">
        <v>29.940570000000008</v>
      </c>
      <c r="G51" s="27">
        <v>24.184710000000003</v>
      </c>
      <c r="H51" s="27">
        <v>23.982749999999999</v>
      </c>
      <c r="I51" s="27">
        <v>24.134220000000017</v>
      </c>
      <c r="J51" s="27">
        <v>21.30678</v>
      </c>
      <c r="K51" s="27">
        <v>24.134220000000017</v>
      </c>
      <c r="L51" s="27">
        <v>14.339160000000001</v>
      </c>
      <c r="M51" s="27">
        <v>13.480830000000001</v>
      </c>
      <c r="N51" s="27">
        <v>10.400940000000002</v>
      </c>
      <c r="O51" s="27">
        <v>10.249470000000001</v>
      </c>
      <c r="P51" s="27">
        <v>10.299960000000004</v>
      </c>
      <c r="Q51" s="27">
        <v>11.208779999999999</v>
      </c>
      <c r="R51" s="27">
        <v>11.71368</v>
      </c>
      <c r="S51" s="27">
        <v>11.81466</v>
      </c>
      <c r="T51" s="27">
        <v>13.17789</v>
      </c>
      <c r="U51" s="27">
        <v>13.93503804</v>
      </c>
      <c r="V51" s="27">
        <v>16.611411960000002</v>
      </c>
      <c r="W51" s="27">
        <v>16.005531960000003</v>
      </c>
      <c r="X51" s="27">
        <v>15.24798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0.14311439999999997</v>
      </c>
      <c r="H52" s="27">
        <f t="shared" si="12"/>
        <v>0</v>
      </c>
      <c r="I52" s="27">
        <f t="shared" si="12"/>
        <v>1.7158283999999999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0.14311439999999997</v>
      </c>
      <c r="H53" s="8">
        <v>0</v>
      </c>
      <c r="I53" s="8">
        <v>1.7158283999999999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74.144044800000017</v>
      </c>
      <c r="E61" s="49">
        <f t="shared" si="13"/>
        <v>60.592089600000001</v>
      </c>
      <c r="F61" s="49">
        <f t="shared" si="13"/>
        <v>160.71995519999999</v>
      </c>
      <c r="G61" s="49">
        <f t="shared" si="13"/>
        <v>111.2158656</v>
      </c>
      <c r="H61" s="49">
        <f t="shared" si="13"/>
        <v>115.13617919999999</v>
      </c>
      <c r="I61" s="49">
        <f t="shared" si="13"/>
        <v>113.79191039999996</v>
      </c>
      <c r="J61" s="49">
        <f t="shared" si="13"/>
        <v>120.73582079999998</v>
      </c>
      <c r="K61" s="49">
        <f t="shared" si="13"/>
        <v>183.3439104</v>
      </c>
      <c r="L61" s="49">
        <f t="shared" si="13"/>
        <v>209.21604479999999</v>
      </c>
      <c r="M61" s="49">
        <f t="shared" si="13"/>
        <v>181.55208959999999</v>
      </c>
      <c r="N61" s="49">
        <f t="shared" si="13"/>
        <v>190.62408959999999</v>
      </c>
      <c r="O61" s="49">
        <f t="shared" si="13"/>
        <v>190.06404479999995</v>
      </c>
      <c r="P61" s="49">
        <f t="shared" si="13"/>
        <v>107.96808960000001</v>
      </c>
      <c r="Q61" s="49">
        <f t="shared" si="13"/>
        <v>119.3919552</v>
      </c>
      <c r="R61" s="49">
        <f t="shared" si="13"/>
        <v>174.71986560000002</v>
      </c>
      <c r="S61" s="49">
        <f t="shared" si="13"/>
        <v>98.33604480000001</v>
      </c>
      <c r="T61" s="49">
        <f t="shared" si="13"/>
        <v>110.76791040000001</v>
      </c>
      <c r="U61" s="49">
        <f t="shared" si="13"/>
        <v>135.74413440000001</v>
      </c>
      <c r="V61" s="49">
        <f t="shared" si="13"/>
        <v>114.35195520000001</v>
      </c>
      <c r="W61" s="49">
        <f t="shared" si="13"/>
        <v>98.000179199999977</v>
      </c>
      <c r="X61" s="49">
        <f t="shared" si="13"/>
        <v>72.688089600000012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74.144044800000017</v>
      </c>
      <c r="E62" s="52">
        <v>60.592089600000001</v>
      </c>
      <c r="F62" s="52">
        <v>160.71995519999999</v>
      </c>
      <c r="G62" s="52">
        <v>111.2158656</v>
      </c>
      <c r="H62" s="52">
        <v>115.13617919999999</v>
      </c>
      <c r="I62" s="52">
        <v>113.79191039999996</v>
      </c>
      <c r="J62" s="52">
        <v>120.73582079999998</v>
      </c>
      <c r="K62" s="52">
        <v>183.3439104</v>
      </c>
      <c r="L62" s="52">
        <v>209.21604479999999</v>
      </c>
      <c r="M62" s="52">
        <v>181.55208959999999</v>
      </c>
      <c r="N62" s="52">
        <v>190.62408959999999</v>
      </c>
      <c r="O62" s="52">
        <v>190.06404479999995</v>
      </c>
      <c r="P62" s="52">
        <v>107.96808960000001</v>
      </c>
      <c r="Q62" s="52">
        <v>119.3919552</v>
      </c>
      <c r="R62" s="52">
        <v>174.71986560000002</v>
      </c>
      <c r="S62" s="52">
        <v>98.33604480000001</v>
      </c>
      <c r="T62" s="52">
        <v>110.76791040000001</v>
      </c>
      <c r="U62" s="52">
        <v>135.74413440000001</v>
      </c>
      <c r="V62" s="52">
        <v>114.35195520000001</v>
      </c>
      <c r="W62" s="52">
        <v>98.000179199999977</v>
      </c>
      <c r="X62" s="52">
        <v>72.688089600000012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99.438336007973689</v>
      </c>
      <c r="D2" s="21">
        <f t="shared" ref="D2:X2" si="0">SUM(D3,D17,D22,D25,D26,D51,D52)</f>
        <v>144.488595672</v>
      </c>
      <c r="E2" s="21">
        <f t="shared" si="0"/>
        <v>100.27601988000001</v>
      </c>
      <c r="F2" s="21">
        <f t="shared" si="0"/>
        <v>93.896017991560242</v>
      </c>
      <c r="G2" s="21">
        <f t="shared" si="0"/>
        <v>82.953240369202405</v>
      </c>
      <c r="H2" s="21">
        <f t="shared" si="0"/>
        <v>84.992087008968383</v>
      </c>
      <c r="I2" s="21">
        <f t="shared" si="0"/>
        <v>88.802369021279205</v>
      </c>
      <c r="J2" s="21">
        <f t="shared" si="0"/>
        <v>90.459793602671681</v>
      </c>
      <c r="K2" s="21">
        <f t="shared" si="0"/>
        <v>70.612110720000004</v>
      </c>
      <c r="L2" s="21">
        <f t="shared" si="0"/>
        <v>16.229069280000001</v>
      </c>
      <c r="M2" s="21">
        <f t="shared" si="0"/>
        <v>19.768680719999999</v>
      </c>
      <c r="N2" s="21">
        <f t="shared" si="0"/>
        <v>21.13191072</v>
      </c>
      <c r="O2" s="21">
        <f t="shared" si="0"/>
        <v>22.729327919999996</v>
      </c>
      <c r="P2" s="21">
        <f t="shared" si="0"/>
        <v>10.772946000000001</v>
      </c>
      <c r="Q2" s="21">
        <f t="shared" si="0"/>
        <v>10.554180119999998</v>
      </c>
      <c r="R2" s="21">
        <f t="shared" si="0"/>
        <v>14.704198303685857</v>
      </c>
      <c r="S2" s="21">
        <f t="shared" si="0"/>
        <v>18.362928049995016</v>
      </c>
      <c r="T2" s="21">
        <f t="shared" si="0"/>
        <v>20.121224254196328</v>
      </c>
      <c r="U2" s="21">
        <f t="shared" si="0"/>
        <v>127.7865232163431</v>
      </c>
      <c r="V2" s="21">
        <f t="shared" si="0"/>
        <v>130.15170460475687</v>
      </c>
      <c r="W2" s="21">
        <f t="shared" si="0"/>
        <v>112.17324781080828</v>
      </c>
      <c r="X2" s="21">
        <f t="shared" si="0"/>
        <v>109.38251340000001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12.53415636797369</v>
      </c>
      <c r="D3" s="24">
        <f t="shared" si="1"/>
        <v>9.0130360320000005</v>
      </c>
      <c r="E3" s="24">
        <f t="shared" si="1"/>
        <v>8.9792102400000005</v>
      </c>
      <c r="F3" s="24">
        <f t="shared" si="1"/>
        <v>11.440536551560216</v>
      </c>
      <c r="G3" s="24">
        <f t="shared" si="1"/>
        <v>2.4668689292024046</v>
      </c>
      <c r="H3" s="24">
        <f t="shared" si="1"/>
        <v>2.5762059289683679</v>
      </c>
      <c r="I3" s="24">
        <f t="shared" si="1"/>
        <v>2.3021093812792115</v>
      </c>
      <c r="J3" s="24">
        <f t="shared" si="1"/>
        <v>1.0707143226716895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1.1494520236858561</v>
      </c>
      <c r="S3" s="24">
        <f t="shared" si="1"/>
        <v>2.209004809995021</v>
      </c>
      <c r="T3" s="24">
        <f t="shared" si="1"/>
        <v>2.2493072141963277</v>
      </c>
      <c r="U3" s="24">
        <f t="shared" si="1"/>
        <v>2.2756156163430799</v>
      </c>
      <c r="V3" s="24">
        <f t="shared" si="1"/>
        <v>2.2336886847568636</v>
      </c>
      <c r="W3" s="24">
        <f t="shared" si="1"/>
        <v>2.2521049308082595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3.555714637216548</v>
      </c>
      <c r="D8" s="19">
        <f t="shared" si="5"/>
        <v>0</v>
      </c>
      <c r="E8" s="19">
        <f t="shared" si="5"/>
        <v>0</v>
      </c>
      <c r="F8" s="19">
        <f t="shared" si="5"/>
        <v>2.3963654155602145</v>
      </c>
      <c r="G8" s="19">
        <f t="shared" si="5"/>
        <v>2.4668689292024046</v>
      </c>
      <c r="H8" s="19">
        <f t="shared" si="5"/>
        <v>2.5762059289683679</v>
      </c>
      <c r="I8" s="19">
        <f t="shared" si="5"/>
        <v>2.3021093812792115</v>
      </c>
      <c r="J8" s="19">
        <f t="shared" si="5"/>
        <v>1.0707143226716895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1.1494520236858561</v>
      </c>
      <c r="S8" s="19">
        <f t="shared" si="5"/>
        <v>2.209004809995021</v>
      </c>
      <c r="T8" s="19">
        <f t="shared" si="5"/>
        <v>2.2493072141963277</v>
      </c>
      <c r="U8" s="19">
        <f t="shared" si="5"/>
        <v>2.2756156163430799</v>
      </c>
      <c r="V8" s="19">
        <f t="shared" si="5"/>
        <v>2.2336886847568636</v>
      </c>
      <c r="W8" s="19">
        <f t="shared" si="5"/>
        <v>2.2521049308082595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3.555714637216548</v>
      </c>
      <c r="D10" s="8">
        <v>0</v>
      </c>
      <c r="E10" s="8">
        <v>0</v>
      </c>
      <c r="F10" s="8">
        <v>2.3963654155602145</v>
      </c>
      <c r="G10" s="8">
        <v>2.4668689292024046</v>
      </c>
      <c r="H10" s="8">
        <v>2.5762059289683679</v>
      </c>
      <c r="I10" s="8">
        <v>2.3021093812792115</v>
      </c>
      <c r="J10" s="8">
        <v>1.0707143226716895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1.1494520236858561</v>
      </c>
      <c r="S10" s="8">
        <v>2.209004809995021</v>
      </c>
      <c r="T10" s="8">
        <v>2.2493072141963277</v>
      </c>
      <c r="U10" s="8">
        <v>2.2756156163430799</v>
      </c>
      <c r="V10" s="8">
        <v>2.2336886847568636</v>
      </c>
      <c r="W10" s="8">
        <v>2.2521049308082595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8.978441730757142</v>
      </c>
      <c r="D11" s="19">
        <f t="shared" si="6"/>
        <v>9.0130360320000005</v>
      </c>
      <c r="E11" s="19">
        <f t="shared" si="6"/>
        <v>8.9792102400000005</v>
      </c>
      <c r="F11" s="19">
        <f t="shared" si="6"/>
        <v>9.044171136000001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8.978441730757142</v>
      </c>
      <c r="D13" s="8">
        <v>9.0130360320000005</v>
      </c>
      <c r="E13" s="8">
        <v>8.9792102400000005</v>
      </c>
      <c r="F13" s="8">
        <v>9.044171136000001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6.3726296399999995</v>
      </c>
      <c r="D26" s="27">
        <f t="shared" si="9"/>
        <v>6.3726296399999995</v>
      </c>
      <c r="E26" s="27">
        <f t="shared" si="9"/>
        <v>6.3726296399999995</v>
      </c>
      <c r="F26" s="27">
        <f t="shared" si="9"/>
        <v>3.1861814399999999</v>
      </c>
      <c r="G26" s="27">
        <f t="shared" si="9"/>
        <v>3.1861814399999999</v>
      </c>
      <c r="H26" s="27">
        <f t="shared" si="9"/>
        <v>9.5588110799999999</v>
      </c>
      <c r="I26" s="27">
        <f t="shared" si="9"/>
        <v>6.3726296399999995</v>
      </c>
      <c r="J26" s="27">
        <f t="shared" si="9"/>
        <v>12.745259279999999</v>
      </c>
      <c r="K26" s="27">
        <f t="shared" si="9"/>
        <v>15.931440719999999</v>
      </c>
      <c r="L26" s="27">
        <f t="shared" si="9"/>
        <v>12.745259279999999</v>
      </c>
      <c r="M26" s="27">
        <f t="shared" si="9"/>
        <v>15.931440719999999</v>
      </c>
      <c r="N26" s="27">
        <f t="shared" si="9"/>
        <v>15.931440719999999</v>
      </c>
      <c r="O26" s="27">
        <f t="shared" si="9"/>
        <v>18.791107919999995</v>
      </c>
      <c r="P26" s="27">
        <f t="shared" si="9"/>
        <v>6.2288459999999999</v>
      </c>
      <c r="Q26" s="27">
        <f t="shared" si="9"/>
        <v>6.2120401199999993</v>
      </c>
      <c r="R26" s="27">
        <f t="shared" si="9"/>
        <v>9.364076279999999</v>
      </c>
      <c r="S26" s="27">
        <f t="shared" si="9"/>
        <v>12.266193239999996</v>
      </c>
      <c r="T26" s="27">
        <f t="shared" si="9"/>
        <v>12.267527039999999</v>
      </c>
      <c r="U26" s="27">
        <f t="shared" si="9"/>
        <v>12.26405916</v>
      </c>
      <c r="V26" s="27">
        <f t="shared" si="9"/>
        <v>18.505176119999998</v>
      </c>
      <c r="W26" s="27">
        <f t="shared" si="9"/>
        <v>12.474231120000001</v>
      </c>
      <c r="X26" s="27">
        <f t="shared" si="9"/>
        <v>12.745259279999999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6.3726296399999995</v>
      </c>
      <c r="D33" s="19">
        <f t="shared" si="11"/>
        <v>6.3726296399999995</v>
      </c>
      <c r="E33" s="19">
        <f t="shared" si="11"/>
        <v>6.3726296399999995</v>
      </c>
      <c r="F33" s="19">
        <f t="shared" si="11"/>
        <v>3.1861814399999999</v>
      </c>
      <c r="G33" s="19">
        <f t="shared" si="11"/>
        <v>3.1861814399999999</v>
      </c>
      <c r="H33" s="19">
        <f t="shared" si="11"/>
        <v>9.5588110799999999</v>
      </c>
      <c r="I33" s="19">
        <f t="shared" si="11"/>
        <v>6.3726296399999995</v>
      </c>
      <c r="J33" s="19">
        <f t="shared" si="11"/>
        <v>12.745259279999999</v>
      </c>
      <c r="K33" s="19">
        <f t="shared" si="11"/>
        <v>15.931440719999999</v>
      </c>
      <c r="L33" s="19">
        <f t="shared" si="11"/>
        <v>12.745259279999999</v>
      </c>
      <c r="M33" s="19">
        <f t="shared" si="11"/>
        <v>15.931440719999999</v>
      </c>
      <c r="N33" s="19">
        <f t="shared" si="11"/>
        <v>15.931440719999999</v>
      </c>
      <c r="O33" s="19">
        <f t="shared" si="11"/>
        <v>18.791107919999995</v>
      </c>
      <c r="P33" s="19">
        <f t="shared" si="11"/>
        <v>6.2288459999999999</v>
      </c>
      <c r="Q33" s="19">
        <f t="shared" si="11"/>
        <v>6.2120401199999993</v>
      </c>
      <c r="R33" s="19">
        <f t="shared" si="11"/>
        <v>9.364076279999999</v>
      </c>
      <c r="S33" s="19">
        <f t="shared" si="11"/>
        <v>12.266193239999996</v>
      </c>
      <c r="T33" s="19">
        <f t="shared" si="11"/>
        <v>12.267527039999999</v>
      </c>
      <c r="U33" s="19">
        <f t="shared" si="11"/>
        <v>12.26405916</v>
      </c>
      <c r="V33" s="19">
        <f t="shared" si="11"/>
        <v>18.505176119999998</v>
      </c>
      <c r="W33" s="19">
        <f t="shared" si="11"/>
        <v>12.474231120000001</v>
      </c>
      <c r="X33" s="19">
        <f t="shared" si="11"/>
        <v>12.745259279999999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2.9026504799999988</v>
      </c>
      <c r="T36" s="8">
        <v>2.9026504799999988</v>
      </c>
      <c r="U36" s="8">
        <v>2.9026504799999988</v>
      </c>
      <c r="V36" s="8">
        <v>2.9026504799999988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6.3726296399999995</v>
      </c>
      <c r="F43" s="8">
        <v>3.1861814399999999</v>
      </c>
      <c r="G43" s="8">
        <v>3.1861814399999999</v>
      </c>
      <c r="H43" s="8">
        <v>9.5588110799999999</v>
      </c>
      <c r="I43" s="8">
        <v>6.3726296399999995</v>
      </c>
      <c r="J43" s="8">
        <v>12.745259279999999</v>
      </c>
      <c r="K43" s="8">
        <v>15.931440719999999</v>
      </c>
      <c r="L43" s="8">
        <v>12.745259279999999</v>
      </c>
      <c r="M43" s="8">
        <v>15.931440719999999</v>
      </c>
      <c r="N43" s="8">
        <v>15.931440719999999</v>
      </c>
      <c r="O43" s="8">
        <v>18.791107919999995</v>
      </c>
      <c r="P43" s="8">
        <v>6.2288459999999999</v>
      </c>
      <c r="Q43" s="8">
        <v>6.2120401199999993</v>
      </c>
      <c r="R43" s="8">
        <v>9.364076279999999</v>
      </c>
      <c r="S43" s="8">
        <v>9.3635427599999979</v>
      </c>
      <c r="T43" s="8">
        <v>9.3648765600000008</v>
      </c>
      <c r="U43" s="8">
        <v>9.361408680000002</v>
      </c>
      <c r="V43" s="8">
        <v>15.60252564</v>
      </c>
      <c r="W43" s="8">
        <v>12.474231120000001</v>
      </c>
      <c r="X43" s="8">
        <v>12.745259279999999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80.531549999999996</v>
      </c>
      <c r="D51" s="27">
        <v>129.10293000000001</v>
      </c>
      <c r="E51" s="27">
        <v>84.924180000000007</v>
      </c>
      <c r="F51" s="27">
        <v>79.26930000000003</v>
      </c>
      <c r="G51" s="27">
        <v>77.300190000000001</v>
      </c>
      <c r="H51" s="27">
        <v>72.857070000000022</v>
      </c>
      <c r="I51" s="27">
        <v>80.127629999999996</v>
      </c>
      <c r="J51" s="27">
        <v>76.643819999999991</v>
      </c>
      <c r="K51" s="27">
        <v>54.680670000000006</v>
      </c>
      <c r="L51" s="27">
        <v>3.4838100000000005</v>
      </c>
      <c r="M51" s="27">
        <v>3.83724</v>
      </c>
      <c r="N51" s="27">
        <v>5.2004699999999993</v>
      </c>
      <c r="O51" s="27">
        <v>3.9382199999999994</v>
      </c>
      <c r="P51" s="27">
        <v>4.5441000000000003</v>
      </c>
      <c r="Q51" s="27">
        <v>4.3421399999999997</v>
      </c>
      <c r="R51" s="27">
        <v>4.1906700000000017</v>
      </c>
      <c r="S51" s="27">
        <v>3.8877300000000008</v>
      </c>
      <c r="T51" s="27">
        <v>5.6043899999999995</v>
      </c>
      <c r="U51" s="27">
        <v>113.24684844000002</v>
      </c>
      <c r="V51" s="27">
        <v>109.41283980000001</v>
      </c>
      <c r="W51" s="27">
        <v>97.44691176000002</v>
      </c>
      <c r="X51" s="27">
        <v>96.637254120000009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0.11208959999999998</v>
      </c>
      <c r="I61" s="49">
        <f t="shared" si="13"/>
        <v>0.11208959999999998</v>
      </c>
      <c r="J61" s="49">
        <f t="shared" si="13"/>
        <v>0.22417920000000002</v>
      </c>
      <c r="K61" s="49">
        <f t="shared" si="13"/>
        <v>0.22417920000000002</v>
      </c>
      <c r="L61" s="49">
        <f t="shared" si="13"/>
        <v>0.22417920000000002</v>
      </c>
      <c r="M61" s="49">
        <f t="shared" si="13"/>
        <v>0.22417920000000002</v>
      </c>
      <c r="N61" s="49">
        <f t="shared" si="13"/>
        <v>0.11208959999999998</v>
      </c>
      <c r="O61" s="49">
        <f t="shared" si="13"/>
        <v>0.11208959999999998</v>
      </c>
      <c r="P61" s="49">
        <f t="shared" si="13"/>
        <v>0.11208959999999998</v>
      </c>
      <c r="Q61" s="49">
        <f t="shared" si="13"/>
        <v>0.11208959999999998</v>
      </c>
      <c r="R61" s="49">
        <f t="shared" si="13"/>
        <v>0.4479552</v>
      </c>
      <c r="S61" s="49">
        <f t="shared" si="13"/>
        <v>0.22417920000000002</v>
      </c>
      <c r="T61" s="49">
        <f t="shared" si="13"/>
        <v>0.33586559999999993</v>
      </c>
      <c r="U61" s="49">
        <f t="shared" si="13"/>
        <v>0.11208959999999998</v>
      </c>
      <c r="V61" s="49">
        <f t="shared" si="13"/>
        <v>0.11208959999999998</v>
      </c>
      <c r="W61" s="49">
        <f t="shared" si="13"/>
        <v>0.22417920000000002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0.11208959999999998</v>
      </c>
      <c r="I62" s="52">
        <v>0.11208959999999998</v>
      </c>
      <c r="J62" s="52">
        <v>0.22417920000000002</v>
      </c>
      <c r="K62" s="52">
        <v>0.22417920000000002</v>
      </c>
      <c r="L62" s="52">
        <v>0.22417920000000002</v>
      </c>
      <c r="M62" s="52">
        <v>0.22417920000000002</v>
      </c>
      <c r="N62" s="52">
        <v>0.11208959999999998</v>
      </c>
      <c r="O62" s="52">
        <v>0.11208959999999998</v>
      </c>
      <c r="P62" s="52">
        <v>0.11208959999999998</v>
      </c>
      <c r="Q62" s="52">
        <v>0.11208959999999998</v>
      </c>
      <c r="R62" s="52">
        <v>0.4479552</v>
      </c>
      <c r="S62" s="52">
        <v>0.22417920000000002</v>
      </c>
      <c r="T62" s="52">
        <v>0.33586559999999993</v>
      </c>
      <c r="U62" s="52">
        <v>0.11208959999999998</v>
      </c>
      <c r="V62" s="52">
        <v>0.11208959999999998</v>
      </c>
      <c r="W62" s="52">
        <v>0.22417920000000002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128.82036250019732</v>
      </c>
      <c r="D2" s="21">
        <f t="shared" ref="D2:X2" si="0">SUM(D3,D17,D22,D25,D26,D51,D52)</f>
        <v>88.572975384924845</v>
      </c>
      <c r="E2" s="21">
        <f t="shared" si="0"/>
        <v>100.96450199806441</v>
      </c>
      <c r="F2" s="21">
        <f t="shared" si="0"/>
        <v>87.04965646778011</v>
      </c>
      <c r="G2" s="21">
        <f t="shared" si="0"/>
        <v>70.801561079999999</v>
      </c>
      <c r="H2" s="21">
        <f t="shared" si="0"/>
        <v>81.190562400000005</v>
      </c>
      <c r="I2" s="21">
        <f t="shared" si="0"/>
        <v>91.848254400000002</v>
      </c>
      <c r="J2" s="21">
        <f t="shared" si="0"/>
        <v>93.690149562671706</v>
      </c>
      <c r="K2" s="21">
        <f t="shared" si="0"/>
        <v>87.269820480000007</v>
      </c>
      <c r="L2" s="21">
        <f t="shared" si="0"/>
        <v>84.966689519999989</v>
      </c>
      <c r="M2" s="21">
        <f t="shared" si="0"/>
        <v>95.61322512000001</v>
      </c>
      <c r="N2" s="21">
        <f t="shared" si="0"/>
        <v>103.11836904</v>
      </c>
      <c r="O2" s="21">
        <f t="shared" si="0"/>
        <v>69.255338399999999</v>
      </c>
      <c r="P2" s="21">
        <f t="shared" si="0"/>
        <v>55.93834548000001</v>
      </c>
      <c r="Q2" s="21">
        <f t="shared" si="0"/>
        <v>54.282554279999999</v>
      </c>
      <c r="R2" s="21">
        <f t="shared" si="0"/>
        <v>53.196341039999993</v>
      </c>
      <c r="S2" s="21">
        <f t="shared" si="0"/>
        <v>54.273873239999986</v>
      </c>
      <c r="T2" s="21">
        <f t="shared" si="0"/>
        <v>54.594113039999996</v>
      </c>
      <c r="U2" s="21">
        <f t="shared" si="0"/>
        <v>57.801536279999993</v>
      </c>
      <c r="V2" s="21">
        <f t="shared" si="0"/>
        <v>33.475071960000008</v>
      </c>
      <c r="W2" s="21">
        <f t="shared" si="0"/>
        <v>56.250541079999998</v>
      </c>
      <c r="X2" s="21">
        <f t="shared" si="0"/>
        <v>54.43491744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4.7407015001973143</v>
      </c>
      <c r="D3" s="24">
        <f t="shared" si="1"/>
        <v>2.5320941049248584</v>
      </c>
      <c r="E3" s="24">
        <f t="shared" si="1"/>
        <v>1.2264595180644078</v>
      </c>
      <c r="F3" s="24">
        <f t="shared" si="1"/>
        <v>1.198182707780107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1.0707143226716895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4.7407015001973143</v>
      </c>
      <c r="D8" s="19">
        <f t="shared" si="5"/>
        <v>2.5320941049248584</v>
      </c>
      <c r="E8" s="19">
        <f t="shared" si="5"/>
        <v>1.2264595180644078</v>
      </c>
      <c r="F8" s="19">
        <f t="shared" si="5"/>
        <v>1.198182707780107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1.0707143226716895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4.7407015001973143</v>
      </c>
      <c r="D10" s="8">
        <v>2.5320941049248584</v>
      </c>
      <c r="E10" s="8">
        <v>1.2264595180644078</v>
      </c>
      <c r="F10" s="8">
        <v>1.198182707780107</v>
      </c>
      <c r="G10" s="8">
        <v>0</v>
      </c>
      <c r="H10" s="8">
        <v>0</v>
      </c>
      <c r="I10" s="8">
        <v>0</v>
      </c>
      <c r="J10" s="8">
        <v>1.0707143226716895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62.027451000000021</v>
      </c>
      <c r="D26" s="27">
        <f t="shared" si="9"/>
        <v>40.700861279999991</v>
      </c>
      <c r="E26" s="27">
        <f t="shared" si="9"/>
        <v>55.912722479999985</v>
      </c>
      <c r="F26" s="27">
        <f t="shared" si="9"/>
        <v>52.730033759999998</v>
      </c>
      <c r="G26" s="27">
        <f t="shared" si="9"/>
        <v>38.235511079999988</v>
      </c>
      <c r="H26" s="27">
        <f t="shared" si="9"/>
        <v>37.668182399999992</v>
      </c>
      <c r="I26" s="27">
        <f t="shared" si="9"/>
        <v>46.659704399999995</v>
      </c>
      <c r="J26" s="27">
        <f t="shared" si="9"/>
        <v>43.189725240000001</v>
      </c>
      <c r="K26" s="27">
        <f t="shared" si="9"/>
        <v>31.579350479999999</v>
      </c>
      <c r="L26" s="27">
        <f t="shared" si="9"/>
        <v>31.295819519999998</v>
      </c>
      <c r="M26" s="27">
        <f t="shared" si="9"/>
        <v>33.914445119999996</v>
      </c>
      <c r="N26" s="27">
        <f t="shared" si="9"/>
        <v>28.393169039999997</v>
      </c>
      <c r="O26" s="27">
        <f t="shared" si="9"/>
        <v>21.693758399999993</v>
      </c>
      <c r="P26" s="27">
        <f t="shared" si="9"/>
        <v>18.474765479999999</v>
      </c>
      <c r="Q26" s="27">
        <f t="shared" si="9"/>
        <v>24.644924279999994</v>
      </c>
      <c r="R26" s="27">
        <f t="shared" si="9"/>
        <v>18.509711039999999</v>
      </c>
      <c r="S26" s="27">
        <f t="shared" si="9"/>
        <v>12.266193239999996</v>
      </c>
      <c r="T26" s="27">
        <f t="shared" si="9"/>
        <v>18.291803039999998</v>
      </c>
      <c r="U26" s="27">
        <f t="shared" si="9"/>
        <v>18.723084119999999</v>
      </c>
      <c r="V26" s="27">
        <f t="shared" si="9"/>
        <v>0</v>
      </c>
      <c r="W26" s="27">
        <f t="shared" si="9"/>
        <v>21.613997159999997</v>
      </c>
      <c r="X26" s="27">
        <f t="shared" si="9"/>
        <v>22.020539399999997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62.027451000000021</v>
      </c>
      <c r="D33" s="19">
        <f t="shared" si="11"/>
        <v>40.700861279999991</v>
      </c>
      <c r="E33" s="19">
        <f t="shared" si="11"/>
        <v>55.912722479999985</v>
      </c>
      <c r="F33" s="19">
        <f t="shared" si="11"/>
        <v>52.730033759999998</v>
      </c>
      <c r="G33" s="19">
        <f t="shared" si="11"/>
        <v>38.235511079999988</v>
      </c>
      <c r="H33" s="19">
        <f t="shared" si="11"/>
        <v>37.668182399999992</v>
      </c>
      <c r="I33" s="19">
        <f t="shared" si="11"/>
        <v>46.659704399999995</v>
      </c>
      <c r="J33" s="19">
        <f t="shared" si="11"/>
        <v>43.189725240000001</v>
      </c>
      <c r="K33" s="19">
        <f t="shared" si="11"/>
        <v>31.579350479999999</v>
      </c>
      <c r="L33" s="19">
        <f t="shared" si="11"/>
        <v>31.295819519999998</v>
      </c>
      <c r="M33" s="19">
        <f t="shared" si="11"/>
        <v>33.914445119999996</v>
      </c>
      <c r="N33" s="19">
        <f t="shared" si="11"/>
        <v>28.393169039999997</v>
      </c>
      <c r="O33" s="19">
        <f t="shared" si="11"/>
        <v>21.693758399999993</v>
      </c>
      <c r="P33" s="19">
        <f t="shared" si="11"/>
        <v>18.474765479999999</v>
      </c>
      <c r="Q33" s="19">
        <f t="shared" si="11"/>
        <v>24.644924279999994</v>
      </c>
      <c r="R33" s="19">
        <f t="shared" si="11"/>
        <v>18.509711039999999</v>
      </c>
      <c r="S33" s="19">
        <f t="shared" si="11"/>
        <v>12.266193239999996</v>
      </c>
      <c r="T33" s="19">
        <f t="shared" si="11"/>
        <v>18.291803039999998</v>
      </c>
      <c r="U33" s="19">
        <f t="shared" si="11"/>
        <v>18.723084119999999</v>
      </c>
      <c r="V33" s="19">
        <f t="shared" si="11"/>
        <v>0</v>
      </c>
      <c r="W33" s="19">
        <f t="shared" si="11"/>
        <v>21.613997159999997</v>
      </c>
      <c r="X33" s="19">
        <f t="shared" si="11"/>
        <v>22.020539399999997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17.419310280000005</v>
      </c>
      <c r="D36" s="8">
        <v>5.8053009600000003</v>
      </c>
      <c r="E36" s="8">
        <v>5.8053009600000003</v>
      </c>
      <c r="F36" s="8">
        <v>5.8053009600000003</v>
      </c>
      <c r="G36" s="8">
        <v>0</v>
      </c>
      <c r="H36" s="8">
        <v>5.8053009600000003</v>
      </c>
      <c r="I36" s="8">
        <v>11.610374759999999</v>
      </c>
      <c r="J36" s="8">
        <v>14.513025240000001</v>
      </c>
      <c r="K36" s="8">
        <v>2.9026504799999988</v>
      </c>
      <c r="L36" s="8">
        <v>5.8053009600000003</v>
      </c>
      <c r="M36" s="8">
        <v>11.610374759999999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5.8053009600000003</v>
      </c>
      <c r="U36" s="8">
        <v>0</v>
      </c>
      <c r="V36" s="8">
        <v>0</v>
      </c>
      <c r="W36" s="8">
        <v>2.9026504799999988</v>
      </c>
      <c r="X36" s="8">
        <v>2.9026504799999988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3.0326788800000011</v>
      </c>
      <c r="E37" s="8">
        <v>3.03193044</v>
      </c>
      <c r="F37" s="8">
        <v>3.0354231599999983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31.862881439999988</v>
      </c>
      <c r="E43" s="8">
        <v>38.235511079999988</v>
      </c>
      <c r="F43" s="8">
        <v>35.049329639999996</v>
      </c>
      <c r="G43" s="8">
        <v>38.235511079999988</v>
      </c>
      <c r="H43" s="8">
        <v>31.862881439999988</v>
      </c>
      <c r="I43" s="8">
        <v>35.049329639999996</v>
      </c>
      <c r="J43" s="8">
        <v>28.6767</v>
      </c>
      <c r="K43" s="8">
        <v>28.6767</v>
      </c>
      <c r="L43" s="8">
        <v>25.490518559999998</v>
      </c>
      <c r="M43" s="8">
        <v>22.304070360000001</v>
      </c>
      <c r="N43" s="8">
        <v>25.490518559999998</v>
      </c>
      <c r="O43" s="8">
        <v>18.791107919999995</v>
      </c>
      <c r="P43" s="8">
        <v>15.572115</v>
      </c>
      <c r="Q43" s="8">
        <v>21.742273799999996</v>
      </c>
      <c r="R43" s="8">
        <v>15.607060560000001</v>
      </c>
      <c r="S43" s="8">
        <v>9.3635427599999979</v>
      </c>
      <c r="T43" s="8">
        <v>12.486502079999999</v>
      </c>
      <c r="U43" s="8">
        <v>18.723084119999999</v>
      </c>
      <c r="V43" s="8">
        <v>0</v>
      </c>
      <c r="W43" s="8">
        <v>18.711346679999998</v>
      </c>
      <c r="X43" s="8">
        <v>19.117888919999999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8.8399800000000006</v>
      </c>
      <c r="F50" s="8">
        <v>8.8399800000000006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62.052209999999995</v>
      </c>
      <c r="D51" s="27">
        <v>45.340019999999996</v>
      </c>
      <c r="E51" s="27">
        <v>43.825320000000005</v>
      </c>
      <c r="F51" s="27">
        <v>33.121440000000007</v>
      </c>
      <c r="G51" s="27">
        <v>32.566050000000004</v>
      </c>
      <c r="H51" s="27">
        <v>43.522380000000013</v>
      </c>
      <c r="I51" s="27">
        <v>45.188550000000006</v>
      </c>
      <c r="J51" s="27">
        <v>49.429710000000007</v>
      </c>
      <c r="K51" s="27">
        <v>55.690470000000005</v>
      </c>
      <c r="L51" s="27">
        <v>53.670869999999994</v>
      </c>
      <c r="M51" s="27">
        <v>61.698780000000006</v>
      </c>
      <c r="N51" s="27">
        <v>74.725200000000015</v>
      </c>
      <c r="O51" s="27">
        <v>47.561579999999999</v>
      </c>
      <c r="P51" s="27">
        <v>37.463580000000007</v>
      </c>
      <c r="Q51" s="27">
        <v>29.637630000000001</v>
      </c>
      <c r="R51" s="27">
        <v>34.686629999999994</v>
      </c>
      <c r="S51" s="27">
        <v>42.007679999999993</v>
      </c>
      <c r="T51" s="27">
        <v>36.302309999999999</v>
      </c>
      <c r="U51" s="27">
        <v>39.078452159999998</v>
      </c>
      <c r="V51" s="27">
        <v>33.475071960000008</v>
      </c>
      <c r="W51" s="27">
        <v>34.636543920000001</v>
      </c>
      <c r="X51" s="27">
        <v>32.414378040000003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0.11208959999999998</v>
      </c>
      <c r="D61" s="49">
        <f t="shared" si="13"/>
        <v>0.11208959999999998</v>
      </c>
      <c r="E61" s="49">
        <f t="shared" si="13"/>
        <v>0</v>
      </c>
      <c r="F61" s="49">
        <f t="shared" si="13"/>
        <v>0.67213439999999969</v>
      </c>
      <c r="G61" s="49">
        <f t="shared" si="13"/>
        <v>2.9119104</v>
      </c>
      <c r="H61" s="49">
        <f t="shared" si="13"/>
        <v>4.032</v>
      </c>
      <c r="I61" s="49">
        <f t="shared" si="13"/>
        <v>3.9199103999999996</v>
      </c>
      <c r="J61" s="49">
        <f t="shared" si="13"/>
        <v>3.3598656</v>
      </c>
      <c r="K61" s="49">
        <f t="shared" si="13"/>
        <v>3.4719552</v>
      </c>
      <c r="L61" s="49">
        <f t="shared" si="13"/>
        <v>1.0079999999999998</v>
      </c>
      <c r="M61" s="49">
        <f t="shared" si="13"/>
        <v>1.0079999999999998</v>
      </c>
      <c r="N61" s="49">
        <f t="shared" si="13"/>
        <v>0.67213439999999969</v>
      </c>
      <c r="O61" s="49">
        <f t="shared" si="13"/>
        <v>3.9199103999999996</v>
      </c>
      <c r="P61" s="49">
        <f t="shared" si="13"/>
        <v>3.4719552</v>
      </c>
      <c r="Q61" s="49">
        <f t="shared" si="13"/>
        <v>4.1440896</v>
      </c>
      <c r="R61" s="49">
        <f t="shared" si="13"/>
        <v>3.9199103999999996</v>
      </c>
      <c r="S61" s="49">
        <f t="shared" si="13"/>
        <v>3.6961343999999996</v>
      </c>
      <c r="T61" s="49">
        <f t="shared" si="13"/>
        <v>2.1280895999999996</v>
      </c>
      <c r="U61" s="49">
        <f t="shared" si="13"/>
        <v>1.9039104</v>
      </c>
      <c r="V61" s="49">
        <f t="shared" si="13"/>
        <v>3.6961343999999996</v>
      </c>
      <c r="W61" s="49">
        <f t="shared" si="13"/>
        <v>1.5680448</v>
      </c>
      <c r="X61" s="49">
        <f t="shared" si="13"/>
        <v>5.9359103999999983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</v>
      </c>
      <c r="F62" s="52">
        <v>0.67213439999999969</v>
      </c>
      <c r="G62" s="52">
        <v>2.9119104</v>
      </c>
      <c r="H62" s="52">
        <v>4.032</v>
      </c>
      <c r="I62" s="52">
        <v>3.9199103999999996</v>
      </c>
      <c r="J62" s="52">
        <v>3.3598656</v>
      </c>
      <c r="K62" s="52">
        <v>3.4719552</v>
      </c>
      <c r="L62" s="52">
        <v>1.0079999999999998</v>
      </c>
      <c r="M62" s="52">
        <v>1.0079999999999998</v>
      </c>
      <c r="N62" s="52">
        <v>0.67213439999999969</v>
      </c>
      <c r="O62" s="52">
        <v>3.9199103999999996</v>
      </c>
      <c r="P62" s="52">
        <v>3.4719552</v>
      </c>
      <c r="Q62" s="52">
        <v>4.1440896</v>
      </c>
      <c r="R62" s="52">
        <v>3.9199103999999996</v>
      </c>
      <c r="S62" s="52">
        <v>3.6961343999999996</v>
      </c>
      <c r="T62" s="52">
        <v>2.1280895999999996</v>
      </c>
      <c r="U62" s="52">
        <v>1.9039104</v>
      </c>
      <c r="V62" s="52">
        <v>3.6961343999999996</v>
      </c>
      <c r="W62" s="52">
        <v>1.5680448</v>
      </c>
      <c r="X62" s="52">
        <v>5.9359103999999983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285.0648691100987</v>
      </c>
      <c r="D2" s="21">
        <f t="shared" ref="D2:X2" si="0">SUM(D3,D17,D22,D25,D26,D51,D52)</f>
        <v>185.93011165246247</v>
      </c>
      <c r="E2" s="21">
        <f t="shared" si="0"/>
        <v>269.66212055999995</v>
      </c>
      <c r="F2" s="21">
        <f t="shared" si="0"/>
        <v>231.19851563999998</v>
      </c>
      <c r="G2" s="21">
        <f t="shared" si="0"/>
        <v>205.34201963999999</v>
      </c>
      <c r="H2" s="21">
        <f t="shared" si="0"/>
        <v>265.60855193241565</v>
      </c>
      <c r="I2" s="21">
        <f t="shared" si="0"/>
        <v>185.81498568000001</v>
      </c>
      <c r="J2" s="21">
        <f t="shared" si="0"/>
        <v>168.93136619999999</v>
      </c>
      <c r="K2" s="21">
        <f t="shared" si="0"/>
        <v>133.00479647999998</v>
      </c>
      <c r="L2" s="21">
        <f t="shared" si="0"/>
        <v>120.31139340000001</v>
      </c>
      <c r="M2" s="21">
        <f t="shared" si="0"/>
        <v>119.94831000000003</v>
      </c>
      <c r="N2" s="21">
        <f t="shared" si="0"/>
        <v>146.29344372</v>
      </c>
      <c r="O2" s="21">
        <f t="shared" si="0"/>
        <v>132.41664612</v>
      </c>
      <c r="P2" s="21">
        <f t="shared" si="0"/>
        <v>116.66922624</v>
      </c>
      <c r="Q2" s="21">
        <f t="shared" si="0"/>
        <v>152.38609019999998</v>
      </c>
      <c r="R2" s="21">
        <f t="shared" si="0"/>
        <v>109.15656372000001</v>
      </c>
      <c r="S2" s="21">
        <f t="shared" si="0"/>
        <v>114.35984999999999</v>
      </c>
      <c r="T2" s="21">
        <f t="shared" si="0"/>
        <v>125.41716</v>
      </c>
      <c r="U2" s="21">
        <f t="shared" si="0"/>
        <v>118.75005648000003</v>
      </c>
      <c r="V2" s="21">
        <f t="shared" si="0"/>
        <v>130.46737176000002</v>
      </c>
      <c r="W2" s="21">
        <f t="shared" si="0"/>
        <v>210.94964352</v>
      </c>
      <c r="X2" s="21">
        <f t="shared" si="0"/>
        <v>141.37119216000002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2.3703507500986576</v>
      </c>
      <c r="D3" s="24">
        <f t="shared" si="1"/>
        <v>1.2660470524624292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1.2879144524156219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2.3703507500986576</v>
      </c>
      <c r="D8" s="19">
        <f t="shared" si="5"/>
        <v>1.2660470524624292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1.2879144524156219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2.3703507500986576</v>
      </c>
      <c r="D10" s="8">
        <v>1.2660470524624292</v>
      </c>
      <c r="E10" s="8">
        <v>0</v>
      </c>
      <c r="F10" s="8">
        <v>0</v>
      </c>
      <c r="G10" s="8">
        <v>0</v>
      </c>
      <c r="H10" s="8">
        <v>1.2879144524156219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68.051879999999997</v>
      </c>
      <c r="D17" s="27">
        <f t="shared" si="7"/>
        <v>69.490440000000007</v>
      </c>
      <c r="E17" s="27">
        <f t="shared" si="7"/>
        <v>80.559359999999998</v>
      </c>
      <c r="F17" s="27">
        <f t="shared" si="7"/>
        <v>77.842079999999982</v>
      </c>
      <c r="G17" s="27">
        <f t="shared" si="7"/>
        <v>86.713199999999986</v>
      </c>
      <c r="H17" s="27">
        <f t="shared" si="7"/>
        <v>93.346560000000011</v>
      </c>
      <c r="I17" s="27">
        <f t="shared" si="7"/>
        <v>79.600319999999996</v>
      </c>
      <c r="J17" s="27">
        <f t="shared" si="7"/>
        <v>60.379559999999998</v>
      </c>
      <c r="K17" s="27">
        <f t="shared" si="7"/>
        <v>26.853119999999993</v>
      </c>
      <c r="L17" s="27">
        <f t="shared" si="7"/>
        <v>3.7961999999999994</v>
      </c>
      <c r="M17" s="27">
        <f t="shared" si="7"/>
        <v>4.2757200000000006</v>
      </c>
      <c r="N17" s="27">
        <f t="shared" si="7"/>
        <v>0.67931999999999981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68.051879999999997</v>
      </c>
      <c r="D19" s="8">
        <v>69.490440000000007</v>
      </c>
      <c r="E19" s="8">
        <v>80.559359999999998</v>
      </c>
      <c r="F19" s="8">
        <v>77.842079999999982</v>
      </c>
      <c r="G19" s="8">
        <v>86.713199999999986</v>
      </c>
      <c r="H19" s="8">
        <v>93.346560000000011</v>
      </c>
      <c r="I19" s="8">
        <v>79.600319999999996</v>
      </c>
      <c r="J19" s="8">
        <v>60.379559999999998</v>
      </c>
      <c r="K19" s="8">
        <v>26.853119999999993</v>
      </c>
      <c r="L19" s="8">
        <v>3.7961999999999994</v>
      </c>
      <c r="M19" s="8">
        <v>4.2757200000000006</v>
      </c>
      <c r="N19" s="8">
        <v>0.67931999999999981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15.082398359999999</v>
      </c>
      <c r="D26" s="27">
        <f t="shared" si="9"/>
        <v>80.184054600000024</v>
      </c>
      <c r="E26" s="27">
        <f t="shared" si="9"/>
        <v>104.56875935999999</v>
      </c>
      <c r="F26" s="27">
        <f t="shared" si="9"/>
        <v>78.479765640000011</v>
      </c>
      <c r="G26" s="27">
        <f t="shared" si="9"/>
        <v>41.732549639999988</v>
      </c>
      <c r="H26" s="27">
        <f t="shared" si="9"/>
        <v>45.970024680000002</v>
      </c>
      <c r="I26" s="27">
        <f t="shared" si="9"/>
        <v>30.126235680000001</v>
      </c>
      <c r="J26" s="27">
        <f t="shared" si="9"/>
        <v>30.039856199999996</v>
      </c>
      <c r="K26" s="27">
        <f t="shared" si="9"/>
        <v>9.4128364799999993</v>
      </c>
      <c r="L26" s="27">
        <f t="shared" si="9"/>
        <v>36.640013400000008</v>
      </c>
      <c r="M26" s="27">
        <f t="shared" si="9"/>
        <v>0</v>
      </c>
      <c r="N26" s="27">
        <f t="shared" si="9"/>
        <v>22.46901372</v>
      </c>
      <c r="O26" s="27">
        <f t="shared" si="9"/>
        <v>12.85632612</v>
      </c>
      <c r="P26" s="27">
        <f t="shared" si="9"/>
        <v>15.58824624</v>
      </c>
      <c r="Q26" s="27">
        <f t="shared" si="9"/>
        <v>18.537100200000001</v>
      </c>
      <c r="R26" s="27">
        <f t="shared" si="9"/>
        <v>3.1275637200000008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15.082398359999999</v>
      </c>
      <c r="D33" s="19">
        <f t="shared" si="11"/>
        <v>80.184054600000024</v>
      </c>
      <c r="E33" s="19">
        <f t="shared" si="11"/>
        <v>104.56875935999999</v>
      </c>
      <c r="F33" s="19">
        <f t="shared" si="11"/>
        <v>78.479765640000011</v>
      </c>
      <c r="G33" s="19">
        <f t="shared" si="11"/>
        <v>41.732549639999988</v>
      </c>
      <c r="H33" s="19">
        <f t="shared" si="11"/>
        <v>45.970024680000002</v>
      </c>
      <c r="I33" s="19">
        <f t="shared" si="11"/>
        <v>30.126235680000001</v>
      </c>
      <c r="J33" s="19">
        <f t="shared" si="11"/>
        <v>30.039856199999996</v>
      </c>
      <c r="K33" s="19">
        <f t="shared" si="11"/>
        <v>9.4128364799999993</v>
      </c>
      <c r="L33" s="19">
        <f t="shared" si="11"/>
        <v>36.640013400000008</v>
      </c>
      <c r="M33" s="19">
        <f t="shared" si="11"/>
        <v>0</v>
      </c>
      <c r="N33" s="19">
        <f t="shared" si="11"/>
        <v>22.46901372</v>
      </c>
      <c r="O33" s="19">
        <f t="shared" si="11"/>
        <v>12.85632612</v>
      </c>
      <c r="P33" s="19">
        <f t="shared" si="11"/>
        <v>15.58824624</v>
      </c>
      <c r="Q33" s="19">
        <f t="shared" si="11"/>
        <v>18.537100200000001</v>
      </c>
      <c r="R33" s="19">
        <f t="shared" si="11"/>
        <v>3.1275637200000008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8.7097687199999996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3.09158496</v>
      </c>
      <c r="E41" s="8">
        <v>6.18342876</v>
      </c>
      <c r="F41" s="8">
        <v>0</v>
      </c>
      <c r="G41" s="8">
        <v>0</v>
      </c>
      <c r="H41" s="8">
        <v>0</v>
      </c>
      <c r="I41" s="8">
        <v>0</v>
      </c>
      <c r="J41" s="8">
        <v>3.1133275199999986</v>
      </c>
      <c r="K41" s="8">
        <v>6.2266550399999998</v>
      </c>
      <c r="L41" s="8">
        <v>3.1133275199999986</v>
      </c>
      <c r="M41" s="8">
        <v>0</v>
      </c>
      <c r="N41" s="8">
        <v>9.2750137200000005</v>
      </c>
      <c r="O41" s="8">
        <v>3.1275637200000008</v>
      </c>
      <c r="P41" s="8">
        <v>3.1273048800000001</v>
      </c>
      <c r="Q41" s="8">
        <v>3.1275637200000008</v>
      </c>
      <c r="R41" s="8">
        <v>3.1275637200000008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6.3726296399999995</v>
      </c>
      <c r="F43" s="8">
        <v>6.3726296399999995</v>
      </c>
      <c r="G43" s="8">
        <v>6.3726296399999995</v>
      </c>
      <c r="H43" s="8">
        <v>6.3726296399999995</v>
      </c>
      <c r="I43" s="8">
        <v>6.3726296399999995</v>
      </c>
      <c r="J43" s="8">
        <v>15.931440719999999</v>
      </c>
      <c r="K43" s="8">
        <v>3.1861814399999999</v>
      </c>
      <c r="L43" s="8">
        <v>0</v>
      </c>
      <c r="M43" s="8">
        <v>0</v>
      </c>
      <c r="N43" s="8">
        <v>0</v>
      </c>
      <c r="O43" s="8">
        <v>3.1317624000000008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12.507870960000004</v>
      </c>
      <c r="G44" s="8">
        <v>0</v>
      </c>
      <c r="H44" s="8">
        <v>3.1268980800000001</v>
      </c>
      <c r="I44" s="8">
        <v>3.1268980800000001</v>
      </c>
      <c r="J44" s="8">
        <v>0</v>
      </c>
      <c r="K44" s="8">
        <v>0</v>
      </c>
      <c r="L44" s="8">
        <v>31.327773840000003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9.5061330000000002</v>
      </c>
      <c r="F48" s="8">
        <v>9.5061330000000002</v>
      </c>
      <c r="G48" s="8">
        <v>0</v>
      </c>
      <c r="H48" s="8">
        <v>15.843789000000001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70.719840000000019</v>
      </c>
      <c r="E50" s="8">
        <v>82.506567959999984</v>
      </c>
      <c r="F50" s="8">
        <v>50.093132040000015</v>
      </c>
      <c r="G50" s="8">
        <v>35.359919999999988</v>
      </c>
      <c r="H50" s="8">
        <v>20.626707960000001</v>
      </c>
      <c r="I50" s="8">
        <v>20.626707960000001</v>
      </c>
      <c r="J50" s="8">
        <v>10.995087959999999</v>
      </c>
      <c r="K50" s="8">
        <v>0</v>
      </c>
      <c r="L50" s="8">
        <v>2.1989120400000002</v>
      </c>
      <c r="M50" s="8">
        <v>0</v>
      </c>
      <c r="N50" s="8">
        <v>13.194000000000001</v>
      </c>
      <c r="O50" s="8">
        <v>6.5969999999999986</v>
      </c>
      <c r="P50" s="8">
        <v>12.46094136</v>
      </c>
      <c r="Q50" s="8">
        <v>15.40953648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64.425240000000002</v>
      </c>
      <c r="D51" s="27">
        <v>34.989570000000001</v>
      </c>
      <c r="E51" s="27">
        <v>77.098230000000001</v>
      </c>
      <c r="F51" s="27">
        <v>74.876670000000004</v>
      </c>
      <c r="G51" s="27">
        <v>76.896270000000001</v>
      </c>
      <c r="H51" s="27">
        <v>123.14511</v>
      </c>
      <c r="I51" s="27">
        <v>76.088430000000002</v>
      </c>
      <c r="J51" s="27">
        <v>78.511949999999985</v>
      </c>
      <c r="K51" s="27">
        <v>96.738839999999982</v>
      </c>
      <c r="L51" s="27">
        <v>79.87518</v>
      </c>
      <c r="M51" s="27">
        <v>115.67259000000003</v>
      </c>
      <c r="N51" s="27">
        <v>123.14511</v>
      </c>
      <c r="O51" s="27">
        <v>119.56032</v>
      </c>
      <c r="P51" s="27">
        <v>101.08098</v>
      </c>
      <c r="Q51" s="27">
        <v>133.84898999999999</v>
      </c>
      <c r="R51" s="27">
        <v>106.02900000000001</v>
      </c>
      <c r="S51" s="27">
        <v>114.35984999999999</v>
      </c>
      <c r="T51" s="27">
        <v>125.41716</v>
      </c>
      <c r="U51" s="27">
        <v>118.75005648000003</v>
      </c>
      <c r="V51" s="27">
        <v>130.46737176000002</v>
      </c>
      <c r="W51" s="27">
        <v>210.94964352</v>
      </c>
      <c r="X51" s="27">
        <v>141.37119216000002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135.13500000000002</v>
      </c>
      <c r="D52" s="27">
        <f t="shared" si="12"/>
        <v>0</v>
      </c>
      <c r="E52" s="27">
        <f t="shared" si="12"/>
        <v>7.4357711999999978</v>
      </c>
      <c r="F52" s="27">
        <f t="shared" si="12"/>
        <v>0</v>
      </c>
      <c r="G52" s="27">
        <f t="shared" si="12"/>
        <v>0</v>
      </c>
      <c r="H52" s="27">
        <f t="shared" si="12"/>
        <v>1.8589428000000001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135.13500000000002</v>
      </c>
      <c r="D53" s="8">
        <v>0</v>
      </c>
      <c r="E53" s="8">
        <v>7.4357711999999978</v>
      </c>
      <c r="F53" s="8">
        <v>0</v>
      </c>
      <c r="G53" s="8">
        <v>0</v>
      </c>
      <c r="H53" s="8">
        <v>1.8589428000000001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425.26391039999993</v>
      </c>
      <c r="D61" s="49">
        <f t="shared" si="13"/>
        <v>39.7599552</v>
      </c>
      <c r="E61" s="49">
        <f t="shared" si="13"/>
        <v>12.208089600000001</v>
      </c>
      <c r="F61" s="49">
        <f t="shared" si="13"/>
        <v>36.400089600000001</v>
      </c>
      <c r="G61" s="49">
        <f t="shared" si="13"/>
        <v>25.3120896</v>
      </c>
      <c r="H61" s="49">
        <f t="shared" si="13"/>
        <v>37.520179199999994</v>
      </c>
      <c r="I61" s="49">
        <f t="shared" si="13"/>
        <v>37.295999999999999</v>
      </c>
      <c r="J61" s="49">
        <f t="shared" si="13"/>
        <v>40.880044799999993</v>
      </c>
      <c r="K61" s="49">
        <f t="shared" si="13"/>
        <v>33.824044800000003</v>
      </c>
      <c r="L61" s="49">
        <f t="shared" si="13"/>
        <v>40.32</v>
      </c>
      <c r="M61" s="49">
        <f t="shared" si="13"/>
        <v>42.671865599999997</v>
      </c>
      <c r="N61" s="49">
        <f t="shared" si="13"/>
        <v>37.968134399999997</v>
      </c>
      <c r="O61" s="49">
        <f t="shared" si="13"/>
        <v>39.1999104</v>
      </c>
      <c r="P61" s="49">
        <f t="shared" si="13"/>
        <v>36.848044799999997</v>
      </c>
      <c r="Q61" s="49">
        <f t="shared" si="13"/>
        <v>10.192089599999999</v>
      </c>
      <c r="R61" s="49">
        <f t="shared" si="13"/>
        <v>58.351910400000008</v>
      </c>
      <c r="S61" s="49">
        <f t="shared" si="13"/>
        <v>33.3760896</v>
      </c>
      <c r="T61" s="49">
        <f t="shared" si="13"/>
        <v>23.519865599999996</v>
      </c>
      <c r="U61" s="49">
        <f t="shared" si="13"/>
        <v>79.632000000000005</v>
      </c>
      <c r="V61" s="49">
        <f t="shared" si="13"/>
        <v>72.911865599999999</v>
      </c>
      <c r="W61" s="49">
        <f t="shared" si="13"/>
        <v>54.544089599999992</v>
      </c>
      <c r="X61" s="49">
        <f t="shared" si="13"/>
        <v>72.576000000000022</v>
      </c>
    </row>
    <row r="62" spans="1:24" ht="11.25" customHeight="1" x14ac:dyDescent="0.2">
      <c r="A62" s="50" t="s">
        <v>92</v>
      </c>
      <c r="B62" s="51" t="s">
        <v>93</v>
      </c>
      <c r="C62" s="52">
        <v>425.26391039999993</v>
      </c>
      <c r="D62" s="52">
        <v>39.7599552</v>
      </c>
      <c r="E62" s="52">
        <v>12.208089600000001</v>
      </c>
      <c r="F62" s="52">
        <v>36.400089600000001</v>
      </c>
      <c r="G62" s="52">
        <v>25.3120896</v>
      </c>
      <c r="H62" s="52">
        <v>37.520179199999994</v>
      </c>
      <c r="I62" s="52">
        <v>37.295999999999999</v>
      </c>
      <c r="J62" s="52">
        <v>40.880044799999993</v>
      </c>
      <c r="K62" s="52">
        <v>33.824044800000003</v>
      </c>
      <c r="L62" s="52">
        <v>40.32</v>
      </c>
      <c r="M62" s="52">
        <v>42.671865599999997</v>
      </c>
      <c r="N62" s="52">
        <v>37.968134399999997</v>
      </c>
      <c r="O62" s="52">
        <v>39.1999104</v>
      </c>
      <c r="P62" s="52">
        <v>36.848044799999997</v>
      </c>
      <c r="Q62" s="52">
        <v>10.192089599999999</v>
      </c>
      <c r="R62" s="52">
        <v>58.351910400000008</v>
      </c>
      <c r="S62" s="52">
        <v>33.3760896</v>
      </c>
      <c r="T62" s="52">
        <v>23.519865599999996</v>
      </c>
      <c r="U62" s="52">
        <v>79.632000000000005</v>
      </c>
      <c r="V62" s="52">
        <v>72.911865599999999</v>
      </c>
      <c r="W62" s="52">
        <v>54.544089599999992</v>
      </c>
      <c r="X62" s="52">
        <v>72.576000000000022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4055.9122796399997</v>
      </c>
      <c r="D2" s="21">
        <f t="shared" ref="D2:X2" si="0">SUM(D3,D17,D22,D25,D26,D51,D52)</f>
        <v>5355.766370880001</v>
      </c>
      <c r="E2" s="21">
        <f t="shared" si="0"/>
        <v>6157.0338580799998</v>
      </c>
      <c r="F2" s="21">
        <f t="shared" si="0"/>
        <v>5648.6552407199997</v>
      </c>
      <c r="G2" s="21">
        <f t="shared" si="0"/>
        <v>5941.9107997200008</v>
      </c>
      <c r="H2" s="21">
        <f t="shared" si="0"/>
        <v>6492.6943225199993</v>
      </c>
      <c r="I2" s="21">
        <f t="shared" si="0"/>
        <v>6125.222961720001</v>
      </c>
      <c r="J2" s="21">
        <f t="shared" si="0"/>
        <v>6717.9138073200002</v>
      </c>
      <c r="K2" s="21">
        <f t="shared" si="0"/>
        <v>7354.6483122</v>
      </c>
      <c r="L2" s="21">
        <f t="shared" si="0"/>
        <v>6346.5912259199986</v>
      </c>
      <c r="M2" s="21">
        <f t="shared" si="0"/>
        <v>7185.0786033599998</v>
      </c>
      <c r="N2" s="21">
        <f t="shared" si="0"/>
        <v>7151.7278318399985</v>
      </c>
      <c r="O2" s="21">
        <f t="shared" si="0"/>
        <v>6424.855584480003</v>
      </c>
      <c r="P2" s="21">
        <f t="shared" si="0"/>
        <v>6416.924608440002</v>
      </c>
      <c r="Q2" s="21">
        <f t="shared" si="0"/>
        <v>5988.2992293600018</v>
      </c>
      <c r="R2" s="21">
        <f t="shared" si="0"/>
        <v>5918.8108284000018</v>
      </c>
      <c r="S2" s="21">
        <f t="shared" si="0"/>
        <v>6681.5620001999987</v>
      </c>
      <c r="T2" s="21">
        <f t="shared" si="0"/>
        <v>7730.2904299200009</v>
      </c>
      <c r="U2" s="21">
        <f t="shared" si="0"/>
        <v>7660.0137740399987</v>
      </c>
      <c r="V2" s="21">
        <f t="shared" si="0"/>
        <v>7760.8991671199992</v>
      </c>
      <c r="W2" s="21">
        <f t="shared" si="0"/>
        <v>6922.7557610400008</v>
      </c>
      <c r="X2" s="21">
        <f t="shared" si="0"/>
        <v>7300.3395999599988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4055.9122796399997</v>
      </c>
      <c r="D26" s="27">
        <f t="shared" si="13"/>
        <v>4055.0934808800002</v>
      </c>
      <c r="E26" s="27">
        <f t="shared" si="13"/>
        <v>5089.4732980799999</v>
      </c>
      <c r="F26" s="27">
        <f t="shared" si="13"/>
        <v>4551.9114607199999</v>
      </c>
      <c r="G26" s="27">
        <f t="shared" si="13"/>
        <v>4530.1599097200005</v>
      </c>
      <c r="H26" s="27">
        <f t="shared" si="13"/>
        <v>5082.559112519999</v>
      </c>
      <c r="I26" s="27">
        <f t="shared" si="13"/>
        <v>5149.9581217200002</v>
      </c>
      <c r="J26" s="27">
        <f t="shared" si="13"/>
        <v>5640.8611273200004</v>
      </c>
      <c r="K26" s="27">
        <f t="shared" si="13"/>
        <v>6071.2934921999995</v>
      </c>
      <c r="L26" s="27">
        <f t="shared" si="13"/>
        <v>5371.5788359199987</v>
      </c>
      <c r="M26" s="27">
        <f t="shared" si="13"/>
        <v>6253.8410433600002</v>
      </c>
      <c r="N26" s="27">
        <f t="shared" si="13"/>
        <v>6125.2156418399991</v>
      </c>
      <c r="O26" s="27">
        <f t="shared" si="13"/>
        <v>5952.5721244800025</v>
      </c>
      <c r="P26" s="27">
        <f t="shared" si="13"/>
        <v>5926.6162184400018</v>
      </c>
      <c r="Q26" s="27">
        <f t="shared" si="13"/>
        <v>5771.9495793600017</v>
      </c>
      <c r="R26" s="27">
        <f t="shared" si="13"/>
        <v>5702.1077484000016</v>
      </c>
      <c r="S26" s="27">
        <f t="shared" si="13"/>
        <v>6348.7824101999986</v>
      </c>
      <c r="T26" s="27">
        <f t="shared" si="13"/>
        <v>7376.5069999200005</v>
      </c>
      <c r="U26" s="27">
        <f t="shared" si="13"/>
        <v>7347.3354647999986</v>
      </c>
      <c r="V26" s="27">
        <f t="shared" si="13"/>
        <v>7327.0852498799995</v>
      </c>
      <c r="W26" s="27">
        <f t="shared" ref="W26:X26" si="14">SUM(W27,W33)</f>
        <v>6728.1650794800007</v>
      </c>
      <c r="X26" s="27">
        <f t="shared" si="14"/>
        <v>7150.5870677999992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4055.9122796399997</v>
      </c>
      <c r="D33" s="19">
        <f t="shared" si="17"/>
        <v>4055.0934808800002</v>
      </c>
      <c r="E33" s="19">
        <f t="shared" si="17"/>
        <v>5089.4732980799999</v>
      </c>
      <c r="F33" s="19">
        <f t="shared" si="17"/>
        <v>4551.9114607199999</v>
      </c>
      <c r="G33" s="19">
        <f t="shared" si="17"/>
        <v>4530.1599097200005</v>
      </c>
      <c r="H33" s="19">
        <f t="shared" si="17"/>
        <v>5082.559112519999</v>
      </c>
      <c r="I33" s="19">
        <f t="shared" si="17"/>
        <v>5149.9581217200002</v>
      </c>
      <c r="J33" s="19">
        <f t="shared" si="17"/>
        <v>5640.8611273200004</v>
      </c>
      <c r="K33" s="19">
        <f t="shared" si="17"/>
        <v>6071.2934921999995</v>
      </c>
      <c r="L33" s="19">
        <f t="shared" si="17"/>
        <v>5371.5788359199987</v>
      </c>
      <c r="M33" s="19">
        <f t="shared" si="17"/>
        <v>6253.8410433600002</v>
      </c>
      <c r="N33" s="19">
        <f t="shared" si="17"/>
        <v>6125.2156418399991</v>
      </c>
      <c r="O33" s="19">
        <f t="shared" si="17"/>
        <v>5952.5721244800025</v>
      </c>
      <c r="P33" s="19">
        <f t="shared" si="17"/>
        <v>5926.6162184400018</v>
      </c>
      <c r="Q33" s="19">
        <f t="shared" si="17"/>
        <v>5771.9495793600017</v>
      </c>
      <c r="R33" s="19">
        <f t="shared" si="17"/>
        <v>5702.1077484000016</v>
      </c>
      <c r="S33" s="19">
        <f t="shared" si="17"/>
        <v>6348.7824101999986</v>
      </c>
      <c r="T33" s="19">
        <f t="shared" si="17"/>
        <v>7376.5069999200005</v>
      </c>
      <c r="U33" s="19">
        <f t="shared" si="17"/>
        <v>7347.3354647999986</v>
      </c>
      <c r="V33" s="19">
        <f t="shared" si="17"/>
        <v>7327.0852498799995</v>
      </c>
      <c r="W33" s="19">
        <f t="shared" ref="W33:X33" si="18">SUM(W34:W50)</f>
        <v>6728.1650794800007</v>
      </c>
      <c r="X33" s="19">
        <f t="shared" si="18"/>
        <v>7150.5870677999992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2.9026504799999988</v>
      </c>
      <c r="I36" s="8">
        <f>FC_TRA_RAIL_E!I36+FC_TRA_ROAD_E!I36+FC_TRA_DAVI_E!I36+FC_TRA_DNAVI_E!I36+FC_TRA_PIPE_E!I36</f>
        <v>2.9026504799999988</v>
      </c>
      <c r="J36" s="8">
        <f>FC_TRA_RAIL_E!J36+FC_TRA_ROAD_E!J36+FC_TRA_DAVI_E!J36+FC_TRA_DNAVI_E!J36+FC_TRA_PIPE_E!J36</f>
        <v>2.9026504799999988</v>
      </c>
      <c r="K36" s="8">
        <f>FC_TRA_RAIL_E!K36+FC_TRA_ROAD_E!K36+FC_TRA_DAVI_E!K36+FC_TRA_DNAVI_E!K36+FC_TRA_PIPE_E!K36</f>
        <v>2.9026504799999988</v>
      </c>
      <c r="L36" s="8">
        <f>FC_TRA_RAIL_E!L36+FC_TRA_ROAD_E!L36+FC_TRA_DAVI_E!L36+FC_TRA_DNAVI_E!L36+FC_TRA_PIPE_E!L36</f>
        <v>2.9026504799999988</v>
      </c>
      <c r="M36" s="8">
        <f>FC_TRA_RAIL_E!M36+FC_TRA_ROAD_E!M36+FC_TRA_DAVI_E!M36+FC_TRA_DNAVI_E!M36+FC_TRA_PIPE_E!M36</f>
        <v>5.8053009600000003</v>
      </c>
      <c r="N36" s="8">
        <f>FC_TRA_RAIL_E!N36+FC_TRA_ROAD_E!N36+FC_TRA_DAVI_E!N36+FC_TRA_DNAVI_E!N36+FC_TRA_PIPE_E!N36</f>
        <v>84.175500959999994</v>
      </c>
      <c r="O36" s="8">
        <f>FC_TRA_RAIL_E!O36+FC_TRA_ROAD_E!O36+FC_TRA_DAVI_E!O36+FC_TRA_DNAVI_E!O36+FC_TRA_PIPE_E!O36</f>
        <v>89.980574759999996</v>
      </c>
      <c r="P36" s="8">
        <f>FC_TRA_RAIL_E!P36+FC_TRA_ROAD_E!P36+FC_TRA_DAVI_E!P36+FC_TRA_DNAVI_E!P36+FC_TRA_PIPE_E!P36</f>
        <v>95.785875720000021</v>
      </c>
      <c r="Q36" s="8">
        <f>FC_TRA_RAIL_E!Q36+FC_TRA_ROAD_E!Q36+FC_TRA_DAVI_E!Q36+FC_TRA_DNAVI_E!Q36+FC_TRA_PIPE_E!Q36</f>
        <v>87.077924280000005</v>
      </c>
      <c r="R36" s="8">
        <f>FC_TRA_RAIL_E!R36+FC_TRA_ROAD_E!R36+FC_TRA_DAVI_E!R36+FC_TRA_DNAVI_E!R36+FC_TRA_PIPE_E!R36</f>
        <v>98.68829903999999</v>
      </c>
      <c r="S36" s="8">
        <f>FC_TRA_RAIL_E!S36+FC_TRA_ROAD_E!S36+FC_TRA_DAVI_E!S36+FC_TRA_DNAVI_E!S36+FC_TRA_PIPE_E!S36</f>
        <v>95.785875720000007</v>
      </c>
      <c r="T36" s="8">
        <f>FC_TRA_RAIL_E!T36+FC_TRA_ROAD_E!T36+FC_TRA_DAVI_E!T36+FC_TRA_DNAVI_E!T36+FC_TRA_PIPE_E!T36</f>
        <v>89.980574759999982</v>
      </c>
      <c r="U36" s="8">
        <f>FC_TRA_RAIL_E!U36+FC_TRA_ROAD_E!U36+FC_TRA_DAVI_E!U36+FC_TRA_DNAVI_E!U36+FC_TRA_PIPE_E!U36</f>
        <v>92.883225240000016</v>
      </c>
      <c r="V36" s="8">
        <f>FC_TRA_RAIL_E!V36+FC_TRA_ROAD_E!V36+FC_TRA_DAVI_E!V36+FC_TRA_DNAVI_E!V36+FC_TRA_PIPE_E!V36</f>
        <v>92.88322524000003</v>
      </c>
      <c r="W36" s="8">
        <f>FC_TRA_RAIL_E!W36+FC_TRA_ROAD_E!W36+FC_TRA_DAVI_E!W36+FC_TRA_DNAVI_E!W36+FC_TRA_PIPE_E!W36</f>
        <v>89.980574759999996</v>
      </c>
      <c r="X36" s="8">
        <f>FC_TRA_RAIL_E!X36+FC_TRA_ROAD_E!X36+FC_TRA_DAVI_E!X36+FC_TRA_DNAVI_E!X36+FC_TRA_PIPE_E!X36</f>
        <v>98.688299040000004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1755.40365</v>
      </c>
      <c r="D37" s="8">
        <f>FC_TRA_RAIL_E!D37+FC_TRA_ROAD_E!D37+FC_TRA_DAVI_E!D37+FC_TRA_DNAVI_E!D37+FC_TRA_PIPE_E!D37</f>
        <v>1843.8013994400001</v>
      </c>
      <c r="E37" s="8">
        <f>FC_TRA_RAIL_E!E37+FC_TRA_ROAD_E!E37+FC_TRA_DAVI_E!E37+FC_TRA_DNAVI_E!E37+FC_TRA_PIPE_E!E37</f>
        <v>2170.8225277199995</v>
      </c>
      <c r="F37" s="8">
        <f>FC_TRA_RAIL_E!F37+FC_TRA_ROAD_E!F37+FC_TRA_DAVI_E!F37+FC_TRA_DNAVI_E!F37+FC_TRA_PIPE_E!F37</f>
        <v>2012.4304200000004</v>
      </c>
      <c r="G37" s="8">
        <f>FC_TRA_RAIL_E!G37+FC_TRA_ROAD_E!G37+FC_TRA_DAVI_E!G37+FC_TRA_DNAVI_E!G37+FC_TRA_PIPE_E!G37</f>
        <v>1837.7362911600001</v>
      </c>
      <c r="H37" s="8">
        <f>FC_TRA_RAIL_E!H37+FC_TRA_ROAD_E!H37+FC_TRA_DAVI_E!H37+FC_TRA_DNAVI_E!H37+FC_TRA_PIPE_E!H37</f>
        <v>1934.77827312</v>
      </c>
      <c r="I37" s="8">
        <f>FC_TRA_RAIL_E!I37+FC_TRA_ROAD_E!I37+FC_TRA_DAVI_E!I37+FC_TRA_DNAVI_E!I37+FC_TRA_PIPE_E!I37</f>
        <v>1833.3035305199999</v>
      </c>
      <c r="J37" s="8">
        <f>FC_TRA_RAIL_E!J37+FC_TRA_ROAD_E!J37+FC_TRA_DAVI_E!J37+FC_TRA_DNAVI_E!J37+FC_TRA_PIPE_E!J37</f>
        <v>1859.00670648</v>
      </c>
      <c r="K37" s="8">
        <f>FC_TRA_RAIL_E!K37+FC_TRA_ROAD_E!K37+FC_TRA_DAVI_E!K37+FC_TRA_DNAVI_E!K37+FC_TRA_PIPE_E!K37</f>
        <v>1970.8089231599999</v>
      </c>
      <c r="L37" s="8">
        <f>FC_TRA_RAIL_E!L37+FC_TRA_ROAD_E!L37+FC_TRA_DAVI_E!L37+FC_TRA_DNAVI_E!L37+FC_TRA_PIPE_E!L37</f>
        <v>1771.3434261599998</v>
      </c>
      <c r="M37" s="8">
        <f>FC_TRA_RAIL_E!M37+FC_TRA_ROAD_E!M37+FC_TRA_DAVI_E!M37+FC_TRA_DNAVI_E!M37+FC_TRA_PIPE_E!M37</f>
        <v>1739.4212127599999</v>
      </c>
      <c r="N37" s="8">
        <f>FC_TRA_RAIL_E!N37+FC_TRA_ROAD_E!N37+FC_TRA_DAVI_E!N37+FC_TRA_DNAVI_E!N37+FC_TRA_PIPE_E!N37</f>
        <v>1653.5050408799996</v>
      </c>
      <c r="O37" s="8">
        <f>FC_TRA_RAIL_E!O37+FC_TRA_ROAD_E!O37+FC_TRA_DAVI_E!O37+FC_TRA_DNAVI_E!O37+FC_TRA_PIPE_E!O37</f>
        <v>1609.5576420000002</v>
      </c>
      <c r="P37" s="8">
        <f>FC_TRA_RAIL_E!P37+FC_TRA_ROAD_E!P37+FC_TRA_DAVI_E!P37+FC_TRA_DNAVI_E!P37+FC_TRA_PIPE_E!P37</f>
        <v>1632.58813872</v>
      </c>
      <c r="Q37" s="8">
        <f>FC_TRA_RAIL_E!Q37+FC_TRA_ROAD_E!Q37+FC_TRA_DAVI_E!Q37+FC_TRA_DNAVI_E!Q37+FC_TRA_PIPE_E!Q37</f>
        <v>1600.41619584</v>
      </c>
      <c r="R37" s="8">
        <f>FC_TRA_RAIL_E!R37+FC_TRA_ROAD_E!R37+FC_TRA_DAVI_E!R37+FC_TRA_DNAVI_E!R37+FC_TRA_PIPE_E!R37</f>
        <v>1673.5914241200001</v>
      </c>
      <c r="S37" s="8">
        <f>FC_TRA_RAIL_E!S37+FC_TRA_ROAD_E!S37+FC_TRA_DAVI_E!S37+FC_TRA_DNAVI_E!S37+FC_TRA_PIPE_E!S37</f>
        <v>1767.88089324</v>
      </c>
      <c r="T37" s="8">
        <f>FC_TRA_RAIL_E!T37+FC_TRA_ROAD_E!T37+FC_TRA_DAVI_E!T37+FC_TRA_DNAVI_E!T37+FC_TRA_PIPE_E!T37</f>
        <v>1767.5186482799998</v>
      </c>
      <c r="U37" s="8">
        <f>FC_TRA_RAIL_E!U37+FC_TRA_ROAD_E!U37+FC_TRA_DAVI_E!U37+FC_TRA_DNAVI_E!U37+FC_TRA_PIPE_E!U37</f>
        <v>1656.2767636799997</v>
      </c>
      <c r="V37" s="8">
        <f>FC_TRA_RAIL_E!V37+FC_TRA_ROAD_E!V37+FC_TRA_DAVI_E!V37+FC_TRA_DNAVI_E!V37+FC_TRA_PIPE_E!V37</f>
        <v>1592.3395303200002</v>
      </c>
      <c r="W37" s="8">
        <f>FC_TRA_RAIL_E!W37+FC_TRA_ROAD_E!W37+FC_TRA_DAVI_E!W37+FC_TRA_DNAVI_E!W37+FC_TRA_PIPE_E!W37</f>
        <v>1461.3540480000001</v>
      </c>
      <c r="X37" s="8">
        <f>FC_TRA_RAIL_E!X37+FC_TRA_ROAD_E!X37+FC_TRA_DAVI_E!X37+FC_TRA_DNAVI_E!X37+FC_TRA_PIPE_E!X37</f>
        <v>1488.6189687599999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2300.5086296399995</v>
      </c>
      <c r="D43" s="8">
        <f>FC_TRA_RAIL_E!D43+FC_TRA_ROAD_E!D43+FC_TRA_DAVI_E!D43+FC_TRA_DNAVI_E!D43+FC_TRA_PIPE_E!D43</f>
        <v>2211.2920814399999</v>
      </c>
      <c r="E43" s="8">
        <f>FC_TRA_RAIL_E!E43+FC_TRA_ROAD_E!E43+FC_TRA_DAVI_E!E43+FC_TRA_DNAVI_E!E43+FC_TRA_PIPE_E!E43</f>
        <v>2918.6507703600005</v>
      </c>
      <c r="F43" s="8">
        <f>FC_TRA_RAIL_E!F43+FC_TRA_ROAD_E!F43+FC_TRA_DAVI_E!F43+FC_TRA_DNAVI_E!F43+FC_TRA_PIPE_E!F43</f>
        <v>2539.4810407199998</v>
      </c>
      <c r="G43" s="8">
        <f>FC_TRA_RAIL_E!G43+FC_TRA_ROAD_E!G43+FC_TRA_DAVI_E!G43+FC_TRA_DNAVI_E!G43+FC_TRA_PIPE_E!G43</f>
        <v>2692.4236185600002</v>
      </c>
      <c r="H43" s="8">
        <f>FC_TRA_RAIL_E!H43+FC_TRA_ROAD_E!H43+FC_TRA_DAVI_E!H43+FC_TRA_DNAVI_E!H43+FC_TRA_PIPE_E!H43</f>
        <v>3144.8781889199995</v>
      </c>
      <c r="I43" s="8">
        <f>FC_TRA_RAIL_E!I43+FC_TRA_ROAD_E!I43+FC_TRA_DAVI_E!I43+FC_TRA_DNAVI_E!I43+FC_TRA_PIPE_E!I43</f>
        <v>3313.7519407200002</v>
      </c>
      <c r="J43" s="8">
        <f>FC_TRA_RAIL_E!J43+FC_TRA_ROAD_E!J43+FC_TRA_DAVI_E!J43+FC_TRA_DNAVI_E!J43+FC_TRA_PIPE_E!J43</f>
        <v>3778.95177036</v>
      </c>
      <c r="K43" s="8">
        <f>FC_TRA_RAIL_E!K43+FC_TRA_ROAD_E!K43+FC_TRA_DAVI_E!K43+FC_TRA_DNAVI_E!K43+FC_TRA_PIPE_E!K43</f>
        <v>4097.5819185599994</v>
      </c>
      <c r="L43" s="8">
        <f>FC_TRA_RAIL_E!L43+FC_TRA_ROAD_E!L43+FC_TRA_DAVI_E!L43+FC_TRA_DNAVI_E!L43+FC_TRA_PIPE_E!L43</f>
        <v>3597.3327592799992</v>
      </c>
      <c r="M43" s="8">
        <f>FC_TRA_RAIL_E!M43+FC_TRA_ROAD_E!M43+FC_TRA_DAVI_E!M43+FC_TRA_DNAVI_E!M43+FC_TRA_PIPE_E!M43</f>
        <v>4508.61452964</v>
      </c>
      <c r="N43" s="8">
        <f>FC_TRA_RAIL_E!N43+FC_TRA_ROAD_E!N43+FC_TRA_DAVI_E!N43+FC_TRA_DNAVI_E!N43+FC_TRA_PIPE_E!N43</f>
        <v>4387.5351000000001</v>
      </c>
      <c r="O43" s="8">
        <f>FC_TRA_RAIL_E!O43+FC_TRA_ROAD_E!O43+FC_TRA_DAVI_E!O43+FC_TRA_DNAVI_E!O43+FC_TRA_PIPE_E!O43</f>
        <v>4253.0339077200024</v>
      </c>
      <c r="P43" s="8">
        <f>FC_TRA_RAIL_E!P43+FC_TRA_ROAD_E!P43+FC_TRA_DAVI_E!P43+FC_TRA_DNAVI_E!P43+FC_TRA_PIPE_E!P43</f>
        <v>4198.2422040000019</v>
      </c>
      <c r="Q43" s="8">
        <f>FC_TRA_RAIL_E!Q43+FC_TRA_ROAD_E!Q43+FC_TRA_DAVI_E!Q43+FC_TRA_DNAVI_E!Q43+FC_TRA_PIPE_E!Q43</f>
        <v>4084.4554592400018</v>
      </c>
      <c r="R43" s="8">
        <f>FC_TRA_RAIL_E!R43+FC_TRA_ROAD_E!R43+FC_TRA_DAVI_E!R43+FC_TRA_DNAVI_E!R43+FC_TRA_PIPE_E!R43</f>
        <v>3929.8280252400014</v>
      </c>
      <c r="S43" s="8">
        <f>FC_TRA_RAIL_E!S43+FC_TRA_ROAD_E!S43+FC_TRA_DAVI_E!S43+FC_TRA_DNAVI_E!S43+FC_TRA_PIPE_E!S43</f>
        <v>4485.1156412399987</v>
      </c>
      <c r="T43" s="8">
        <f>FC_TRA_RAIL_E!T43+FC_TRA_ROAD_E!T43+FC_TRA_DAVI_E!T43+FC_TRA_DNAVI_E!T43+FC_TRA_PIPE_E!T43</f>
        <v>5519.0077768800002</v>
      </c>
      <c r="U43" s="8">
        <f>FC_TRA_RAIL_E!U43+FC_TRA_ROAD_E!U43+FC_TRA_DAVI_E!U43+FC_TRA_DNAVI_E!U43+FC_TRA_PIPE_E!U43</f>
        <v>5598.1754758799989</v>
      </c>
      <c r="V43" s="8">
        <f>FC_TRA_RAIL_E!V43+FC_TRA_ROAD_E!V43+FC_TRA_DAVI_E!V43+FC_TRA_DNAVI_E!V43+FC_TRA_PIPE_E!V43</f>
        <v>5641.8624943199993</v>
      </c>
      <c r="W43" s="8">
        <f>FC_TRA_RAIL_E!W43+FC_TRA_ROAD_E!W43+FC_TRA_DAVI_E!W43+FC_TRA_DNAVI_E!W43+FC_TRA_PIPE_E!W43</f>
        <v>5176.8304567200003</v>
      </c>
      <c r="X43" s="8">
        <f>FC_TRA_RAIL_E!X43+FC_TRA_ROAD_E!X43+FC_TRA_DAVI_E!X43+FC_TRA_DNAVI_E!X43+FC_TRA_PIPE_E!X43</f>
        <v>5563.2797999999993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1300.6728900000003</v>
      </c>
      <c r="E51" s="27">
        <f>FC_TRA_RAIL_E!E51+FC_TRA_ROAD_E!E51+FC_TRA_DAVI_E!E51+FC_TRA_DNAVI_E!E51+FC_TRA_PIPE_E!E51</f>
        <v>1067.5605600000001</v>
      </c>
      <c r="F51" s="27">
        <f>FC_TRA_RAIL_E!F51+FC_TRA_ROAD_E!F51+FC_TRA_DAVI_E!F51+FC_TRA_DNAVI_E!F51+FC_TRA_PIPE_E!F51</f>
        <v>1096.7437799999998</v>
      </c>
      <c r="G51" s="27">
        <f>FC_TRA_RAIL_E!G51+FC_TRA_ROAD_E!G51+FC_TRA_DAVI_E!G51+FC_TRA_DNAVI_E!G51+FC_TRA_PIPE_E!G51</f>
        <v>1411.7508900000003</v>
      </c>
      <c r="H51" s="27">
        <f>FC_TRA_RAIL_E!H51+FC_TRA_ROAD_E!H51+FC_TRA_DAVI_E!H51+FC_TRA_DNAVI_E!H51+FC_TRA_PIPE_E!H51</f>
        <v>1410.1352100000001</v>
      </c>
      <c r="I51" s="27">
        <f>FC_TRA_RAIL_E!I51+FC_TRA_ROAD_E!I51+FC_TRA_DAVI_E!I51+FC_TRA_DNAVI_E!I51+FC_TRA_PIPE_E!I51</f>
        <v>975.26484000000028</v>
      </c>
      <c r="J51" s="27">
        <f>FC_TRA_RAIL_E!J51+FC_TRA_ROAD_E!J51+FC_TRA_DAVI_E!J51+FC_TRA_DNAVI_E!J51+FC_TRA_PIPE_E!J51</f>
        <v>1077.05268</v>
      </c>
      <c r="K51" s="27">
        <f>FC_TRA_RAIL_E!K51+FC_TRA_ROAD_E!K51+FC_TRA_DAVI_E!K51+FC_TRA_DNAVI_E!K51+FC_TRA_PIPE_E!K51</f>
        <v>1283.3548200000002</v>
      </c>
      <c r="L51" s="27">
        <f>FC_TRA_RAIL_E!L51+FC_TRA_ROAD_E!L51+FC_TRA_DAVI_E!L51+FC_TRA_DNAVI_E!L51+FC_TRA_PIPE_E!L51</f>
        <v>975.01238999999998</v>
      </c>
      <c r="M51" s="27">
        <f>FC_TRA_RAIL_E!M51+FC_TRA_ROAD_E!M51+FC_TRA_DAVI_E!M51+FC_TRA_DNAVI_E!M51+FC_TRA_PIPE_E!M51</f>
        <v>931.23755999999992</v>
      </c>
      <c r="N51" s="27">
        <f>FC_TRA_RAIL_E!N51+FC_TRA_ROAD_E!N51+FC_TRA_DAVI_E!N51+FC_TRA_DNAVI_E!N51+FC_TRA_PIPE_E!N51</f>
        <v>1026.5121899999999</v>
      </c>
      <c r="O51" s="27">
        <f>FC_TRA_RAIL_E!O51+FC_TRA_ROAD_E!O51+FC_TRA_DAVI_E!O51+FC_TRA_DNAVI_E!O51+FC_TRA_PIPE_E!O51</f>
        <v>472.28346000000022</v>
      </c>
      <c r="P51" s="27">
        <f>FC_TRA_RAIL_E!P51+FC_TRA_ROAD_E!P51+FC_TRA_DAVI_E!P51+FC_TRA_DNAVI_E!P51+FC_TRA_PIPE_E!P51</f>
        <v>490.30839000000009</v>
      </c>
      <c r="Q51" s="27">
        <f>FC_TRA_RAIL_E!Q51+FC_TRA_ROAD_E!Q51+FC_TRA_DAVI_E!Q51+FC_TRA_DNAVI_E!Q51+FC_TRA_PIPE_E!Q51</f>
        <v>216.34965</v>
      </c>
      <c r="R51" s="27">
        <f>FC_TRA_RAIL_E!R51+FC_TRA_ROAD_E!R51+FC_TRA_DAVI_E!R51+FC_TRA_DNAVI_E!R51+FC_TRA_PIPE_E!R51</f>
        <v>216.70308</v>
      </c>
      <c r="S51" s="27">
        <f>FC_TRA_RAIL_E!S51+FC_TRA_ROAD_E!S51+FC_TRA_DAVI_E!S51+FC_TRA_DNAVI_E!S51+FC_TRA_PIPE_E!S51</f>
        <v>332.7795900000001</v>
      </c>
      <c r="T51" s="27">
        <f>FC_TRA_RAIL_E!T51+FC_TRA_ROAD_E!T51+FC_TRA_DAVI_E!T51+FC_TRA_DNAVI_E!T51+FC_TRA_PIPE_E!T51</f>
        <v>353.78343000000007</v>
      </c>
      <c r="U51" s="27">
        <f>FC_TRA_RAIL_E!U51+FC_TRA_ROAD_E!U51+FC_TRA_DAVI_E!U51+FC_TRA_DNAVI_E!U51+FC_TRA_PIPE_E!U51</f>
        <v>312.67830924000009</v>
      </c>
      <c r="V51" s="27">
        <f>FC_TRA_RAIL_E!V51+FC_TRA_ROAD_E!V51+FC_TRA_DAVI_E!V51+FC_TRA_DNAVI_E!V51+FC_TRA_PIPE_E!V51</f>
        <v>433.81391723999997</v>
      </c>
      <c r="W51" s="27">
        <f>FC_TRA_RAIL_E!W51+FC_TRA_ROAD_E!W51+FC_TRA_DAVI_E!W51+FC_TRA_DNAVI_E!W51+FC_TRA_PIPE_E!W51</f>
        <v>194.59068156000001</v>
      </c>
      <c r="X51" s="27">
        <f>FC_TRA_RAIL_E!X51+FC_TRA_ROAD_E!X51+FC_TRA_DAVI_E!X51+FC_TRA_DNAVI_E!X51+FC_TRA_PIPE_E!X51</f>
        <v>149.75253215999999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96.827382720000031</v>
      </c>
      <c r="E61" s="49">
        <f t="shared" si="21"/>
        <v>8.9208000000000016</v>
      </c>
      <c r="F61" s="49">
        <f t="shared" si="21"/>
        <v>5.9471150399999981</v>
      </c>
      <c r="G61" s="49">
        <f t="shared" si="21"/>
        <v>2.973684959999999</v>
      </c>
      <c r="H61" s="49">
        <f t="shared" si="21"/>
        <v>33.098971680000005</v>
      </c>
      <c r="I61" s="49">
        <f t="shared" si="21"/>
        <v>131.53362768000005</v>
      </c>
      <c r="J61" s="49">
        <f t="shared" si="21"/>
        <v>181.02393215999996</v>
      </c>
      <c r="K61" s="49">
        <f t="shared" si="21"/>
        <v>219.77945567999998</v>
      </c>
      <c r="L61" s="49">
        <f t="shared" si="21"/>
        <v>251.1065016</v>
      </c>
      <c r="M61" s="49">
        <f t="shared" si="21"/>
        <v>289.57248143999993</v>
      </c>
      <c r="N61" s="49">
        <f t="shared" si="21"/>
        <v>289.48633199999995</v>
      </c>
      <c r="O61" s="49">
        <f t="shared" si="21"/>
        <v>269.55675503999998</v>
      </c>
      <c r="P61" s="49">
        <f t="shared" si="21"/>
        <v>293.64291503999999</v>
      </c>
      <c r="Q61" s="49">
        <f t="shared" si="21"/>
        <v>396.81069263999996</v>
      </c>
      <c r="R61" s="49">
        <f t="shared" si="21"/>
        <v>426.58424495999992</v>
      </c>
      <c r="S61" s="49">
        <f t="shared" si="21"/>
        <v>429.08920560000013</v>
      </c>
      <c r="T61" s="49">
        <f t="shared" si="21"/>
        <v>443.04974784000018</v>
      </c>
      <c r="U61" s="49">
        <f t="shared" si="21"/>
        <v>444.37716288000001</v>
      </c>
      <c r="V61" s="49">
        <f t="shared" si="21"/>
        <v>465.2655984000001</v>
      </c>
      <c r="W61" s="49">
        <f t="shared" si="21"/>
        <v>460.20368159999992</v>
      </c>
      <c r="X61" s="49">
        <f t="shared" si="21"/>
        <v>478.70542079999996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3.0159950399999991</v>
      </c>
      <c r="J67" s="52">
        <f>FC_TRA_RAIL_E!J67+FC_TRA_ROAD_E!J67+FC_TRA_DAVI_E!J67+FC_TRA_DNAVI_E!J67+FC_TRA_PIPE_E!J67</f>
        <v>31.668839999999996</v>
      </c>
      <c r="K67" s="52">
        <f>FC_TRA_RAIL_E!K67+FC_TRA_ROAD_E!K67+FC_TRA_DAVI_E!K67+FC_TRA_DNAVI_E!K67+FC_TRA_PIPE_E!K67</f>
        <v>34.986103199999995</v>
      </c>
      <c r="L67" s="52">
        <f>FC_TRA_RAIL_E!L67+FC_TRA_ROAD_E!L67+FC_TRA_DAVI_E!L67+FC_TRA_DNAVI_E!L67+FC_TRA_PIPE_E!L67</f>
        <v>73.766604959999995</v>
      </c>
      <c r="M67" s="52">
        <f>FC_TRA_RAIL_E!M67+FC_TRA_ROAD_E!M67+FC_TRA_DAVI_E!M67+FC_TRA_DNAVI_E!M67+FC_TRA_PIPE_E!M67</f>
        <v>70.651716480000005</v>
      </c>
      <c r="N67" s="52">
        <f>FC_TRA_RAIL_E!N67+FC_TRA_ROAD_E!N67+FC_TRA_DAVI_E!N67+FC_TRA_DNAVI_E!N67+FC_TRA_PIPE_E!N67</f>
        <v>59.285852640000002</v>
      </c>
      <c r="O67" s="52">
        <f>FC_TRA_RAIL_E!O67+FC_TRA_ROAD_E!O67+FC_TRA_DAVI_E!O67+FC_TRA_DNAVI_E!O67+FC_TRA_PIPE_E!O67</f>
        <v>52.781315039999988</v>
      </c>
      <c r="P67" s="52">
        <f>FC_TRA_RAIL_E!P67+FC_TRA_ROAD_E!P67+FC_TRA_DAVI_E!P67+FC_TRA_DNAVI_E!P67+FC_TRA_PIPE_E!P67</f>
        <v>52.781315039999981</v>
      </c>
      <c r="Q67" s="52">
        <f>FC_TRA_RAIL_E!Q67+FC_TRA_ROAD_E!Q67+FC_TRA_DAVI_E!Q67+FC_TRA_DNAVI_E!Q67+FC_TRA_PIPE_E!Q67</f>
        <v>72.861780960000004</v>
      </c>
      <c r="R67" s="52">
        <f>FC_TRA_RAIL_E!R67+FC_TRA_ROAD_E!R67+FC_TRA_DAVI_E!R67+FC_TRA_DNAVI_E!R67+FC_TRA_PIPE_E!R67</f>
        <v>67.968084959999999</v>
      </c>
      <c r="S67" s="52">
        <f>FC_TRA_RAIL_E!S67+FC_TRA_ROAD_E!S67+FC_TRA_DAVI_E!S67+FC_TRA_DNAVI_E!S67+FC_TRA_PIPE_E!S67</f>
        <v>46.090715039999992</v>
      </c>
      <c r="T67" s="52">
        <f>FC_TRA_RAIL_E!T67+FC_TRA_ROAD_E!T67+FC_TRA_DAVI_E!T67+FC_TRA_DNAVI_E!T67+FC_TRA_PIPE_E!T67</f>
        <v>57.985200000000013</v>
      </c>
      <c r="U67" s="52">
        <f>FC_TRA_RAIL_E!U67+FC_TRA_ROAD_E!U67+FC_TRA_DAVI_E!U67+FC_TRA_DNAVI_E!U67+FC_TRA_PIPE_E!U67</f>
        <v>52.038084960000006</v>
      </c>
      <c r="V67" s="52">
        <f>FC_TRA_RAIL_E!V67+FC_TRA_ROAD_E!V67+FC_TRA_DAVI_E!V67+FC_TRA_DNAVI_E!V67+FC_TRA_PIPE_E!V67</f>
        <v>58.813560000000003</v>
      </c>
      <c r="W67" s="52">
        <f>FC_TRA_RAIL_E!W67+FC_TRA_ROAD_E!W67+FC_TRA_DAVI_E!W67+FC_TRA_DNAVI_E!W67+FC_TRA_PIPE_E!W67</f>
        <v>76.910039999999981</v>
      </c>
      <c r="X67" s="52">
        <f>FC_TRA_RAIL_E!X67+FC_TRA_ROAD_E!X67+FC_TRA_DAVI_E!X67+FC_TRA_DNAVI_E!X67+FC_TRA_PIPE_E!X67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96.827382720000031</v>
      </c>
      <c r="E69" s="52">
        <f>FC_TRA_RAIL_E!E69+FC_TRA_ROAD_E!E69+FC_TRA_DAVI_E!E69+FC_TRA_DNAVI_E!E69+FC_TRA_PIPE_E!E69</f>
        <v>8.9208000000000016</v>
      </c>
      <c r="F69" s="52">
        <f>FC_TRA_RAIL_E!F69+FC_TRA_ROAD_E!F69+FC_TRA_DAVI_E!F69+FC_TRA_DNAVI_E!F69+FC_TRA_PIPE_E!F69</f>
        <v>5.9471150399999981</v>
      </c>
      <c r="G69" s="52">
        <f>FC_TRA_RAIL_E!G69+FC_TRA_ROAD_E!G69+FC_TRA_DAVI_E!G69+FC_TRA_DNAVI_E!G69+FC_TRA_PIPE_E!G69</f>
        <v>2.973684959999999</v>
      </c>
      <c r="H69" s="52">
        <f>FC_TRA_RAIL_E!H69+FC_TRA_ROAD_E!H69+FC_TRA_DAVI_E!H69+FC_TRA_DNAVI_E!H69+FC_TRA_PIPE_E!H69</f>
        <v>33.098971680000005</v>
      </c>
      <c r="I69" s="52">
        <f>FC_TRA_RAIL_E!I69+FC_TRA_ROAD_E!I69+FC_TRA_DAVI_E!I69+FC_TRA_DNAVI_E!I69+FC_TRA_PIPE_E!I69</f>
        <v>128.51763264000004</v>
      </c>
      <c r="J69" s="52">
        <f>FC_TRA_RAIL_E!J69+FC_TRA_ROAD_E!J69+FC_TRA_DAVI_E!J69+FC_TRA_DNAVI_E!J69+FC_TRA_PIPE_E!J69</f>
        <v>149.35509215999997</v>
      </c>
      <c r="K69" s="52">
        <f>FC_TRA_RAIL_E!K69+FC_TRA_ROAD_E!K69+FC_TRA_DAVI_E!K69+FC_TRA_DNAVI_E!K69+FC_TRA_PIPE_E!K69</f>
        <v>184.79335247999998</v>
      </c>
      <c r="L69" s="52">
        <f>FC_TRA_RAIL_E!L69+FC_TRA_ROAD_E!L69+FC_TRA_DAVI_E!L69+FC_TRA_DNAVI_E!L69+FC_TRA_PIPE_E!L69</f>
        <v>177.33989664000001</v>
      </c>
      <c r="M69" s="52">
        <f>FC_TRA_RAIL_E!M69+FC_TRA_ROAD_E!M69+FC_TRA_DAVI_E!M69+FC_TRA_DNAVI_E!M69+FC_TRA_PIPE_E!M69</f>
        <v>218.92076495999996</v>
      </c>
      <c r="N69" s="52">
        <f>FC_TRA_RAIL_E!N69+FC_TRA_ROAD_E!N69+FC_TRA_DAVI_E!N69+FC_TRA_DNAVI_E!N69+FC_TRA_PIPE_E!N69</f>
        <v>230.20047935999997</v>
      </c>
      <c r="O69" s="52">
        <f>FC_TRA_RAIL_E!O69+FC_TRA_ROAD_E!O69+FC_TRA_DAVI_E!O69+FC_TRA_DNAVI_E!O69+FC_TRA_PIPE_E!O69</f>
        <v>216.77543999999997</v>
      </c>
      <c r="P69" s="52">
        <f>FC_TRA_RAIL_E!P69+FC_TRA_ROAD_E!P69+FC_TRA_DAVI_E!P69+FC_TRA_DNAVI_E!P69+FC_TRA_PIPE_E!P69</f>
        <v>240.86160000000001</v>
      </c>
      <c r="Q69" s="52">
        <f>FC_TRA_RAIL_E!Q69+FC_TRA_ROAD_E!Q69+FC_TRA_DAVI_E!Q69+FC_TRA_DNAVI_E!Q69+FC_TRA_PIPE_E!Q69</f>
        <v>323.94891167999992</v>
      </c>
      <c r="R69" s="52">
        <f>FC_TRA_RAIL_E!R69+FC_TRA_ROAD_E!R69+FC_TRA_DAVI_E!R69+FC_TRA_DNAVI_E!R69+FC_TRA_PIPE_E!R69</f>
        <v>358.61615999999992</v>
      </c>
      <c r="S69" s="52">
        <f>FC_TRA_RAIL_E!S69+FC_TRA_ROAD_E!S69+FC_TRA_DAVI_E!S69+FC_TRA_DNAVI_E!S69+FC_TRA_PIPE_E!S69</f>
        <v>382.99849056000016</v>
      </c>
      <c r="T69" s="52">
        <f>FC_TRA_RAIL_E!T69+FC_TRA_ROAD_E!T69+FC_TRA_DAVI_E!T69+FC_TRA_DNAVI_E!T69+FC_TRA_PIPE_E!T69</f>
        <v>385.06454784000016</v>
      </c>
      <c r="U69" s="52">
        <f>FC_TRA_RAIL_E!U69+FC_TRA_ROAD_E!U69+FC_TRA_DAVI_E!U69+FC_TRA_DNAVI_E!U69+FC_TRA_PIPE_E!U69</f>
        <v>392.33907792000002</v>
      </c>
      <c r="V69" s="52">
        <f>FC_TRA_RAIL_E!V69+FC_TRA_ROAD_E!V69+FC_TRA_DAVI_E!V69+FC_TRA_DNAVI_E!V69+FC_TRA_PIPE_E!V69</f>
        <v>406.45203840000011</v>
      </c>
      <c r="W69" s="52">
        <f>FC_TRA_RAIL_E!W69+FC_TRA_ROAD_E!W69+FC_TRA_DAVI_E!W69+FC_TRA_DNAVI_E!W69+FC_TRA_PIPE_E!W69</f>
        <v>383.29364159999994</v>
      </c>
      <c r="X69" s="52">
        <f>FC_TRA_RAIL_E!X69+FC_TRA_ROAD_E!X69+FC_TRA_DAVI_E!X69+FC_TRA_DNAVI_E!X69+FC_TRA_PIPE_E!X69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0</v>
      </c>
      <c r="D43" s="8">
        <f>FC_TRA_RAIL_MTU_E!D43+FC_TRA_RAIL_CPT_E!D43+FC_TRA_RAIL_HST_E!D43+FC_TRA_RAIL_FRT_E!D43</f>
        <v>0</v>
      </c>
      <c r="E43" s="8">
        <f>FC_TRA_RAIL_MTU_E!E43+FC_TRA_RAIL_CPT_E!E43+FC_TRA_RAIL_HST_E!E43+FC_TRA_RAIL_FRT_E!E43</f>
        <v>0</v>
      </c>
      <c r="F43" s="8">
        <f>FC_TRA_RAIL_MTU_E!F43+FC_TRA_RAIL_CPT_E!F43+FC_TRA_RAIL_HST_E!F43+FC_TRA_RAIL_FRT_E!F43</f>
        <v>0</v>
      </c>
      <c r="G43" s="8">
        <f>FC_TRA_RAIL_MTU_E!G43+FC_TRA_RAIL_CPT_E!G43+FC_TRA_RAIL_HST_E!G43+FC_TRA_RAIL_FRT_E!G43</f>
        <v>0</v>
      </c>
      <c r="H43" s="8">
        <f>FC_TRA_RAIL_MTU_E!H43+FC_TRA_RAIL_CPT_E!H43+FC_TRA_RAIL_HST_E!H43+FC_TRA_RAIL_FRT_E!H43</f>
        <v>0</v>
      </c>
      <c r="I43" s="8">
        <f>FC_TRA_RAIL_MTU_E!I43+FC_TRA_RAIL_CPT_E!I43+FC_TRA_RAIL_HST_E!I43+FC_TRA_RAIL_FRT_E!I43</f>
        <v>0</v>
      </c>
      <c r="J43" s="8">
        <f>FC_TRA_RAIL_MTU_E!J43+FC_TRA_RAIL_CPT_E!J43+FC_TRA_RAIL_HST_E!J43+FC_TRA_RAIL_FRT_E!J43</f>
        <v>0</v>
      </c>
      <c r="K43" s="8">
        <f>FC_TRA_RAIL_MTU_E!K43+FC_TRA_RAIL_CPT_E!K43+FC_TRA_RAIL_HST_E!K43+FC_TRA_RAIL_FRT_E!K43</f>
        <v>0</v>
      </c>
      <c r="L43" s="8">
        <f>FC_TRA_RAIL_MTU_E!L43+FC_TRA_RAIL_CPT_E!L43+FC_TRA_RAIL_HST_E!L43+FC_TRA_RAIL_FRT_E!L43</f>
        <v>0</v>
      </c>
      <c r="M43" s="8">
        <f>FC_TRA_RAIL_MTU_E!M43+FC_TRA_RAIL_CPT_E!M43+FC_TRA_RAIL_HST_E!M43+FC_TRA_RAIL_FRT_E!M43</f>
        <v>0</v>
      </c>
      <c r="N43" s="8">
        <f>FC_TRA_RAIL_MTU_E!N43+FC_TRA_RAIL_CPT_E!N43+FC_TRA_RAIL_HST_E!N43+FC_TRA_RAIL_FRT_E!N43</f>
        <v>0</v>
      </c>
      <c r="O43" s="8">
        <f>FC_TRA_RAIL_MTU_E!O43+FC_TRA_RAIL_CPT_E!O43+FC_TRA_RAIL_HST_E!O43+FC_TRA_RAIL_FRT_E!O43</f>
        <v>0</v>
      </c>
      <c r="P43" s="8">
        <f>FC_TRA_RAIL_MTU_E!P43+FC_TRA_RAIL_CPT_E!P43+FC_TRA_RAIL_HST_E!P43+FC_TRA_RAIL_FRT_E!P43</f>
        <v>0</v>
      </c>
      <c r="Q43" s="8">
        <f>FC_TRA_RAIL_MTU_E!Q43+FC_TRA_RAIL_CPT_E!Q43+FC_TRA_RAIL_HST_E!Q43+FC_TRA_RAIL_FRT_E!Q43</f>
        <v>0</v>
      </c>
      <c r="R43" s="8">
        <f>FC_TRA_RAIL_MTU_E!R43+FC_TRA_RAIL_CPT_E!R43+FC_TRA_RAIL_HST_E!R43+FC_TRA_RAIL_FRT_E!R43</f>
        <v>0</v>
      </c>
      <c r="S43" s="8">
        <f>FC_TRA_RAIL_MTU_E!S43+FC_TRA_RAIL_CPT_E!S43+FC_TRA_RAIL_HST_E!S43+FC_TRA_RAIL_FRT_E!S43</f>
        <v>0</v>
      </c>
      <c r="T43" s="8">
        <f>FC_TRA_RAIL_MTU_E!T43+FC_TRA_RAIL_CPT_E!T43+FC_TRA_RAIL_HST_E!T43+FC_TRA_RAIL_FRT_E!T43</f>
        <v>0</v>
      </c>
      <c r="U43" s="8">
        <f>FC_TRA_RAIL_MTU_E!U43+FC_TRA_RAIL_CPT_E!U43+FC_TRA_RAIL_HST_E!U43+FC_TRA_RAIL_FRT_E!U43</f>
        <v>0</v>
      </c>
      <c r="V43" s="8">
        <f>FC_TRA_RAIL_MTU_E!V43+FC_TRA_RAIL_CPT_E!V43+FC_TRA_RAIL_HST_E!V43+FC_TRA_RAIL_FRT_E!V43</f>
        <v>0</v>
      </c>
      <c r="W43" s="8">
        <f>FC_TRA_RAIL_MTU_E!W43+FC_TRA_RAIL_CPT_E!W43+FC_TRA_RAIL_HST_E!W43+FC_TRA_RAIL_FRT_E!W43</f>
        <v>0</v>
      </c>
      <c r="X43" s="8">
        <f>FC_TRA_RAIL_MTU_E!X43+FC_TRA_RAIL_CPT_E!X43+FC_TRA_RAIL_HST_E!X43+FC_TRA_RAIL_FRT_E!X43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3986.4832493147997</v>
      </c>
      <c r="D2" s="21">
        <f t="shared" ref="D2:X2" si="0">SUM(D3,D17,D22,D25,D26,D51,D52)</f>
        <v>3979.4992860312</v>
      </c>
      <c r="E2" s="21">
        <f t="shared" si="0"/>
        <v>5031.7527426642355</v>
      </c>
      <c r="F2" s="21">
        <f t="shared" si="0"/>
        <v>4525.6873814172004</v>
      </c>
      <c r="G2" s="21">
        <f t="shared" si="0"/>
        <v>4494.0452270400001</v>
      </c>
      <c r="H2" s="21">
        <f t="shared" si="0"/>
        <v>5044.1471478648</v>
      </c>
      <c r="I2" s="21">
        <f t="shared" si="0"/>
        <v>5128.3466589780001</v>
      </c>
      <c r="J2" s="21">
        <f t="shared" si="0"/>
        <v>5638.0211494811992</v>
      </c>
      <c r="K2" s="21">
        <f t="shared" si="0"/>
        <v>6029.3905121303997</v>
      </c>
      <c r="L2" s="21">
        <f t="shared" si="0"/>
        <v>5352.2484494831988</v>
      </c>
      <c r="M2" s="21">
        <f t="shared" si="0"/>
        <v>6227.0165206800002</v>
      </c>
      <c r="N2" s="21">
        <f t="shared" si="0"/>
        <v>6100.0931754000003</v>
      </c>
      <c r="O2" s="21">
        <f t="shared" si="0"/>
        <v>5923.8656623044026</v>
      </c>
      <c r="P2" s="21">
        <f t="shared" si="0"/>
        <v>5894.2247805288016</v>
      </c>
      <c r="Q2" s="21">
        <f t="shared" si="0"/>
        <v>5742.8407857132015</v>
      </c>
      <c r="R2" s="21">
        <f t="shared" si="0"/>
        <v>5671.4850490176013</v>
      </c>
      <c r="S2" s="21">
        <f t="shared" si="0"/>
        <v>6309.6905419451987</v>
      </c>
      <c r="T2" s="21">
        <f t="shared" si="0"/>
        <v>7336.0740354443997</v>
      </c>
      <c r="U2" s="21">
        <f t="shared" si="0"/>
        <v>7311.695610049198</v>
      </c>
      <c r="V2" s="21">
        <f t="shared" si="0"/>
        <v>7285.2700943303989</v>
      </c>
      <c r="W2" s="21">
        <f t="shared" si="0"/>
        <v>6693.1453005408011</v>
      </c>
      <c r="X2" s="21">
        <f t="shared" si="0"/>
        <v>7115.0621869007991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3986.4832493147997</v>
      </c>
      <c r="D26" s="27">
        <f t="shared" ref="D26:W26" si="19">SUM(D27,D33)</f>
        <v>3972.1782360312</v>
      </c>
      <c r="E26" s="27">
        <f t="shared" si="19"/>
        <v>5028.6223626642359</v>
      </c>
      <c r="F26" s="27">
        <f t="shared" si="19"/>
        <v>4516.4477114172005</v>
      </c>
      <c r="G26" s="27">
        <f t="shared" si="19"/>
        <v>4480.2109670400005</v>
      </c>
      <c r="H26" s="27">
        <f t="shared" si="19"/>
        <v>5025.6173178647996</v>
      </c>
      <c r="I26" s="27">
        <f t="shared" si="19"/>
        <v>5117.4913089780002</v>
      </c>
      <c r="J26" s="27">
        <f t="shared" si="19"/>
        <v>5595.4075894811995</v>
      </c>
      <c r="K26" s="27">
        <f t="shared" si="19"/>
        <v>6010.3557821303993</v>
      </c>
      <c r="L26" s="27">
        <f t="shared" si="19"/>
        <v>5333.6176394831991</v>
      </c>
      <c r="M26" s="27">
        <f t="shared" si="19"/>
        <v>6203.8921006800001</v>
      </c>
      <c r="N26" s="27">
        <f t="shared" si="19"/>
        <v>6074.6462154000001</v>
      </c>
      <c r="O26" s="27">
        <f t="shared" si="19"/>
        <v>5902.5083923044022</v>
      </c>
      <c r="P26" s="27">
        <f t="shared" si="19"/>
        <v>5877.058180528802</v>
      </c>
      <c r="Q26" s="27">
        <f t="shared" si="19"/>
        <v>5722.8972357132016</v>
      </c>
      <c r="R26" s="27">
        <f t="shared" si="19"/>
        <v>5653.561099017601</v>
      </c>
      <c r="S26" s="27">
        <f t="shared" si="19"/>
        <v>6293.028841945199</v>
      </c>
      <c r="T26" s="27">
        <f t="shared" si="19"/>
        <v>7319.4628254443996</v>
      </c>
      <c r="U26" s="27">
        <f t="shared" si="19"/>
        <v>7297.1042020091982</v>
      </c>
      <c r="V26" s="27">
        <f t="shared" si="19"/>
        <v>7269.8704423703994</v>
      </c>
      <c r="W26" s="27">
        <f t="shared" si="19"/>
        <v>6675.4735985808011</v>
      </c>
      <c r="X26" s="27">
        <f t="shared" ref="X26" si="20">SUM(X27,X33)</f>
        <v>7097.8955869007996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3986.4832493147997</v>
      </c>
      <c r="D33" s="19">
        <f t="shared" ref="D33:W33" si="25">SUM(D34:D50)</f>
        <v>3972.1782360312</v>
      </c>
      <c r="E33" s="19">
        <f t="shared" si="25"/>
        <v>5028.6223626642359</v>
      </c>
      <c r="F33" s="19">
        <f t="shared" si="25"/>
        <v>4516.4477114172005</v>
      </c>
      <c r="G33" s="19">
        <f t="shared" si="25"/>
        <v>4480.2109670400005</v>
      </c>
      <c r="H33" s="19">
        <f t="shared" si="25"/>
        <v>5025.6173178647996</v>
      </c>
      <c r="I33" s="19">
        <f t="shared" si="25"/>
        <v>5117.4913089780002</v>
      </c>
      <c r="J33" s="19">
        <f t="shared" si="25"/>
        <v>5595.4075894811995</v>
      </c>
      <c r="K33" s="19">
        <f t="shared" si="25"/>
        <v>6010.3557821303993</v>
      </c>
      <c r="L33" s="19">
        <f t="shared" si="25"/>
        <v>5333.6176394831991</v>
      </c>
      <c r="M33" s="19">
        <f t="shared" si="25"/>
        <v>6203.8921006800001</v>
      </c>
      <c r="N33" s="19">
        <f t="shared" si="25"/>
        <v>6074.6462154000001</v>
      </c>
      <c r="O33" s="19">
        <f t="shared" si="25"/>
        <v>5902.5083923044022</v>
      </c>
      <c r="P33" s="19">
        <f t="shared" si="25"/>
        <v>5877.058180528802</v>
      </c>
      <c r="Q33" s="19">
        <f t="shared" si="25"/>
        <v>5722.8972357132016</v>
      </c>
      <c r="R33" s="19">
        <f t="shared" si="25"/>
        <v>5653.561099017601</v>
      </c>
      <c r="S33" s="19">
        <f t="shared" si="25"/>
        <v>6293.028841945199</v>
      </c>
      <c r="T33" s="19">
        <f t="shared" si="25"/>
        <v>7319.4628254443996</v>
      </c>
      <c r="U33" s="19">
        <f t="shared" si="25"/>
        <v>7297.1042020091982</v>
      </c>
      <c r="V33" s="19">
        <f t="shared" si="25"/>
        <v>7269.8704423703994</v>
      </c>
      <c r="W33" s="19">
        <f t="shared" si="25"/>
        <v>6675.4735985808011</v>
      </c>
      <c r="X33" s="19">
        <f t="shared" ref="X33" si="26">SUM(X34:X50)</f>
        <v>7097.8955869007996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2.9026504799999988</v>
      </c>
      <c r="I36" s="8">
        <f>FC_TRA_ROAD_P2W_E!I36+FC_TRA_ROAD_CAR_E!I36+FC_TRA_ROAD_BUS_E!I36+FC_TRA_ROAD_LCV_E!I36+FC_TRA_ROAD_HGV_E!I36</f>
        <v>2.9026504799999988</v>
      </c>
      <c r="J36" s="8">
        <f>FC_TRA_ROAD_P2W_E!J36+FC_TRA_ROAD_CAR_E!J36+FC_TRA_ROAD_BUS_E!J36+FC_TRA_ROAD_LCV_E!J36+FC_TRA_ROAD_HGV_E!J36</f>
        <v>2.9026504799999988</v>
      </c>
      <c r="K36" s="8">
        <f>FC_TRA_ROAD_P2W_E!K36+FC_TRA_ROAD_CAR_E!K36+FC_TRA_ROAD_BUS_E!K36+FC_TRA_ROAD_LCV_E!K36+FC_TRA_ROAD_HGV_E!K36</f>
        <v>2.9026504799999988</v>
      </c>
      <c r="L36" s="8">
        <f>FC_TRA_ROAD_P2W_E!L36+FC_TRA_ROAD_CAR_E!L36+FC_TRA_ROAD_BUS_E!L36+FC_TRA_ROAD_LCV_E!L36+FC_TRA_ROAD_HGV_E!L36</f>
        <v>2.9026504799999988</v>
      </c>
      <c r="M36" s="8">
        <f>FC_TRA_ROAD_P2W_E!M36+FC_TRA_ROAD_CAR_E!M36+FC_TRA_ROAD_BUS_E!M36+FC_TRA_ROAD_LCV_E!M36+FC_TRA_ROAD_HGV_E!M36</f>
        <v>5.8053009600000003</v>
      </c>
      <c r="N36" s="8">
        <f>FC_TRA_ROAD_P2W_E!N36+FC_TRA_ROAD_CAR_E!N36+FC_TRA_ROAD_BUS_E!N36+FC_TRA_ROAD_LCV_E!N36+FC_TRA_ROAD_HGV_E!N36</f>
        <v>84.175500959999994</v>
      </c>
      <c r="O36" s="8">
        <f>FC_TRA_ROAD_P2W_E!O36+FC_TRA_ROAD_CAR_E!O36+FC_TRA_ROAD_BUS_E!O36+FC_TRA_ROAD_LCV_E!O36+FC_TRA_ROAD_HGV_E!O36</f>
        <v>89.980574759999996</v>
      </c>
      <c r="P36" s="8">
        <f>FC_TRA_ROAD_P2W_E!P36+FC_TRA_ROAD_CAR_E!P36+FC_TRA_ROAD_BUS_E!P36+FC_TRA_ROAD_LCV_E!P36+FC_TRA_ROAD_HGV_E!P36</f>
        <v>95.785875720000021</v>
      </c>
      <c r="Q36" s="8">
        <f>FC_TRA_ROAD_P2W_E!Q36+FC_TRA_ROAD_CAR_E!Q36+FC_TRA_ROAD_BUS_E!Q36+FC_TRA_ROAD_LCV_E!Q36+FC_TRA_ROAD_HGV_E!Q36</f>
        <v>87.077924280000005</v>
      </c>
      <c r="R36" s="8">
        <f>FC_TRA_ROAD_P2W_E!R36+FC_TRA_ROAD_CAR_E!R36+FC_TRA_ROAD_BUS_E!R36+FC_TRA_ROAD_LCV_E!R36+FC_TRA_ROAD_HGV_E!R36</f>
        <v>98.68829903999999</v>
      </c>
      <c r="S36" s="8">
        <f>FC_TRA_ROAD_P2W_E!S36+FC_TRA_ROAD_CAR_E!S36+FC_TRA_ROAD_BUS_E!S36+FC_TRA_ROAD_LCV_E!S36+FC_TRA_ROAD_HGV_E!S36</f>
        <v>95.785875720000007</v>
      </c>
      <c r="T36" s="8">
        <f>FC_TRA_ROAD_P2W_E!T36+FC_TRA_ROAD_CAR_E!T36+FC_TRA_ROAD_BUS_E!T36+FC_TRA_ROAD_LCV_E!T36+FC_TRA_ROAD_HGV_E!T36</f>
        <v>89.980574759999982</v>
      </c>
      <c r="U36" s="8">
        <f>FC_TRA_ROAD_P2W_E!U36+FC_TRA_ROAD_CAR_E!U36+FC_TRA_ROAD_BUS_E!U36+FC_TRA_ROAD_LCV_E!U36+FC_TRA_ROAD_HGV_E!U36</f>
        <v>92.883225240000016</v>
      </c>
      <c r="V36" s="8">
        <f>FC_TRA_ROAD_P2W_E!V36+FC_TRA_ROAD_CAR_E!V36+FC_TRA_ROAD_BUS_E!V36+FC_TRA_ROAD_LCV_E!V36+FC_TRA_ROAD_HGV_E!V36</f>
        <v>92.88322524000003</v>
      </c>
      <c r="W36" s="8">
        <f>FC_TRA_ROAD_P2W_E!W36+FC_TRA_ROAD_CAR_E!W36+FC_TRA_ROAD_BUS_E!W36+FC_TRA_ROAD_LCV_E!W36+FC_TRA_ROAD_HGV_E!W36</f>
        <v>89.980574759999996</v>
      </c>
      <c r="X36" s="8">
        <f>FC_TRA_ROAD_P2W_E!X36+FC_TRA_ROAD_CAR_E!X36+FC_TRA_ROAD_BUS_E!X36+FC_TRA_ROAD_LCV_E!X36+FC_TRA_ROAD_HGV_E!X36</f>
        <v>98.688299040000004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1755.40365</v>
      </c>
      <c r="D37" s="8">
        <f>FC_TRA_ROAD_P2W_E!D37+FC_TRA_ROAD_CAR_E!D37+FC_TRA_ROAD_BUS_E!D37+FC_TRA_ROAD_LCV_E!D37+FC_TRA_ROAD_HGV_E!D37</f>
        <v>1843.8013994400001</v>
      </c>
      <c r="E37" s="8">
        <f>FC_TRA_ROAD_P2W_E!E37+FC_TRA_ROAD_CAR_E!E37+FC_TRA_ROAD_BUS_E!E37+FC_TRA_ROAD_LCV_E!E37+FC_TRA_ROAD_HGV_E!E37</f>
        <v>2170.8225277199995</v>
      </c>
      <c r="F37" s="8">
        <f>FC_TRA_ROAD_P2W_E!F37+FC_TRA_ROAD_CAR_E!F37+FC_TRA_ROAD_BUS_E!F37+FC_TRA_ROAD_LCV_E!F37+FC_TRA_ROAD_HGV_E!F37</f>
        <v>2012.4304200000004</v>
      </c>
      <c r="G37" s="8">
        <f>FC_TRA_ROAD_P2W_E!G37+FC_TRA_ROAD_CAR_E!G37+FC_TRA_ROAD_BUS_E!G37+FC_TRA_ROAD_LCV_E!G37+FC_TRA_ROAD_HGV_E!G37</f>
        <v>1837.7362911600001</v>
      </c>
      <c r="H37" s="8">
        <f>FC_TRA_ROAD_P2W_E!H37+FC_TRA_ROAD_CAR_E!H37+FC_TRA_ROAD_BUS_E!H37+FC_TRA_ROAD_LCV_E!H37+FC_TRA_ROAD_HGV_E!H37</f>
        <v>1934.77827312</v>
      </c>
      <c r="I37" s="8">
        <f>FC_TRA_ROAD_P2W_E!I37+FC_TRA_ROAD_CAR_E!I37+FC_TRA_ROAD_BUS_E!I37+FC_TRA_ROAD_LCV_E!I37+FC_TRA_ROAD_HGV_E!I37</f>
        <v>1833.3035305199999</v>
      </c>
      <c r="J37" s="8">
        <f>FC_TRA_ROAD_P2W_E!J37+FC_TRA_ROAD_CAR_E!J37+FC_TRA_ROAD_BUS_E!J37+FC_TRA_ROAD_LCV_E!J37+FC_TRA_ROAD_HGV_E!J37</f>
        <v>1859.00670648</v>
      </c>
      <c r="K37" s="8">
        <f>FC_TRA_ROAD_P2W_E!K37+FC_TRA_ROAD_CAR_E!K37+FC_TRA_ROAD_BUS_E!K37+FC_TRA_ROAD_LCV_E!K37+FC_TRA_ROAD_HGV_E!K37</f>
        <v>1970.8089231599999</v>
      </c>
      <c r="L37" s="8">
        <f>FC_TRA_ROAD_P2W_E!L37+FC_TRA_ROAD_CAR_E!L37+FC_TRA_ROAD_BUS_E!L37+FC_TRA_ROAD_LCV_E!L37+FC_TRA_ROAD_HGV_E!L37</f>
        <v>1771.3434261599998</v>
      </c>
      <c r="M37" s="8">
        <f>FC_TRA_ROAD_P2W_E!M37+FC_TRA_ROAD_CAR_E!M37+FC_TRA_ROAD_BUS_E!M37+FC_TRA_ROAD_LCV_E!M37+FC_TRA_ROAD_HGV_E!M37</f>
        <v>1739.4212127599999</v>
      </c>
      <c r="N37" s="8">
        <f>FC_TRA_ROAD_P2W_E!N37+FC_TRA_ROAD_CAR_E!N37+FC_TRA_ROAD_BUS_E!N37+FC_TRA_ROAD_LCV_E!N37+FC_TRA_ROAD_HGV_E!N37</f>
        <v>1653.5050408799996</v>
      </c>
      <c r="O37" s="8">
        <f>FC_TRA_ROAD_P2W_E!O37+FC_TRA_ROAD_CAR_E!O37+FC_TRA_ROAD_BUS_E!O37+FC_TRA_ROAD_LCV_E!O37+FC_TRA_ROAD_HGV_E!O37</f>
        <v>1609.5576420000002</v>
      </c>
      <c r="P37" s="8">
        <f>FC_TRA_ROAD_P2W_E!P37+FC_TRA_ROAD_CAR_E!P37+FC_TRA_ROAD_BUS_E!P37+FC_TRA_ROAD_LCV_E!P37+FC_TRA_ROAD_HGV_E!P37</f>
        <v>1632.58813872</v>
      </c>
      <c r="Q37" s="8">
        <f>FC_TRA_ROAD_P2W_E!Q37+FC_TRA_ROAD_CAR_E!Q37+FC_TRA_ROAD_BUS_E!Q37+FC_TRA_ROAD_LCV_E!Q37+FC_TRA_ROAD_HGV_E!Q37</f>
        <v>1600.41619584</v>
      </c>
      <c r="R37" s="8">
        <f>FC_TRA_ROAD_P2W_E!R37+FC_TRA_ROAD_CAR_E!R37+FC_TRA_ROAD_BUS_E!R37+FC_TRA_ROAD_LCV_E!R37+FC_TRA_ROAD_HGV_E!R37</f>
        <v>1673.5914241200001</v>
      </c>
      <c r="S37" s="8">
        <f>FC_TRA_ROAD_P2W_E!S37+FC_TRA_ROAD_CAR_E!S37+FC_TRA_ROAD_BUS_E!S37+FC_TRA_ROAD_LCV_E!S37+FC_TRA_ROAD_HGV_E!S37</f>
        <v>1767.88089324</v>
      </c>
      <c r="T37" s="8">
        <f>FC_TRA_ROAD_P2W_E!T37+FC_TRA_ROAD_CAR_E!T37+FC_TRA_ROAD_BUS_E!T37+FC_TRA_ROAD_LCV_E!T37+FC_TRA_ROAD_HGV_E!T37</f>
        <v>1767.5186482799998</v>
      </c>
      <c r="U37" s="8">
        <f>FC_TRA_ROAD_P2W_E!U37+FC_TRA_ROAD_CAR_E!U37+FC_TRA_ROAD_BUS_E!U37+FC_TRA_ROAD_LCV_E!U37+FC_TRA_ROAD_HGV_E!U37</f>
        <v>1656.2767636799997</v>
      </c>
      <c r="V37" s="8">
        <f>FC_TRA_ROAD_P2W_E!V37+FC_TRA_ROAD_CAR_E!V37+FC_TRA_ROAD_BUS_E!V37+FC_TRA_ROAD_LCV_E!V37+FC_TRA_ROAD_HGV_E!V37</f>
        <v>1592.3395303200002</v>
      </c>
      <c r="W37" s="8">
        <f>FC_TRA_ROAD_P2W_E!W37+FC_TRA_ROAD_CAR_E!W37+FC_TRA_ROAD_BUS_E!W37+FC_TRA_ROAD_LCV_E!W37+FC_TRA_ROAD_HGV_E!W37</f>
        <v>1461.3540480000001</v>
      </c>
      <c r="X37" s="8">
        <f>FC_TRA_ROAD_P2W_E!X37+FC_TRA_ROAD_CAR_E!X37+FC_TRA_ROAD_BUS_E!X37+FC_TRA_ROAD_LCV_E!X37+FC_TRA_ROAD_HGV_E!X37</f>
        <v>1488.6189687599999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2231.0795993147995</v>
      </c>
      <c r="D43" s="8">
        <f>FC_TRA_ROAD_P2W_E!D43+FC_TRA_ROAD_CAR_E!D43+FC_TRA_ROAD_BUS_E!D43+FC_TRA_ROAD_LCV_E!D43+FC_TRA_ROAD_HGV_E!D43</f>
        <v>2128.3768365912001</v>
      </c>
      <c r="E43" s="8">
        <f>FC_TRA_ROAD_P2W_E!E43+FC_TRA_ROAD_CAR_E!E43+FC_TRA_ROAD_BUS_E!E43+FC_TRA_ROAD_LCV_E!E43+FC_TRA_ROAD_HGV_E!E43</f>
        <v>2857.7998349442364</v>
      </c>
      <c r="F43" s="8">
        <f>FC_TRA_ROAD_P2W_E!F43+FC_TRA_ROAD_CAR_E!F43+FC_TRA_ROAD_BUS_E!F43+FC_TRA_ROAD_LCV_E!F43+FC_TRA_ROAD_HGV_E!F43</f>
        <v>2504.0172914171999</v>
      </c>
      <c r="G43" s="8">
        <f>FC_TRA_ROAD_P2W_E!G43+FC_TRA_ROAD_CAR_E!G43+FC_TRA_ROAD_BUS_E!G43+FC_TRA_ROAD_LCV_E!G43+FC_TRA_ROAD_HGV_E!G43</f>
        <v>2642.4746758800002</v>
      </c>
      <c r="H43" s="8">
        <f>FC_TRA_ROAD_P2W_E!H43+FC_TRA_ROAD_CAR_E!H43+FC_TRA_ROAD_BUS_E!H43+FC_TRA_ROAD_LCV_E!H43+FC_TRA_ROAD_HGV_E!H43</f>
        <v>3087.9363942647997</v>
      </c>
      <c r="I43" s="8">
        <f>FC_TRA_ROAD_P2W_E!I43+FC_TRA_ROAD_CAR_E!I43+FC_TRA_ROAD_BUS_E!I43+FC_TRA_ROAD_LCV_E!I43+FC_TRA_ROAD_HGV_E!I43</f>
        <v>3281.2851279780002</v>
      </c>
      <c r="J43" s="8">
        <f>FC_TRA_ROAD_P2W_E!J43+FC_TRA_ROAD_CAR_E!J43+FC_TRA_ROAD_BUS_E!J43+FC_TRA_ROAD_LCV_E!J43+FC_TRA_ROAD_HGV_E!J43</f>
        <v>3733.4982325212</v>
      </c>
      <c r="K43" s="8">
        <f>FC_TRA_ROAD_P2W_E!K43+FC_TRA_ROAD_CAR_E!K43+FC_TRA_ROAD_BUS_E!K43+FC_TRA_ROAD_LCV_E!K43+FC_TRA_ROAD_HGV_E!K43</f>
        <v>4036.6442084903993</v>
      </c>
      <c r="L43" s="8">
        <f>FC_TRA_ROAD_P2W_E!L43+FC_TRA_ROAD_CAR_E!L43+FC_TRA_ROAD_BUS_E!L43+FC_TRA_ROAD_LCV_E!L43+FC_TRA_ROAD_HGV_E!L43</f>
        <v>3559.3715628431992</v>
      </c>
      <c r="M43" s="8">
        <f>FC_TRA_ROAD_P2W_E!M43+FC_TRA_ROAD_CAR_E!M43+FC_TRA_ROAD_BUS_E!M43+FC_TRA_ROAD_LCV_E!M43+FC_TRA_ROAD_HGV_E!M43</f>
        <v>4458.6655869599999</v>
      </c>
      <c r="N43" s="8">
        <f>FC_TRA_ROAD_P2W_E!N43+FC_TRA_ROAD_CAR_E!N43+FC_TRA_ROAD_BUS_E!N43+FC_TRA_ROAD_LCV_E!N43+FC_TRA_ROAD_HGV_E!N43</f>
        <v>4336.9656735600001</v>
      </c>
      <c r="O43" s="8">
        <f>FC_TRA_ROAD_P2W_E!O43+FC_TRA_ROAD_CAR_E!O43+FC_TRA_ROAD_BUS_E!O43+FC_TRA_ROAD_LCV_E!O43+FC_TRA_ROAD_HGV_E!O43</f>
        <v>4202.9701755444021</v>
      </c>
      <c r="P43" s="8">
        <f>FC_TRA_ROAD_P2W_E!P43+FC_TRA_ROAD_CAR_E!P43+FC_TRA_ROAD_BUS_E!P43+FC_TRA_ROAD_LCV_E!P43+FC_TRA_ROAD_HGV_E!P43</f>
        <v>4148.6841660888022</v>
      </c>
      <c r="Q43" s="8">
        <f>FC_TRA_ROAD_P2W_E!Q43+FC_TRA_ROAD_CAR_E!Q43+FC_TRA_ROAD_BUS_E!Q43+FC_TRA_ROAD_LCV_E!Q43+FC_TRA_ROAD_HGV_E!Q43</f>
        <v>4035.4031155932016</v>
      </c>
      <c r="R43" s="8">
        <f>FC_TRA_ROAD_P2W_E!R43+FC_TRA_ROAD_CAR_E!R43+FC_TRA_ROAD_BUS_E!R43+FC_TRA_ROAD_LCV_E!R43+FC_TRA_ROAD_HGV_E!R43</f>
        <v>3881.2813758576012</v>
      </c>
      <c r="S43" s="8">
        <f>FC_TRA_ROAD_P2W_E!S43+FC_TRA_ROAD_CAR_E!S43+FC_TRA_ROAD_BUS_E!S43+FC_TRA_ROAD_LCV_E!S43+FC_TRA_ROAD_HGV_E!S43</f>
        <v>4429.3620729851991</v>
      </c>
      <c r="T43" s="8">
        <f>FC_TRA_ROAD_P2W_E!T43+FC_TRA_ROAD_CAR_E!T43+FC_TRA_ROAD_BUS_E!T43+FC_TRA_ROAD_LCV_E!T43+FC_TRA_ROAD_HGV_E!T43</f>
        <v>5461.9636024044003</v>
      </c>
      <c r="U43" s="8">
        <f>FC_TRA_ROAD_P2W_E!U43+FC_TRA_ROAD_CAR_E!U43+FC_TRA_ROAD_BUS_E!U43+FC_TRA_ROAD_LCV_E!U43+FC_TRA_ROAD_HGV_E!U43</f>
        <v>5547.9442130891985</v>
      </c>
      <c r="V43" s="8">
        <f>FC_TRA_ROAD_P2W_E!V43+FC_TRA_ROAD_CAR_E!V43+FC_TRA_ROAD_BUS_E!V43+FC_TRA_ROAD_LCV_E!V43+FC_TRA_ROAD_HGV_E!V43</f>
        <v>5584.6476868103991</v>
      </c>
      <c r="W43" s="8">
        <f>FC_TRA_ROAD_P2W_E!W43+FC_TRA_ROAD_CAR_E!W43+FC_TRA_ROAD_BUS_E!W43+FC_TRA_ROAD_LCV_E!W43+FC_TRA_ROAD_HGV_E!W43</f>
        <v>5124.1389758208006</v>
      </c>
      <c r="X43" s="8">
        <f>FC_TRA_ROAD_P2W_E!X43+FC_TRA_ROAD_CAR_E!X43+FC_TRA_ROAD_BUS_E!X43+FC_TRA_ROAD_LCV_E!X43+FC_TRA_ROAD_HGV_E!X43</f>
        <v>5510.5883191007997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7.3210500000000014</v>
      </c>
      <c r="E51" s="27">
        <f>FC_TRA_ROAD_P2W_E!E51+FC_TRA_ROAD_CAR_E!E51+FC_TRA_ROAD_BUS_E!E51+FC_TRA_ROAD_LCV_E!E51+FC_TRA_ROAD_HGV_E!E51</f>
        <v>3.1303799999999993</v>
      </c>
      <c r="F51" s="27">
        <f>FC_TRA_ROAD_P2W_E!F51+FC_TRA_ROAD_CAR_E!F51+FC_TRA_ROAD_BUS_E!F51+FC_TRA_ROAD_LCV_E!F51+FC_TRA_ROAD_HGV_E!F51</f>
        <v>9.2396700000000003</v>
      </c>
      <c r="G51" s="27">
        <f>FC_TRA_ROAD_P2W_E!G51+FC_TRA_ROAD_CAR_E!G51+FC_TRA_ROAD_BUS_E!G51+FC_TRA_ROAD_LCV_E!G51+FC_TRA_ROAD_HGV_E!G51</f>
        <v>13.834260000000002</v>
      </c>
      <c r="H51" s="27">
        <f>FC_TRA_ROAD_P2W_E!H51+FC_TRA_ROAD_CAR_E!H51+FC_TRA_ROAD_BUS_E!H51+FC_TRA_ROAD_LCV_E!H51+FC_TRA_ROAD_HGV_E!H51</f>
        <v>18.52983</v>
      </c>
      <c r="I51" s="27">
        <f>FC_TRA_ROAD_P2W_E!I51+FC_TRA_ROAD_CAR_E!I51+FC_TRA_ROAD_BUS_E!I51+FC_TRA_ROAD_LCV_E!I51+FC_TRA_ROAD_HGV_E!I51</f>
        <v>10.855350000000001</v>
      </c>
      <c r="J51" s="27">
        <f>FC_TRA_ROAD_P2W_E!J51+FC_TRA_ROAD_CAR_E!J51+FC_TRA_ROAD_BUS_E!J51+FC_TRA_ROAD_LCV_E!J51+FC_TRA_ROAD_HGV_E!J51</f>
        <v>42.61356</v>
      </c>
      <c r="K51" s="27">
        <f>FC_TRA_ROAD_P2W_E!K51+FC_TRA_ROAD_CAR_E!K51+FC_TRA_ROAD_BUS_E!K51+FC_TRA_ROAD_LCV_E!K51+FC_TRA_ROAD_HGV_E!K51</f>
        <v>19.034730000000003</v>
      </c>
      <c r="L51" s="27">
        <f>FC_TRA_ROAD_P2W_E!L51+FC_TRA_ROAD_CAR_E!L51+FC_TRA_ROAD_BUS_E!L51+FC_TRA_ROAD_LCV_E!L51+FC_TRA_ROAD_HGV_E!L51</f>
        <v>18.63081</v>
      </c>
      <c r="M51" s="27">
        <f>FC_TRA_ROAD_P2W_E!M51+FC_TRA_ROAD_CAR_E!M51+FC_TRA_ROAD_BUS_E!M51+FC_TRA_ROAD_LCV_E!M51+FC_TRA_ROAD_HGV_E!M51</f>
        <v>23.124420000000001</v>
      </c>
      <c r="N51" s="27">
        <f>FC_TRA_ROAD_P2W_E!N51+FC_TRA_ROAD_CAR_E!N51+FC_TRA_ROAD_BUS_E!N51+FC_TRA_ROAD_LCV_E!N51+FC_TRA_ROAD_HGV_E!N51</f>
        <v>25.446959999999986</v>
      </c>
      <c r="O51" s="27">
        <f>FC_TRA_ROAD_P2W_E!O51+FC_TRA_ROAD_CAR_E!O51+FC_TRA_ROAD_BUS_E!O51+FC_TRA_ROAD_LCV_E!O51+FC_TRA_ROAD_HGV_E!O51</f>
        <v>21.35727</v>
      </c>
      <c r="P51" s="27">
        <f>FC_TRA_ROAD_P2W_E!P51+FC_TRA_ROAD_CAR_E!P51+FC_TRA_ROAD_BUS_E!P51+FC_TRA_ROAD_LCV_E!P51+FC_TRA_ROAD_HGV_E!P51</f>
        <v>17.166599999999999</v>
      </c>
      <c r="Q51" s="27">
        <f>FC_TRA_ROAD_P2W_E!Q51+FC_TRA_ROAD_CAR_E!Q51+FC_TRA_ROAD_BUS_E!Q51+FC_TRA_ROAD_LCV_E!Q51+FC_TRA_ROAD_HGV_E!Q51</f>
        <v>19.943550000000002</v>
      </c>
      <c r="R51" s="27">
        <f>FC_TRA_ROAD_P2W_E!R51+FC_TRA_ROAD_CAR_E!R51+FC_TRA_ROAD_BUS_E!R51+FC_TRA_ROAD_LCV_E!R51+FC_TRA_ROAD_HGV_E!R51</f>
        <v>17.923950000000001</v>
      </c>
      <c r="S51" s="27">
        <f>FC_TRA_ROAD_P2W_E!S51+FC_TRA_ROAD_CAR_E!S51+FC_TRA_ROAD_BUS_E!S51+FC_TRA_ROAD_LCV_E!S51+FC_TRA_ROAD_HGV_E!S51</f>
        <v>16.661700000000003</v>
      </c>
      <c r="T51" s="27">
        <f>FC_TRA_ROAD_P2W_E!T51+FC_TRA_ROAD_CAR_E!T51+FC_TRA_ROAD_BUS_E!T51+FC_TRA_ROAD_LCV_E!T51+FC_TRA_ROAD_HGV_E!T51</f>
        <v>16.611210000000003</v>
      </c>
      <c r="U51" s="27">
        <f>FC_TRA_ROAD_P2W_E!U51+FC_TRA_ROAD_CAR_E!U51+FC_TRA_ROAD_BUS_E!U51+FC_TRA_ROAD_LCV_E!U51+FC_TRA_ROAD_HGV_E!U51</f>
        <v>14.591408039999999</v>
      </c>
      <c r="V51" s="27">
        <f>FC_TRA_ROAD_P2W_E!V51+FC_TRA_ROAD_CAR_E!V51+FC_TRA_ROAD_BUS_E!V51+FC_TRA_ROAD_LCV_E!V51+FC_TRA_ROAD_HGV_E!V51</f>
        <v>15.399651960000002</v>
      </c>
      <c r="W51" s="27">
        <f>FC_TRA_ROAD_P2W_E!W51+FC_TRA_ROAD_CAR_E!W51+FC_TRA_ROAD_BUS_E!W51+FC_TRA_ROAD_LCV_E!W51+FC_TRA_ROAD_HGV_E!W51</f>
        <v>17.671701960000004</v>
      </c>
      <c r="X51" s="27">
        <f>FC_TRA_ROAD_P2W_E!X51+FC_TRA_ROAD_CAR_E!X51+FC_TRA_ROAD_BUS_E!X51+FC_TRA_ROAD_LCV_E!X51+FC_TRA_ROAD_HGV_E!X51</f>
        <v>17.166600000000003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96.827382720000031</v>
      </c>
      <c r="E61" s="49">
        <f t="shared" si="29"/>
        <v>8.9208000000000016</v>
      </c>
      <c r="F61" s="49">
        <f t="shared" si="29"/>
        <v>5.9471150399999981</v>
      </c>
      <c r="G61" s="49">
        <f t="shared" si="29"/>
        <v>2.973684959999999</v>
      </c>
      <c r="H61" s="49">
        <f t="shared" si="29"/>
        <v>33.098971680000005</v>
      </c>
      <c r="I61" s="49">
        <f t="shared" si="29"/>
        <v>131.53362768000005</v>
      </c>
      <c r="J61" s="49">
        <f t="shared" si="29"/>
        <v>181.02393215999996</v>
      </c>
      <c r="K61" s="49">
        <f t="shared" si="29"/>
        <v>219.77945567999998</v>
      </c>
      <c r="L61" s="49">
        <f t="shared" si="29"/>
        <v>251.1065016</v>
      </c>
      <c r="M61" s="49">
        <f t="shared" si="29"/>
        <v>289.57248143999993</v>
      </c>
      <c r="N61" s="49">
        <f t="shared" si="29"/>
        <v>289.48633199999995</v>
      </c>
      <c r="O61" s="49">
        <f t="shared" si="29"/>
        <v>269.55675503999998</v>
      </c>
      <c r="P61" s="49">
        <f t="shared" si="29"/>
        <v>293.64291503999999</v>
      </c>
      <c r="Q61" s="49">
        <f t="shared" si="29"/>
        <v>396.81069263999996</v>
      </c>
      <c r="R61" s="49">
        <f t="shared" si="29"/>
        <v>426.58424495999992</v>
      </c>
      <c r="S61" s="49">
        <f t="shared" si="29"/>
        <v>429.08920560000013</v>
      </c>
      <c r="T61" s="49">
        <f t="shared" si="29"/>
        <v>443.04974784000018</v>
      </c>
      <c r="U61" s="49">
        <f t="shared" si="29"/>
        <v>444.37716288000001</v>
      </c>
      <c r="V61" s="49">
        <f t="shared" si="29"/>
        <v>465.2655984000001</v>
      </c>
      <c r="W61" s="49">
        <f t="shared" si="29"/>
        <v>460.20368159999992</v>
      </c>
      <c r="X61" s="49">
        <f t="shared" si="29"/>
        <v>478.70542079999996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3.0159950399999991</v>
      </c>
      <c r="J67" s="52">
        <f>FC_TRA_ROAD_P2W_E!J67+FC_TRA_ROAD_CAR_E!J67+FC_TRA_ROAD_BUS_E!J67+FC_TRA_ROAD_LCV_E!J67+FC_TRA_ROAD_HGV_E!J67</f>
        <v>31.668839999999996</v>
      </c>
      <c r="K67" s="52">
        <f>FC_TRA_ROAD_P2W_E!K67+FC_TRA_ROAD_CAR_E!K67+FC_TRA_ROAD_BUS_E!K67+FC_TRA_ROAD_LCV_E!K67+FC_TRA_ROAD_HGV_E!K67</f>
        <v>34.986103199999995</v>
      </c>
      <c r="L67" s="52">
        <f>FC_TRA_ROAD_P2W_E!L67+FC_TRA_ROAD_CAR_E!L67+FC_TRA_ROAD_BUS_E!L67+FC_TRA_ROAD_LCV_E!L67+FC_TRA_ROAD_HGV_E!L67</f>
        <v>73.766604959999995</v>
      </c>
      <c r="M67" s="52">
        <f>FC_TRA_ROAD_P2W_E!M67+FC_TRA_ROAD_CAR_E!M67+FC_TRA_ROAD_BUS_E!M67+FC_TRA_ROAD_LCV_E!M67+FC_TRA_ROAD_HGV_E!M67</f>
        <v>70.651716480000005</v>
      </c>
      <c r="N67" s="52">
        <f>FC_TRA_ROAD_P2W_E!N67+FC_TRA_ROAD_CAR_E!N67+FC_TRA_ROAD_BUS_E!N67+FC_TRA_ROAD_LCV_E!N67+FC_TRA_ROAD_HGV_E!N67</f>
        <v>59.285852640000002</v>
      </c>
      <c r="O67" s="52">
        <f>FC_TRA_ROAD_P2W_E!O67+FC_TRA_ROAD_CAR_E!O67+FC_TRA_ROAD_BUS_E!O67+FC_TRA_ROAD_LCV_E!O67+FC_TRA_ROAD_HGV_E!O67</f>
        <v>52.781315039999988</v>
      </c>
      <c r="P67" s="52">
        <f>FC_TRA_ROAD_P2W_E!P67+FC_TRA_ROAD_CAR_E!P67+FC_TRA_ROAD_BUS_E!P67+FC_TRA_ROAD_LCV_E!P67+FC_TRA_ROAD_HGV_E!P67</f>
        <v>52.781315039999981</v>
      </c>
      <c r="Q67" s="52">
        <f>FC_TRA_ROAD_P2W_E!Q67+FC_TRA_ROAD_CAR_E!Q67+FC_TRA_ROAD_BUS_E!Q67+FC_TRA_ROAD_LCV_E!Q67+FC_TRA_ROAD_HGV_E!Q67</f>
        <v>72.861780960000004</v>
      </c>
      <c r="R67" s="52">
        <f>FC_TRA_ROAD_P2W_E!R67+FC_TRA_ROAD_CAR_E!R67+FC_TRA_ROAD_BUS_E!R67+FC_TRA_ROAD_LCV_E!R67+FC_TRA_ROAD_HGV_E!R67</f>
        <v>67.968084959999999</v>
      </c>
      <c r="S67" s="52">
        <f>FC_TRA_ROAD_P2W_E!S67+FC_TRA_ROAD_CAR_E!S67+FC_TRA_ROAD_BUS_E!S67+FC_TRA_ROAD_LCV_E!S67+FC_TRA_ROAD_HGV_E!S67</f>
        <v>46.090715039999992</v>
      </c>
      <c r="T67" s="52">
        <f>FC_TRA_ROAD_P2W_E!T67+FC_TRA_ROAD_CAR_E!T67+FC_TRA_ROAD_BUS_E!T67+FC_TRA_ROAD_LCV_E!T67+FC_TRA_ROAD_HGV_E!T67</f>
        <v>57.985200000000013</v>
      </c>
      <c r="U67" s="52">
        <f>FC_TRA_ROAD_P2W_E!U67+FC_TRA_ROAD_CAR_E!U67+FC_TRA_ROAD_BUS_E!U67+FC_TRA_ROAD_LCV_E!U67+FC_TRA_ROAD_HGV_E!U67</f>
        <v>52.038084960000006</v>
      </c>
      <c r="V67" s="52">
        <f>FC_TRA_ROAD_P2W_E!V67+FC_TRA_ROAD_CAR_E!V67+FC_TRA_ROAD_BUS_E!V67+FC_TRA_ROAD_LCV_E!V67+FC_TRA_ROAD_HGV_E!V67</f>
        <v>58.813560000000003</v>
      </c>
      <c r="W67" s="52">
        <f>FC_TRA_ROAD_P2W_E!W67+FC_TRA_ROAD_CAR_E!W67+FC_TRA_ROAD_BUS_E!W67+FC_TRA_ROAD_LCV_E!W67+FC_TRA_ROAD_HGV_E!W67</f>
        <v>76.910039999999981</v>
      </c>
      <c r="X67" s="52">
        <f>FC_TRA_ROAD_P2W_E!X67+FC_TRA_ROAD_CAR_E!X67+FC_TRA_ROAD_BUS_E!X67+FC_TRA_ROAD_LCV_E!X67+FC_TRA_ROAD_HGV_E!X67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96.827382720000031</v>
      </c>
      <c r="E69" s="52">
        <f>FC_TRA_ROAD_P2W_E!E69+FC_TRA_ROAD_CAR_E!E69+FC_TRA_ROAD_BUS_E!E69+FC_TRA_ROAD_LCV_E!E69+FC_TRA_ROAD_HGV_E!E69</f>
        <v>8.9208000000000016</v>
      </c>
      <c r="F69" s="52">
        <f>FC_TRA_ROAD_P2W_E!F69+FC_TRA_ROAD_CAR_E!F69+FC_TRA_ROAD_BUS_E!F69+FC_TRA_ROAD_LCV_E!F69+FC_TRA_ROAD_HGV_E!F69</f>
        <v>5.9471150399999981</v>
      </c>
      <c r="G69" s="52">
        <f>FC_TRA_ROAD_P2W_E!G69+FC_TRA_ROAD_CAR_E!G69+FC_TRA_ROAD_BUS_E!G69+FC_TRA_ROAD_LCV_E!G69+FC_TRA_ROAD_HGV_E!G69</f>
        <v>2.973684959999999</v>
      </c>
      <c r="H69" s="52">
        <f>FC_TRA_ROAD_P2W_E!H69+FC_TRA_ROAD_CAR_E!H69+FC_TRA_ROAD_BUS_E!H69+FC_TRA_ROAD_LCV_E!H69+FC_TRA_ROAD_HGV_E!H69</f>
        <v>33.098971680000005</v>
      </c>
      <c r="I69" s="52">
        <f>FC_TRA_ROAD_P2W_E!I69+FC_TRA_ROAD_CAR_E!I69+FC_TRA_ROAD_BUS_E!I69+FC_TRA_ROAD_LCV_E!I69+FC_TRA_ROAD_HGV_E!I69</f>
        <v>128.51763264000004</v>
      </c>
      <c r="J69" s="52">
        <f>FC_TRA_ROAD_P2W_E!J69+FC_TRA_ROAD_CAR_E!J69+FC_TRA_ROAD_BUS_E!J69+FC_TRA_ROAD_LCV_E!J69+FC_TRA_ROAD_HGV_E!J69</f>
        <v>149.35509215999997</v>
      </c>
      <c r="K69" s="52">
        <f>FC_TRA_ROAD_P2W_E!K69+FC_TRA_ROAD_CAR_E!K69+FC_TRA_ROAD_BUS_E!K69+FC_TRA_ROAD_LCV_E!K69+FC_TRA_ROAD_HGV_E!K69</f>
        <v>184.79335247999998</v>
      </c>
      <c r="L69" s="52">
        <f>FC_TRA_ROAD_P2W_E!L69+FC_TRA_ROAD_CAR_E!L69+FC_TRA_ROAD_BUS_E!L69+FC_TRA_ROAD_LCV_E!L69+FC_TRA_ROAD_HGV_E!L69</f>
        <v>177.33989664000001</v>
      </c>
      <c r="M69" s="52">
        <f>FC_TRA_ROAD_P2W_E!M69+FC_TRA_ROAD_CAR_E!M69+FC_TRA_ROAD_BUS_E!M69+FC_TRA_ROAD_LCV_E!M69+FC_TRA_ROAD_HGV_E!M69</f>
        <v>218.92076495999996</v>
      </c>
      <c r="N69" s="52">
        <f>FC_TRA_ROAD_P2W_E!N69+FC_TRA_ROAD_CAR_E!N69+FC_TRA_ROAD_BUS_E!N69+FC_TRA_ROAD_LCV_E!N69+FC_TRA_ROAD_HGV_E!N69</f>
        <v>230.20047935999997</v>
      </c>
      <c r="O69" s="52">
        <f>FC_TRA_ROAD_P2W_E!O69+FC_TRA_ROAD_CAR_E!O69+FC_TRA_ROAD_BUS_E!O69+FC_TRA_ROAD_LCV_E!O69+FC_TRA_ROAD_HGV_E!O69</f>
        <v>216.77543999999997</v>
      </c>
      <c r="P69" s="52">
        <f>FC_TRA_ROAD_P2W_E!P69+FC_TRA_ROAD_CAR_E!P69+FC_TRA_ROAD_BUS_E!P69+FC_TRA_ROAD_LCV_E!P69+FC_TRA_ROAD_HGV_E!P69</f>
        <v>240.86160000000001</v>
      </c>
      <c r="Q69" s="52">
        <f>FC_TRA_ROAD_P2W_E!Q69+FC_TRA_ROAD_CAR_E!Q69+FC_TRA_ROAD_BUS_E!Q69+FC_TRA_ROAD_LCV_E!Q69+FC_TRA_ROAD_HGV_E!Q69</f>
        <v>323.94891167999992</v>
      </c>
      <c r="R69" s="52">
        <f>FC_TRA_ROAD_P2W_E!R69+FC_TRA_ROAD_CAR_E!R69+FC_TRA_ROAD_BUS_E!R69+FC_TRA_ROAD_LCV_E!R69+FC_TRA_ROAD_HGV_E!R69</f>
        <v>358.61615999999992</v>
      </c>
      <c r="S69" s="52">
        <f>FC_TRA_ROAD_P2W_E!S69+FC_TRA_ROAD_CAR_E!S69+FC_TRA_ROAD_BUS_E!S69+FC_TRA_ROAD_LCV_E!S69+FC_TRA_ROAD_HGV_E!S69</f>
        <v>382.99849056000016</v>
      </c>
      <c r="T69" s="52">
        <f>FC_TRA_ROAD_P2W_E!T69+FC_TRA_ROAD_CAR_E!T69+FC_TRA_ROAD_BUS_E!T69+FC_TRA_ROAD_LCV_E!T69+FC_TRA_ROAD_HGV_E!T69</f>
        <v>385.06454784000016</v>
      </c>
      <c r="U69" s="52">
        <f>FC_TRA_ROAD_P2W_E!U69+FC_TRA_ROAD_CAR_E!U69+FC_TRA_ROAD_BUS_E!U69+FC_TRA_ROAD_LCV_E!U69+FC_TRA_ROAD_HGV_E!U69</f>
        <v>392.33907792000002</v>
      </c>
      <c r="V69" s="52">
        <f>FC_TRA_ROAD_P2W_E!V69+FC_TRA_ROAD_CAR_E!V69+FC_TRA_ROAD_BUS_E!V69+FC_TRA_ROAD_LCV_E!V69+FC_TRA_ROAD_HGV_E!V69</f>
        <v>406.45203840000011</v>
      </c>
      <c r="W69" s="52">
        <f>FC_TRA_ROAD_P2W_E!W69+FC_TRA_ROAD_CAR_E!W69+FC_TRA_ROAD_BUS_E!W69+FC_TRA_ROAD_LCV_E!W69+FC_TRA_ROAD_HGV_E!W69</f>
        <v>383.29364159999994</v>
      </c>
      <c r="X69" s="52">
        <f>FC_TRA_ROAD_P2W_E!X69+FC_TRA_ROAD_CAR_E!X69+FC_TRA_ROAD_BUS_E!X69+FC_TRA_ROAD_LCV_E!X69+FC_TRA_ROAD_HGV_E!X69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5.8867250273817575</v>
      </c>
      <c r="D2" s="21">
        <f t="shared" ref="D2:X2" si="0">SUM(D3,D17,D22,D25,D26,D51,D52)</f>
        <v>6.2170978340259699</v>
      </c>
      <c r="E2" s="21">
        <f t="shared" si="0"/>
        <v>5.4429051745897326</v>
      </c>
      <c r="F2" s="21">
        <f t="shared" si="0"/>
        <v>5.5374090981940745</v>
      </c>
      <c r="G2" s="21">
        <f t="shared" si="0"/>
        <v>5.8397899304136436</v>
      </c>
      <c r="H2" s="21">
        <f t="shared" si="0"/>
        <v>6.3926380086182482</v>
      </c>
      <c r="I2" s="21">
        <f t="shared" si="0"/>
        <v>6.6183468254503106</v>
      </c>
      <c r="J2" s="21">
        <f t="shared" si="0"/>
        <v>7.1142112179902046</v>
      </c>
      <c r="K2" s="21">
        <f t="shared" si="0"/>
        <v>7.7009817089392802</v>
      </c>
      <c r="L2" s="21">
        <f t="shared" si="0"/>
        <v>6.5534660010948338</v>
      </c>
      <c r="M2" s="21">
        <f t="shared" si="0"/>
        <v>6.009134715651637</v>
      </c>
      <c r="N2" s="21">
        <f t="shared" si="0"/>
        <v>7.2767031752449345</v>
      </c>
      <c r="O2" s="21">
        <f t="shared" si="0"/>
        <v>8.5132346764643039</v>
      </c>
      <c r="P2" s="21">
        <f t="shared" si="0"/>
        <v>8.661971955740249</v>
      </c>
      <c r="Q2" s="21">
        <f t="shared" si="0"/>
        <v>9.4597851671594668</v>
      </c>
      <c r="R2" s="21">
        <f t="shared" si="0"/>
        <v>10.523270749832356</v>
      </c>
      <c r="S2" s="21">
        <f t="shared" si="0"/>
        <v>11.277254640926966</v>
      </c>
      <c r="T2" s="21">
        <f t="shared" si="0"/>
        <v>10.624257699879184</v>
      </c>
      <c r="U2" s="21">
        <f t="shared" si="0"/>
        <v>10.179271597727674</v>
      </c>
      <c r="V2" s="21">
        <f t="shared" si="0"/>
        <v>10.791170900490254</v>
      </c>
      <c r="W2" s="21">
        <f t="shared" si="0"/>
        <v>9.5540143350944167</v>
      </c>
      <c r="X2" s="21">
        <f t="shared" si="0"/>
        <v>9.1808921239391648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5.8867250273817575</v>
      </c>
      <c r="D26" s="27">
        <f t="shared" si="11"/>
        <v>6.2170978340259699</v>
      </c>
      <c r="E26" s="27">
        <f t="shared" si="11"/>
        <v>5.4429051745897326</v>
      </c>
      <c r="F26" s="27">
        <f t="shared" si="11"/>
        <v>5.5374090981940745</v>
      </c>
      <c r="G26" s="27">
        <f t="shared" si="11"/>
        <v>5.8397899304136436</v>
      </c>
      <c r="H26" s="27">
        <f t="shared" si="11"/>
        <v>6.3926380086182482</v>
      </c>
      <c r="I26" s="27">
        <f t="shared" si="11"/>
        <v>6.6183468254503106</v>
      </c>
      <c r="J26" s="27">
        <f t="shared" si="11"/>
        <v>7.1142112179902046</v>
      </c>
      <c r="K26" s="27">
        <f t="shared" si="11"/>
        <v>7.7009817089392802</v>
      </c>
      <c r="L26" s="27">
        <f t="shared" si="11"/>
        <v>6.5534660010948338</v>
      </c>
      <c r="M26" s="27">
        <f t="shared" si="11"/>
        <v>6.009134715651637</v>
      </c>
      <c r="N26" s="27">
        <f t="shared" si="11"/>
        <v>7.2767031752449345</v>
      </c>
      <c r="O26" s="27">
        <f t="shared" si="11"/>
        <v>8.5132346764643039</v>
      </c>
      <c r="P26" s="27">
        <f t="shared" si="11"/>
        <v>8.661971955740249</v>
      </c>
      <c r="Q26" s="27">
        <f t="shared" si="11"/>
        <v>9.4597851671594668</v>
      </c>
      <c r="R26" s="27">
        <f t="shared" si="11"/>
        <v>10.523270749832356</v>
      </c>
      <c r="S26" s="27">
        <f t="shared" si="11"/>
        <v>11.277254640926966</v>
      </c>
      <c r="T26" s="27">
        <f t="shared" si="11"/>
        <v>10.624257699879184</v>
      </c>
      <c r="U26" s="27">
        <f t="shared" si="11"/>
        <v>10.179271597727674</v>
      </c>
      <c r="V26" s="27">
        <f t="shared" si="11"/>
        <v>10.791170900490254</v>
      </c>
      <c r="W26" s="27">
        <f t="shared" si="11"/>
        <v>9.5540143350944167</v>
      </c>
      <c r="X26" s="27">
        <f t="shared" si="11"/>
        <v>9.1808921239391648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5.8867250273817575</v>
      </c>
      <c r="D33" s="19">
        <f t="shared" si="13"/>
        <v>6.2170978340259699</v>
      </c>
      <c r="E33" s="19">
        <f t="shared" si="13"/>
        <v>5.4429051745897326</v>
      </c>
      <c r="F33" s="19">
        <f t="shared" si="13"/>
        <v>5.5374090981940745</v>
      </c>
      <c r="G33" s="19">
        <f t="shared" si="13"/>
        <v>5.8397899304136436</v>
      </c>
      <c r="H33" s="19">
        <f t="shared" si="13"/>
        <v>6.3926380086182482</v>
      </c>
      <c r="I33" s="19">
        <f t="shared" si="13"/>
        <v>6.6183468254503106</v>
      </c>
      <c r="J33" s="19">
        <f t="shared" si="13"/>
        <v>7.1142112179902046</v>
      </c>
      <c r="K33" s="19">
        <f t="shared" si="13"/>
        <v>7.7009817089392802</v>
      </c>
      <c r="L33" s="19">
        <f t="shared" si="13"/>
        <v>6.5534660010948338</v>
      </c>
      <c r="M33" s="19">
        <f t="shared" si="13"/>
        <v>6.009134715651637</v>
      </c>
      <c r="N33" s="19">
        <f t="shared" si="13"/>
        <v>7.2767031752449345</v>
      </c>
      <c r="O33" s="19">
        <f t="shared" si="13"/>
        <v>8.5132346764643039</v>
      </c>
      <c r="P33" s="19">
        <f t="shared" si="13"/>
        <v>8.661971955740249</v>
      </c>
      <c r="Q33" s="19">
        <f t="shared" si="13"/>
        <v>9.4597851671594668</v>
      </c>
      <c r="R33" s="19">
        <f t="shared" si="13"/>
        <v>10.523270749832356</v>
      </c>
      <c r="S33" s="19">
        <f t="shared" si="13"/>
        <v>11.277254640926966</v>
      </c>
      <c r="T33" s="19">
        <f t="shared" si="13"/>
        <v>10.624257699879184</v>
      </c>
      <c r="U33" s="19">
        <f t="shared" si="13"/>
        <v>10.179271597727674</v>
      </c>
      <c r="V33" s="19">
        <f t="shared" si="13"/>
        <v>10.791170900490254</v>
      </c>
      <c r="W33" s="19">
        <f t="shared" si="13"/>
        <v>9.5540143350944167</v>
      </c>
      <c r="X33" s="19">
        <f t="shared" si="13"/>
        <v>9.1808921239391648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5.8867250273817575</v>
      </c>
      <c r="D37" s="8">
        <v>6.2170978340259699</v>
      </c>
      <c r="E37" s="8">
        <v>5.4429051745897326</v>
      </c>
      <c r="F37" s="8">
        <v>5.5374090981940745</v>
      </c>
      <c r="G37" s="8">
        <v>5.8397899304136436</v>
      </c>
      <c r="H37" s="8">
        <v>6.3926380086182482</v>
      </c>
      <c r="I37" s="8">
        <v>6.6183468254503106</v>
      </c>
      <c r="J37" s="8">
        <v>7.1142112179902046</v>
      </c>
      <c r="K37" s="8">
        <v>7.7009817089392802</v>
      </c>
      <c r="L37" s="8">
        <v>6.5534660010948338</v>
      </c>
      <c r="M37" s="8">
        <v>6.009134715651637</v>
      </c>
      <c r="N37" s="8">
        <v>7.2767031752449345</v>
      </c>
      <c r="O37" s="8">
        <v>8.5132346764643039</v>
      </c>
      <c r="P37" s="8">
        <v>8.661971955740249</v>
      </c>
      <c r="Q37" s="8">
        <v>9.4597851671594668</v>
      </c>
      <c r="R37" s="8">
        <v>10.523270749832356</v>
      </c>
      <c r="S37" s="8">
        <v>11.277254640926966</v>
      </c>
      <c r="T37" s="8">
        <v>10.624257699879184</v>
      </c>
      <c r="U37" s="8">
        <v>10.179271597727674</v>
      </c>
      <c r="V37" s="8">
        <v>10.791170900490254</v>
      </c>
      <c r="W37" s="8">
        <v>9.5540143350944167</v>
      </c>
      <c r="X37" s="8">
        <v>9.1808921239391648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1.0887941285367046E-2</v>
      </c>
      <c r="J61" s="49">
        <f t="shared" si="15"/>
        <v>0.12119311673454725</v>
      </c>
      <c r="K61" s="49">
        <f t="shared" si="15"/>
        <v>0.13670901204276134</v>
      </c>
      <c r="L61" s="49">
        <f t="shared" si="15"/>
        <v>0.27291542141522984</v>
      </c>
      <c r="M61" s="49">
        <f t="shared" si="15"/>
        <v>0.24407870796670794</v>
      </c>
      <c r="N61" s="49">
        <f t="shared" si="15"/>
        <v>0.26090368126304359</v>
      </c>
      <c r="O61" s="49">
        <f t="shared" si="15"/>
        <v>0.27916969839587424</v>
      </c>
      <c r="P61" s="49">
        <f t="shared" si="15"/>
        <v>0.28004017658858055</v>
      </c>
      <c r="Q61" s="49">
        <f t="shared" si="15"/>
        <v>0.43067346892004194</v>
      </c>
      <c r="R61" s="49">
        <f t="shared" si="15"/>
        <v>0.42737226665568978</v>
      </c>
      <c r="S61" s="49">
        <f t="shared" si="15"/>
        <v>0.29401117013934469</v>
      </c>
      <c r="T61" s="49">
        <f t="shared" si="15"/>
        <v>0.34853929726768218</v>
      </c>
      <c r="U61" s="49">
        <f t="shared" si="15"/>
        <v>0.31981961701650119</v>
      </c>
      <c r="V61" s="49">
        <f t="shared" si="15"/>
        <v>0.39857528193041442</v>
      </c>
      <c r="W61" s="49">
        <f t="shared" si="15"/>
        <v>0.50282108273373383</v>
      </c>
      <c r="X61" s="49">
        <f t="shared" si="15"/>
        <v>0.4768225154997508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1.0887941285367046E-2</v>
      </c>
      <c r="J67" s="52">
        <v>0.12119311673454725</v>
      </c>
      <c r="K67" s="52">
        <v>0.13670901204276134</v>
      </c>
      <c r="L67" s="52">
        <v>0.27291542141522984</v>
      </c>
      <c r="M67" s="52">
        <v>0.24407870796670794</v>
      </c>
      <c r="N67" s="52">
        <v>0.26090368126304359</v>
      </c>
      <c r="O67" s="52">
        <v>0.27916969839587424</v>
      </c>
      <c r="P67" s="52">
        <v>0.28004017658858055</v>
      </c>
      <c r="Q67" s="52">
        <v>0.43067346892004194</v>
      </c>
      <c r="R67" s="52">
        <v>0.42737226665568978</v>
      </c>
      <c r="S67" s="52">
        <v>0.29401117013934469</v>
      </c>
      <c r="T67" s="52">
        <v>0.34853929726768218</v>
      </c>
      <c r="U67" s="52">
        <v>0.31981961701650119</v>
      </c>
      <c r="V67" s="52">
        <v>0.39857528193041442</v>
      </c>
      <c r="W67" s="52">
        <v>0.50282108273373383</v>
      </c>
      <c r="X67" s="52">
        <v>0.4768225154997508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2230.227883179829</v>
      </c>
      <c r="D2" s="21">
        <f t="shared" ref="D2:X2" si="0">SUM(D3,D17,D22,D25,D26,D51,D52)</f>
        <v>2309.2737498483893</v>
      </c>
      <c r="E2" s="21">
        <f t="shared" si="0"/>
        <v>2748.367537887761</v>
      </c>
      <c r="F2" s="21">
        <f t="shared" si="0"/>
        <v>2618.9344518643593</v>
      </c>
      <c r="G2" s="21">
        <f t="shared" si="0"/>
        <v>2442.7615160793862</v>
      </c>
      <c r="H2" s="21">
        <f t="shared" si="0"/>
        <v>2570.9715227451325</v>
      </c>
      <c r="I2" s="21">
        <f t="shared" si="0"/>
        <v>2474.6023091886409</v>
      </c>
      <c r="J2" s="21">
        <f t="shared" si="0"/>
        <v>2566.543846805469</v>
      </c>
      <c r="K2" s="21">
        <f t="shared" si="0"/>
        <v>2697.4830573386066</v>
      </c>
      <c r="L2" s="21">
        <f t="shared" si="0"/>
        <v>2514.0835319687776</v>
      </c>
      <c r="M2" s="21">
        <f t="shared" si="0"/>
        <v>2575.1954846504091</v>
      </c>
      <c r="N2" s="21">
        <f t="shared" si="0"/>
        <v>2548.8699726008649</v>
      </c>
      <c r="O2" s="21">
        <f t="shared" si="0"/>
        <v>2487.7655847203332</v>
      </c>
      <c r="P2" s="21">
        <f t="shared" si="0"/>
        <v>2491.3663421238321</v>
      </c>
      <c r="Q2" s="21">
        <f t="shared" si="0"/>
        <v>2432.9998145111826</v>
      </c>
      <c r="R2" s="21">
        <f t="shared" si="0"/>
        <v>2460.0101016731514</v>
      </c>
      <c r="S2" s="21">
        <f t="shared" si="0"/>
        <v>2510.5765440224272</v>
      </c>
      <c r="T2" s="21">
        <f t="shared" si="0"/>
        <v>2563.606727098585</v>
      </c>
      <c r="U2" s="21">
        <f t="shared" si="0"/>
        <v>2478.1436656301667</v>
      </c>
      <c r="V2" s="21">
        <f t="shared" si="0"/>
        <v>2431.5056767312813</v>
      </c>
      <c r="W2" s="21">
        <f t="shared" si="0"/>
        <v>2238.0382071474169</v>
      </c>
      <c r="X2" s="21">
        <f t="shared" si="0"/>
        <v>2314.4619853076165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2230.227883179829</v>
      </c>
      <c r="D26" s="27">
        <f t="shared" si="11"/>
        <v>2301.9526998483893</v>
      </c>
      <c r="E26" s="27">
        <f t="shared" si="11"/>
        <v>2745.237157887761</v>
      </c>
      <c r="F26" s="27">
        <f t="shared" si="11"/>
        <v>2609.6947818643594</v>
      </c>
      <c r="G26" s="27">
        <f t="shared" si="11"/>
        <v>2428.9272560793861</v>
      </c>
      <c r="H26" s="27">
        <f t="shared" si="11"/>
        <v>2552.4416927451325</v>
      </c>
      <c r="I26" s="27">
        <f t="shared" si="11"/>
        <v>2463.7469591886411</v>
      </c>
      <c r="J26" s="27">
        <f t="shared" si="11"/>
        <v>2523.9302868054692</v>
      </c>
      <c r="K26" s="27">
        <f t="shared" si="11"/>
        <v>2678.4483273386068</v>
      </c>
      <c r="L26" s="27">
        <f t="shared" si="11"/>
        <v>2495.4527219687775</v>
      </c>
      <c r="M26" s="27">
        <f t="shared" si="11"/>
        <v>2552.071064650409</v>
      </c>
      <c r="N26" s="27">
        <f t="shared" si="11"/>
        <v>2523.4230126008651</v>
      </c>
      <c r="O26" s="27">
        <f t="shared" si="11"/>
        <v>2466.4230285430062</v>
      </c>
      <c r="P26" s="27">
        <f t="shared" si="11"/>
        <v>2474.2275512772662</v>
      </c>
      <c r="Q26" s="27">
        <f t="shared" si="11"/>
        <v>2413.0777706675653</v>
      </c>
      <c r="R26" s="27">
        <f t="shared" si="11"/>
        <v>2442.1122154707673</v>
      </c>
      <c r="S26" s="27">
        <f t="shared" si="11"/>
        <v>2497.4320739705281</v>
      </c>
      <c r="T26" s="27">
        <f t="shared" si="11"/>
        <v>2551.874052216202</v>
      </c>
      <c r="U26" s="27">
        <f t="shared" si="11"/>
        <v>2467.6300283628334</v>
      </c>
      <c r="V26" s="27">
        <f t="shared" si="11"/>
        <v>2423.2877280018852</v>
      </c>
      <c r="W26" s="27">
        <f t="shared" si="11"/>
        <v>2230.445384256946</v>
      </c>
      <c r="X26" s="27">
        <f t="shared" si="11"/>
        <v>2307.0974952424122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2230.227883179829</v>
      </c>
      <c r="D33" s="19">
        <f t="shared" si="13"/>
        <v>2301.9526998483893</v>
      </c>
      <c r="E33" s="19">
        <f t="shared" si="13"/>
        <v>2745.237157887761</v>
      </c>
      <c r="F33" s="19">
        <f t="shared" si="13"/>
        <v>2609.6947818643594</v>
      </c>
      <c r="G33" s="19">
        <f t="shared" si="13"/>
        <v>2428.9272560793861</v>
      </c>
      <c r="H33" s="19">
        <f t="shared" si="13"/>
        <v>2552.4416927451325</v>
      </c>
      <c r="I33" s="19">
        <f t="shared" si="13"/>
        <v>2463.7469591886411</v>
      </c>
      <c r="J33" s="19">
        <f t="shared" si="13"/>
        <v>2523.9302868054692</v>
      </c>
      <c r="K33" s="19">
        <f t="shared" si="13"/>
        <v>2678.4483273386068</v>
      </c>
      <c r="L33" s="19">
        <f t="shared" si="13"/>
        <v>2495.4527219687775</v>
      </c>
      <c r="M33" s="19">
        <f t="shared" si="13"/>
        <v>2552.071064650409</v>
      </c>
      <c r="N33" s="19">
        <f t="shared" si="13"/>
        <v>2523.4230126008651</v>
      </c>
      <c r="O33" s="19">
        <f t="shared" si="13"/>
        <v>2466.4230285430062</v>
      </c>
      <c r="P33" s="19">
        <f t="shared" si="13"/>
        <v>2474.2275512772662</v>
      </c>
      <c r="Q33" s="19">
        <f t="shared" si="13"/>
        <v>2413.0777706675653</v>
      </c>
      <c r="R33" s="19">
        <f t="shared" si="13"/>
        <v>2442.1122154707673</v>
      </c>
      <c r="S33" s="19">
        <f t="shared" si="13"/>
        <v>2497.4320739705281</v>
      </c>
      <c r="T33" s="19">
        <f t="shared" si="13"/>
        <v>2551.874052216202</v>
      </c>
      <c r="U33" s="19">
        <f t="shared" si="13"/>
        <v>2467.6300283628334</v>
      </c>
      <c r="V33" s="19">
        <f t="shared" si="13"/>
        <v>2423.2877280018852</v>
      </c>
      <c r="W33" s="19">
        <f t="shared" si="13"/>
        <v>2230.445384256946</v>
      </c>
      <c r="X33" s="19">
        <f t="shared" si="13"/>
        <v>2307.0974952424122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2.9026504799999988</v>
      </c>
      <c r="I36" s="8">
        <v>2.9026504799999988</v>
      </c>
      <c r="J36" s="8">
        <v>2.9026504799999988</v>
      </c>
      <c r="K36" s="8">
        <v>2.9026504799999988</v>
      </c>
      <c r="L36" s="8">
        <v>2.9026504799999988</v>
      </c>
      <c r="M36" s="8">
        <v>5.8053009600000003</v>
      </c>
      <c r="N36" s="8">
        <v>84.175500959999994</v>
      </c>
      <c r="O36" s="8">
        <v>89.959329202014374</v>
      </c>
      <c r="P36" s="8">
        <v>95.773401857531027</v>
      </c>
      <c r="Q36" s="8">
        <v>77.518248689218908</v>
      </c>
      <c r="R36" s="8">
        <v>88.943727298388126</v>
      </c>
      <c r="S36" s="8">
        <v>85.052473564957396</v>
      </c>
      <c r="T36" s="8">
        <v>78.863576527121467</v>
      </c>
      <c r="U36" s="8">
        <v>81.476332980398482</v>
      </c>
      <c r="V36" s="8">
        <v>81.089061583355004</v>
      </c>
      <c r="W36" s="8">
        <v>77.931676582406823</v>
      </c>
      <c r="X36" s="8">
        <v>86.664958502047853</v>
      </c>
    </row>
    <row r="37" spans="1:24" ht="11.25" customHeight="1" x14ac:dyDescent="0.2">
      <c r="A37" s="28" t="s">
        <v>60</v>
      </c>
      <c r="B37" s="7" t="s">
        <v>61</v>
      </c>
      <c r="C37" s="8">
        <v>1600.9821932813204</v>
      </c>
      <c r="D37" s="8">
        <v>1687.8357397339009</v>
      </c>
      <c r="E37" s="8">
        <v>2014.5750888389889</v>
      </c>
      <c r="F37" s="8">
        <v>1859.4092041104398</v>
      </c>
      <c r="G37" s="8">
        <v>1658.788391866093</v>
      </c>
      <c r="H37" s="8">
        <v>1755.6065857243805</v>
      </c>
      <c r="I37" s="8">
        <v>1653.2172522600022</v>
      </c>
      <c r="J37" s="8">
        <v>1668.9892037741324</v>
      </c>
      <c r="K37" s="8">
        <v>1773.6220593909252</v>
      </c>
      <c r="L37" s="8">
        <v>1581.904439410413</v>
      </c>
      <c r="M37" s="8">
        <v>1597.0808949077903</v>
      </c>
      <c r="N37" s="8">
        <v>1505.539041578083</v>
      </c>
      <c r="O37" s="8">
        <v>1456.9015291791845</v>
      </c>
      <c r="P37" s="8">
        <v>1476.3049270488841</v>
      </c>
      <c r="Q37" s="8">
        <v>1453.9434531176883</v>
      </c>
      <c r="R37" s="8">
        <v>1500.7347301418165</v>
      </c>
      <c r="S37" s="8">
        <v>1570.4805671795771</v>
      </c>
      <c r="T37" s="8">
        <v>1591.015214662732</v>
      </c>
      <c r="U37" s="8">
        <v>1486.1919253603394</v>
      </c>
      <c r="V37" s="8">
        <v>1444.0199422771764</v>
      </c>
      <c r="W37" s="8">
        <v>1316.1491382252661</v>
      </c>
      <c r="X37" s="8">
        <v>1343.0967675076513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629.24568989850866</v>
      </c>
      <c r="D43" s="8">
        <v>614.11696011448839</v>
      </c>
      <c r="E43" s="8">
        <v>730.66206904877185</v>
      </c>
      <c r="F43" s="8">
        <v>750.2855777539196</v>
      </c>
      <c r="G43" s="8">
        <v>770.13886421329312</v>
      </c>
      <c r="H43" s="8">
        <v>793.93245654075201</v>
      </c>
      <c r="I43" s="8">
        <v>807.62705644863911</v>
      </c>
      <c r="J43" s="8">
        <v>852.03843255133688</v>
      </c>
      <c r="K43" s="8">
        <v>901.92361746768188</v>
      </c>
      <c r="L43" s="8">
        <v>910.64563207836466</v>
      </c>
      <c r="M43" s="8">
        <v>949.18486878261854</v>
      </c>
      <c r="N43" s="8">
        <v>933.70847006278223</v>
      </c>
      <c r="O43" s="8">
        <v>919.56217016180756</v>
      </c>
      <c r="P43" s="8">
        <v>902.14922237085091</v>
      </c>
      <c r="Q43" s="8">
        <v>881.61606886065817</v>
      </c>
      <c r="R43" s="8">
        <v>852.4337580305629</v>
      </c>
      <c r="S43" s="8">
        <v>841.89903322599366</v>
      </c>
      <c r="T43" s="8">
        <v>881.99526102634866</v>
      </c>
      <c r="U43" s="8">
        <v>899.96177002209538</v>
      </c>
      <c r="V43" s="8">
        <v>898.17872414135388</v>
      </c>
      <c r="W43" s="8">
        <v>836.36456944927306</v>
      </c>
      <c r="X43" s="8">
        <v>877.33576923271323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7.3210500000000014</v>
      </c>
      <c r="E51" s="27">
        <v>3.1303799999999993</v>
      </c>
      <c r="F51" s="27">
        <v>9.2396700000000003</v>
      </c>
      <c r="G51" s="27">
        <v>13.834260000000002</v>
      </c>
      <c r="H51" s="27">
        <v>18.52983</v>
      </c>
      <c r="I51" s="27">
        <v>10.855350000000001</v>
      </c>
      <c r="J51" s="27">
        <v>42.61356</v>
      </c>
      <c r="K51" s="27">
        <v>19.034730000000003</v>
      </c>
      <c r="L51" s="27">
        <v>18.63081</v>
      </c>
      <c r="M51" s="27">
        <v>23.124420000000001</v>
      </c>
      <c r="N51" s="27">
        <v>25.446959999999986</v>
      </c>
      <c r="O51" s="27">
        <v>21.34255617732714</v>
      </c>
      <c r="P51" s="27">
        <v>17.138790846566</v>
      </c>
      <c r="Q51" s="27">
        <v>19.922043843617367</v>
      </c>
      <c r="R51" s="27">
        <v>17.897886202383958</v>
      </c>
      <c r="S51" s="27">
        <v>13.144470051899017</v>
      </c>
      <c r="T51" s="27">
        <v>11.732674882383009</v>
      </c>
      <c r="U51" s="27">
        <v>10.51363726733334</v>
      </c>
      <c r="V51" s="27">
        <v>8.2179487293962303</v>
      </c>
      <c r="W51" s="27">
        <v>7.5928228904710542</v>
      </c>
      <c r="X51" s="27">
        <v>7.3644900652044329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27.938350441308508</v>
      </c>
      <c r="E61" s="49">
        <f t="shared" si="15"/>
        <v>2.2808071110751778</v>
      </c>
      <c r="F61" s="49">
        <f t="shared" si="15"/>
        <v>1.7819504118639868</v>
      </c>
      <c r="G61" s="49">
        <f t="shared" si="15"/>
        <v>0.86666880047199801</v>
      </c>
      <c r="H61" s="49">
        <f t="shared" si="15"/>
        <v>8.510002972756098</v>
      </c>
      <c r="I61" s="49">
        <f t="shared" si="15"/>
        <v>34.351947627176138</v>
      </c>
      <c r="J61" s="49">
        <f t="shared" si="15"/>
        <v>62.516821989004178</v>
      </c>
      <c r="K61" s="49">
        <f t="shared" si="15"/>
        <v>72.77473211207564</v>
      </c>
      <c r="L61" s="49">
        <f t="shared" si="15"/>
        <v>111.24896135049573</v>
      </c>
      <c r="M61" s="49">
        <f t="shared" si="15"/>
        <v>111.47518282248753</v>
      </c>
      <c r="N61" s="49">
        <f t="shared" si="15"/>
        <v>103.54061014441817</v>
      </c>
      <c r="O61" s="49">
        <f t="shared" si="15"/>
        <v>95.203355161032107</v>
      </c>
      <c r="P61" s="49">
        <f t="shared" si="15"/>
        <v>100.10509491651402</v>
      </c>
      <c r="Q61" s="49">
        <f t="shared" si="15"/>
        <v>136.96659318719185</v>
      </c>
      <c r="R61" s="49">
        <f t="shared" si="15"/>
        <v>139.7097612218744</v>
      </c>
      <c r="S61" s="49">
        <f t="shared" si="15"/>
        <v>113.74166219733678</v>
      </c>
      <c r="T61" s="49">
        <f t="shared" si="15"/>
        <v>114.37486840397091</v>
      </c>
      <c r="U61" s="49">
        <f t="shared" si="15"/>
        <v>110.33766309501425</v>
      </c>
      <c r="V61" s="49">
        <f t="shared" si="15"/>
        <v>118.70499894303009</v>
      </c>
      <c r="W61" s="49">
        <f t="shared" si="15"/>
        <v>131.82939040251796</v>
      </c>
      <c r="X61" s="49">
        <f t="shared" si="15"/>
        <v>133.66085664486553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2.7197324119287183</v>
      </c>
      <c r="J67" s="52">
        <v>28.431824302630091</v>
      </c>
      <c r="K67" s="52">
        <v>31.485611658461998</v>
      </c>
      <c r="L67" s="52">
        <v>65.877524450144534</v>
      </c>
      <c r="M67" s="52">
        <v>64.870145169500546</v>
      </c>
      <c r="N67" s="52">
        <v>53.980582795963038</v>
      </c>
      <c r="O67" s="52">
        <v>47.775349317911697</v>
      </c>
      <c r="P67" s="52">
        <v>47.728703646446974</v>
      </c>
      <c r="Q67" s="52">
        <v>66.193350007736342</v>
      </c>
      <c r="R67" s="52">
        <v>60.948009275523084</v>
      </c>
      <c r="S67" s="52">
        <v>40.944258504356625</v>
      </c>
      <c r="T67" s="52">
        <v>52.194830031941436</v>
      </c>
      <c r="U67" s="52">
        <v>46.694238170034183</v>
      </c>
      <c r="V67" s="52">
        <v>53.335329494236653</v>
      </c>
      <c r="W67" s="52">
        <v>69.268007301452187</v>
      </c>
      <c r="X67" s="52">
        <v>69.755615314626255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27.938350441308508</v>
      </c>
      <c r="E69" s="52">
        <v>2.2808071110751778</v>
      </c>
      <c r="F69" s="52">
        <v>1.7819504118639868</v>
      </c>
      <c r="G69" s="52">
        <v>0.86666880047199801</v>
      </c>
      <c r="H69" s="52">
        <v>8.510002972756098</v>
      </c>
      <c r="I69" s="52">
        <v>31.632215215247417</v>
      </c>
      <c r="J69" s="52">
        <v>34.084997686374088</v>
      </c>
      <c r="K69" s="52">
        <v>41.289120453613648</v>
      </c>
      <c r="L69" s="52">
        <v>45.371436900351199</v>
      </c>
      <c r="M69" s="52">
        <v>46.605037652986979</v>
      </c>
      <c r="N69" s="52">
        <v>49.560027348455122</v>
      </c>
      <c r="O69" s="52">
        <v>47.42800584312041</v>
      </c>
      <c r="P69" s="52">
        <v>52.376391270067046</v>
      </c>
      <c r="Q69" s="52">
        <v>70.77324317945552</v>
      </c>
      <c r="R69" s="52">
        <v>78.761751946351325</v>
      </c>
      <c r="S69" s="52">
        <v>72.797403692980154</v>
      </c>
      <c r="T69" s="52">
        <v>62.180038372029465</v>
      </c>
      <c r="U69" s="52">
        <v>63.64342492498006</v>
      </c>
      <c r="V69" s="52">
        <v>65.369669448793445</v>
      </c>
      <c r="W69" s="52">
        <v>62.561383101065758</v>
      </c>
      <c r="X69" s="52">
        <v>63.905241330239292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562.08652783997638</v>
      </c>
      <c r="D2" s="21">
        <f t="shared" ref="D2:X2" si="0">SUM(D3,D17,D22,D25,D26,D51,D52)</f>
        <v>515.55535689461522</v>
      </c>
      <c r="E2" s="21">
        <f t="shared" si="0"/>
        <v>532.84140339494138</v>
      </c>
      <c r="F2" s="21">
        <f t="shared" si="0"/>
        <v>543.25254901222092</v>
      </c>
      <c r="G2" s="21">
        <f t="shared" si="0"/>
        <v>501.7033692946942</v>
      </c>
      <c r="H2" s="21">
        <f t="shared" si="0"/>
        <v>478.67302530097407</v>
      </c>
      <c r="I2" s="21">
        <f t="shared" si="0"/>
        <v>473.21916780214622</v>
      </c>
      <c r="J2" s="21">
        <f t="shared" si="0"/>
        <v>564.35721119970106</v>
      </c>
      <c r="K2" s="21">
        <f t="shared" si="0"/>
        <v>548.60788680529731</v>
      </c>
      <c r="L2" s="21">
        <f t="shared" si="0"/>
        <v>503.88200542774297</v>
      </c>
      <c r="M2" s="21">
        <f t="shared" si="0"/>
        <v>494.09581195068819</v>
      </c>
      <c r="N2" s="21">
        <f t="shared" si="0"/>
        <v>457.6374717778782</v>
      </c>
      <c r="O2" s="21">
        <f t="shared" si="0"/>
        <v>454.57349247136426</v>
      </c>
      <c r="P2" s="21">
        <f t="shared" si="0"/>
        <v>438.44853844751418</v>
      </c>
      <c r="Q2" s="21">
        <f t="shared" si="0"/>
        <v>432.50876849241996</v>
      </c>
      <c r="R2" s="21">
        <f t="shared" si="0"/>
        <v>421.80646498989387</v>
      </c>
      <c r="S2" s="21">
        <f t="shared" si="0"/>
        <v>414.93249764831842</v>
      </c>
      <c r="T2" s="21">
        <f t="shared" si="0"/>
        <v>448.71383907343846</v>
      </c>
      <c r="U2" s="21">
        <f t="shared" si="0"/>
        <v>463.53637905559833</v>
      </c>
      <c r="V2" s="21">
        <f t="shared" si="0"/>
        <v>467.26263789371569</v>
      </c>
      <c r="W2" s="21">
        <f t="shared" si="0"/>
        <v>397.55154846276912</v>
      </c>
      <c r="X2" s="21">
        <f t="shared" si="0"/>
        <v>403.13043003294007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562.08652783997638</v>
      </c>
      <c r="D26" s="27">
        <f t="shared" si="11"/>
        <v>515.55535689461522</v>
      </c>
      <c r="E26" s="27">
        <f t="shared" si="11"/>
        <v>532.84140339494138</v>
      </c>
      <c r="F26" s="27">
        <f t="shared" si="11"/>
        <v>543.25254901222092</v>
      </c>
      <c r="G26" s="27">
        <f t="shared" si="11"/>
        <v>501.7033692946942</v>
      </c>
      <c r="H26" s="27">
        <f t="shared" si="11"/>
        <v>478.67302530097407</v>
      </c>
      <c r="I26" s="27">
        <f t="shared" si="11"/>
        <v>473.21916780214622</v>
      </c>
      <c r="J26" s="27">
        <f t="shared" si="11"/>
        <v>564.35721119970106</v>
      </c>
      <c r="K26" s="27">
        <f t="shared" si="11"/>
        <v>548.60788680529731</v>
      </c>
      <c r="L26" s="27">
        <f t="shared" si="11"/>
        <v>503.88200542774297</v>
      </c>
      <c r="M26" s="27">
        <f t="shared" si="11"/>
        <v>494.09581195068819</v>
      </c>
      <c r="N26" s="27">
        <f t="shared" si="11"/>
        <v>457.6374717778782</v>
      </c>
      <c r="O26" s="27">
        <f t="shared" si="11"/>
        <v>454.57349247136426</v>
      </c>
      <c r="P26" s="27">
        <f t="shared" si="11"/>
        <v>438.44853844751418</v>
      </c>
      <c r="Q26" s="27">
        <f t="shared" si="11"/>
        <v>432.50876849241996</v>
      </c>
      <c r="R26" s="27">
        <f t="shared" si="11"/>
        <v>421.80646498989387</v>
      </c>
      <c r="S26" s="27">
        <f t="shared" si="11"/>
        <v>412.26190673082397</v>
      </c>
      <c r="T26" s="27">
        <f t="shared" si="11"/>
        <v>444.70892619957772</v>
      </c>
      <c r="U26" s="27">
        <f t="shared" si="11"/>
        <v>460.80028997989342</v>
      </c>
      <c r="V26" s="27">
        <f t="shared" si="11"/>
        <v>461.69056197463306</v>
      </c>
      <c r="W26" s="27">
        <f t="shared" si="11"/>
        <v>390.36374611676854</v>
      </c>
      <c r="X26" s="27">
        <f t="shared" si="11"/>
        <v>396.15987797189041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562.08652783997638</v>
      </c>
      <c r="D33" s="19">
        <f t="shared" si="13"/>
        <v>515.55535689461522</v>
      </c>
      <c r="E33" s="19">
        <f t="shared" si="13"/>
        <v>532.84140339494138</v>
      </c>
      <c r="F33" s="19">
        <f t="shared" si="13"/>
        <v>543.25254901222092</v>
      </c>
      <c r="G33" s="19">
        <f t="shared" si="13"/>
        <v>501.7033692946942</v>
      </c>
      <c r="H33" s="19">
        <f t="shared" si="13"/>
        <v>478.67302530097407</v>
      </c>
      <c r="I33" s="19">
        <f t="shared" si="13"/>
        <v>473.21916780214622</v>
      </c>
      <c r="J33" s="19">
        <f t="shared" si="13"/>
        <v>564.35721119970106</v>
      </c>
      <c r="K33" s="19">
        <f t="shared" si="13"/>
        <v>548.60788680529731</v>
      </c>
      <c r="L33" s="19">
        <f t="shared" si="13"/>
        <v>503.88200542774297</v>
      </c>
      <c r="M33" s="19">
        <f t="shared" si="13"/>
        <v>494.09581195068819</v>
      </c>
      <c r="N33" s="19">
        <f t="shared" si="13"/>
        <v>457.6374717778782</v>
      </c>
      <c r="O33" s="19">
        <f t="shared" si="13"/>
        <v>454.57349247136426</v>
      </c>
      <c r="P33" s="19">
        <f t="shared" si="13"/>
        <v>438.44853844751418</v>
      </c>
      <c r="Q33" s="19">
        <f t="shared" si="13"/>
        <v>432.50876849241996</v>
      </c>
      <c r="R33" s="19">
        <f t="shared" si="13"/>
        <v>421.80646498989387</v>
      </c>
      <c r="S33" s="19">
        <f t="shared" si="13"/>
        <v>412.26190673082397</v>
      </c>
      <c r="T33" s="19">
        <f t="shared" si="13"/>
        <v>444.70892619957772</v>
      </c>
      <c r="U33" s="19">
        <f t="shared" si="13"/>
        <v>460.80028997989342</v>
      </c>
      <c r="V33" s="19">
        <f t="shared" si="13"/>
        <v>461.69056197463306</v>
      </c>
      <c r="W33" s="19">
        <f t="shared" si="13"/>
        <v>390.36374611676854</v>
      </c>
      <c r="X33" s="19">
        <f t="shared" si="13"/>
        <v>396.15987797189041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562.08652783997638</v>
      </c>
      <c r="D43" s="8">
        <v>515.55535689461522</v>
      </c>
      <c r="E43" s="8">
        <v>532.84140339494138</v>
      </c>
      <c r="F43" s="8">
        <v>543.25254901222092</v>
      </c>
      <c r="G43" s="8">
        <v>501.7033692946942</v>
      </c>
      <c r="H43" s="8">
        <v>478.67302530097407</v>
      </c>
      <c r="I43" s="8">
        <v>473.21916780214622</v>
      </c>
      <c r="J43" s="8">
        <v>564.35721119970106</v>
      </c>
      <c r="K43" s="8">
        <v>548.60788680529731</v>
      </c>
      <c r="L43" s="8">
        <v>503.88200542774297</v>
      </c>
      <c r="M43" s="8">
        <v>494.09581195068819</v>
      </c>
      <c r="N43" s="8">
        <v>457.6374717778782</v>
      </c>
      <c r="O43" s="8">
        <v>454.57349247136426</v>
      </c>
      <c r="P43" s="8">
        <v>438.44853844751418</v>
      </c>
      <c r="Q43" s="8">
        <v>432.50876849241996</v>
      </c>
      <c r="R43" s="8">
        <v>421.80646498989387</v>
      </c>
      <c r="S43" s="8">
        <v>412.26190673082397</v>
      </c>
      <c r="T43" s="8">
        <v>444.70892619957772</v>
      </c>
      <c r="U43" s="8">
        <v>460.80028997989342</v>
      </c>
      <c r="V43" s="8">
        <v>461.69056197463306</v>
      </c>
      <c r="W43" s="8">
        <v>390.36374611676854</v>
      </c>
      <c r="X43" s="8">
        <v>396.15987797189041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2.670590917494438</v>
      </c>
      <c r="T51" s="27">
        <v>4.0049128738607278</v>
      </c>
      <c r="U51" s="27">
        <v>2.7360890757048923</v>
      </c>
      <c r="V51" s="27">
        <v>5.5720759190826517</v>
      </c>
      <c r="W51" s="27">
        <v>7.1878023460005558</v>
      </c>
      <c r="X51" s="27">
        <v>6.9705520610496707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23.454434852491907</v>
      </c>
      <c r="E61" s="49">
        <f t="shared" si="15"/>
        <v>1.663297594633091</v>
      </c>
      <c r="F61" s="49">
        <f t="shared" si="15"/>
        <v>1.2902408524984212</v>
      </c>
      <c r="G61" s="49">
        <f t="shared" si="15"/>
        <v>0.5645873458204933</v>
      </c>
      <c r="H61" s="49">
        <f t="shared" si="15"/>
        <v>5.1308002774419288</v>
      </c>
      <c r="I61" s="49">
        <f t="shared" si="15"/>
        <v>18.534508521446146</v>
      </c>
      <c r="J61" s="49">
        <f t="shared" si="15"/>
        <v>22.576580472350155</v>
      </c>
      <c r="K61" s="49">
        <f t="shared" si="15"/>
        <v>25.114695614363413</v>
      </c>
      <c r="L61" s="49">
        <f t="shared" si="15"/>
        <v>25.105101050459897</v>
      </c>
      <c r="M61" s="49">
        <f t="shared" si="15"/>
        <v>24.260135909750481</v>
      </c>
      <c r="N61" s="49">
        <f t="shared" si="15"/>
        <v>24.290799906168225</v>
      </c>
      <c r="O61" s="49">
        <f t="shared" si="15"/>
        <v>23.445412345818735</v>
      </c>
      <c r="P61" s="49">
        <f t="shared" si="15"/>
        <v>25.455159337349595</v>
      </c>
      <c r="Q61" s="49">
        <f t="shared" si="15"/>
        <v>34.72038377127047</v>
      </c>
      <c r="R61" s="49">
        <f t="shared" si="15"/>
        <v>38.97336989757062</v>
      </c>
      <c r="S61" s="49">
        <f t="shared" si="15"/>
        <v>35.647500789403345</v>
      </c>
      <c r="T61" s="49">
        <f t="shared" si="15"/>
        <v>31.351662891358423</v>
      </c>
      <c r="U61" s="49">
        <f t="shared" si="15"/>
        <v>32.586838283168824</v>
      </c>
      <c r="V61" s="49">
        <f t="shared" si="15"/>
        <v>33.60195316668365</v>
      </c>
      <c r="W61" s="49">
        <f t="shared" si="15"/>
        <v>29.19982118044463</v>
      </c>
      <c r="X61" s="49">
        <f t="shared" si="15"/>
        <v>28.856332427085345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23.454434852491907</v>
      </c>
      <c r="E69" s="52">
        <v>1.663297594633091</v>
      </c>
      <c r="F69" s="52">
        <v>1.2902408524984212</v>
      </c>
      <c r="G69" s="52">
        <v>0.5645873458204933</v>
      </c>
      <c r="H69" s="52">
        <v>5.1308002774419288</v>
      </c>
      <c r="I69" s="52">
        <v>18.534508521446146</v>
      </c>
      <c r="J69" s="52">
        <v>22.576580472350155</v>
      </c>
      <c r="K69" s="52">
        <v>25.114695614363413</v>
      </c>
      <c r="L69" s="52">
        <v>25.105101050459897</v>
      </c>
      <c r="M69" s="52">
        <v>24.260135909750481</v>
      </c>
      <c r="N69" s="52">
        <v>24.290799906168225</v>
      </c>
      <c r="O69" s="52">
        <v>23.445412345818735</v>
      </c>
      <c r="P69" s="52">
        <v>25.455159337349595</v>
      </c>
      <c r="Q69" s="52">
        <v>34.72038377127047</v>
      </c>
      <c r="R69" s="52">
        <v>38.97336989757062</v>
      </c>
      <c r="S69" s="52">
        <v>35.647500789403345</v>
      </c>
      <c r="T69" s="52">
        <v>31.351662891358423</v>
      </c>
      <c r="U69" s="52">
        <v>32.586838283168824</v>
      </c>
      <c r="V69" s="52">
        <v>33.60195316668365</v>
      </c>
      <c r="W69" s="52">
        <v>29.19982118044463</v>
      </c>
      <c r="X69" s="52">
        <v>28.856332427085345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541.87103788136415</v>
      </c>
      <c r="D2" s="21">
        <f t="shared" ref="D2:X2" si="0">SUM(D3,D17,D22,D25,D26,D51,D52)</f>
        <v>544.27026455962709</v>
      </c>
      <c r="E2" s="21">
        <f t="shared" si="0"/>
        <v>662.12231502698251</v>
      </c>
      <c r="F2" s="21">
        <f t="shared" si="0"/>
        <v>619.53427551741856</v>
      </c>
      <c r="G2" s="21">
        <f t="shared" si="0"/>
        <v>659.92143655508551</v>
      </c>
      <c r="H2" s="21">
        <f t="shared" si="0"/>
        <v>729.97789730085606</v>
      </c>
      <c r="I2" s="21">
        <f t="shared" si="0"/>
        <v>661.07822443617351</v>
      </c>
      <c r="J2" s="21">
        <f t="shared" si="0"/>
        <v>788.60304725603305</v>
      </c>
      <c r="K2" s="21">
        <f t="shared" si="0"/>
        <v>781.38235678142382</v>
      </c>
      <c r="L2" s="21">
        <f t="shared" si="0"/>
        <v>765.30120444854083</v>
      </c>
      <c r="M2" s="21">
        <f t="shared" si="0"/>
        <v>898.62885629564562</v>
      </c>
      <c r="N2" s="21">
        <f t="shared" si="0"/>
        <v>942.47458417949872</v>
      </c>
      <c r="O2" s="21">
        <f t="shared" si="0"/>
        <v>922.23294333167939</v>
      </c>
      <c r="P2" s="21">
        <f t="shared" si="0"/>
        <v>806.87131076512787</v>
      </c>
      <c r="Q2" s="21">
        <f t="shared" si="0"/>
        <v>720.93910858222694</v>
      </c>
      <c r="R2" s="21">
        <f t="shared" si="0"/>
        <v>781.5151846624774</v>
      </c>
      <c r="S2" s="21">
        <f t="shared" si="0"/>
        <v>789.55312478471092</v>
      </c>
      <c r="T2" s="21">
        <f t="shared" si="0"/>
        <v>859.89953343407797</v>
      </c>
      <c r="U2" s="21">
        <f t="shared" si="0"/>
        <v>844.46958827935998</v>
      </c>
      <c r="V2" s="21">
        <f t="shared" si="0"/>
        <v>836.02613435597766</v>
      </c>
      <c r="W2" s="21">
        <f t="shared" si="0"/>
        <v>854.15638525034171</v>
      </c>
      <c r="X2" s="21">
        <f t="shared" si="0"/>
        <v>816.71528350958613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541.87103788136415</v>
      </c>
      <c r="D26" s="27">
        <f t="shared" si="11"/>
        <v>544.27026455962709</v>
      </c>
      <c r="E26" s="27">
        <f t="shared" si="11"/>
        <v>662.12231502698251</v>
      </c>
      <c r="F26" s="27">
        <f t="shared" si="11"/>
        <v>619.53427551741856</v>
      </c>
      <c r="G26" s="27">
        <f t="shared" si="11"/>
        <v>659.92143655508551</v>
      </c>
      <c r="H26" s="27">
        <f t="shared" si="11"/>
        <v>729.97789730085606</v>
      </c>
      <c r="I26" s="27">
        <f t="shared" si="11"/>
        <v>661.07822443617351</v>
      </c>
      <c r="J26" s="27">
        <f t="shared" si="11"/>
        <v>788.60304725603305</v>
      </c>
      <c r="K26" s="27">
        <f t="shared" si="11"/>
        <v>781.38235678142382</v>
      </c>
      <c r="L26" s="27">
        <f t="shared" si="11"/>
        <v>765.30120444854083</v>
      </c>
      <c r="M26" s="27">
        <f t="shared" si="11"/>
        <v>898.62885629564562</v>
      </c>
      <c r="N26" s="27">
        <f t="shared" si="11"/>
        <v>942.47458417949872</v>
      </c>
      <c r="O26" s="27">
        <f t="shared" si="11"/>
        <v>922.21822950900651</v>
      </c>
      <c r="P26" s="27">
        <f t="shared" si="11"/>
        <v>806.84350161169391</v>
      </c>
      <c r="Q26" s="27">
        <f t="shared" si="11"/>
        <v>720.91760242584428</v>
      </c>
      <c r="R26" s="27">
        <f t="shared" si="11"/>
        <v>781.48912086486132</v>
      </c>
      <c r="S26" s="27">
        <f t="shared" si="11"/>
        <v>788.70648575410439</v>
      </c>
      <c r="T26" s="27">
        <f t="shared" si="11"/>
        <v>859.02591119032172</v>
      </c>
      <c r="U26" s="27">
        <f t="shared" si="11"/>
        <v>843.12790658239817</v>
      </c>
      <c r="V26" s="27">
        <f t="shared" si="11"/>
        <v>834.41650704445658</v>
      </c>
      <c r="W26" s="27">
        <f t="shared" si="11"/>
        <v>851.26530852681333</v>
      </c>
      <c r="X26" s="27">
        <f t="shared" si="11"/>
        <v>813.88372563584028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541.87103788136415</v>
      </c>
      <c r="D33" s="19">
        <f t="shared" si="13"/>
        <v>544.27026455962709</v>
      </c>
      <c r="E33" s="19">
        <f t="shared" si="13"/>
        <v>662.12231502698251</v>
      </c>
      <c r="F33" s="19">
        <f t="shared" si="13"/>
        <v>619.53427551741856</v>
      </c>
      <c r="G33" s="19">
        <f t="shared" si="13"/>
        <v>659.92143655508551</v>
      </c>
      <c r="H33" s="19">
        <f t="shared" si="13"/>
        <v>729.97789730085606</v>
      </c>
      <c r="I33" s="19">
        <f t="shared" si="13"/>
        <v>661.07822443617351</v>
      </c>
      <c r="J33" s="19">
        <f t="shared" si="13"/>
        <v>788.60304725603305</v>
      </c>
      <c r="K33" s="19">
        <f t="shared" si="13"/>
        <v>781.38235678142382</v>
      </c>
      <c r="L33" s="19">
        <f t="shared" si="13"/>
        <v>765.30120444854083</v>
      </c>
      <c r="M33" s="19">
        <f t="shared" si="13"/>
        <v>898.62885629564562</v>
      </c>
      <c r="N33" s="19">
        <f t="shared" si="13"/>
        <v>942.47458417949872</v>
      </c>
      <c r="O33" s="19">
        <f t="shared" si="13"/>
        <v>922.21822950900651</v>
      </c>
      <c r="P33" s="19">
        <f t="shared" si="13"/>
        <v>806.84350161169391</v>
      </c>
      <c r="Q33" s="19">
        <f t="shared" si="13"/>
        <v>720.91760242584428</v>
      </c>
      <c r="R33" s="19">
        <f t="shared" si="13"/>
        <v>781.48912086486132</v>
      </c>
      <c r="S33" s="19">
        <f t="shared" si="13"/>
        <v>788.70648575410439</v>
      </c>
      <c r="T33" s="19">
        <f t="shared" si="13"/>
        <v>859.02591119032172</v>
      </c>
      <c r="U33" s="19">
        <f t="shared" si="13"/>
        <v>843.12790658239817</v>
      </c>
      <c r="V33" s="19">
        <f t="shared" si="13"/>
        <v>834.41650704445658</v>
      </c>
      <c r="W33" s="19">
        <f t="shared" si="13"/>
        <v>851.26530852681333</v>
      </c>
      <c r="X33" s="19">
        <f t="shared" si="13"/>
        <v>813.88372563584028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2.124555798561854E-2</v>
      </c>
      <c r="P36" s="8">
        <v>1.2473862468992724E-2</v>
      </c>
      <c r="Q36" s="8">
        <v>9.5596755907811009</v>
      </c>
      <c r="R36" s="8">
        <v>9.7445717416118676</v>
      </c>
      <c r="S36" s="8">
        <v>10.733402155042612</v>
      </c>
      <c r="T36" s="8">
        <v>11.116998232878519</v>
      </c>
      <c r="U36" s="8">
        <v>11.406892259601534</v>
      </c>
      <c r="V36" s="8">
        <v>11.794163656645022</v>
      </c>
      <c r="W36" s="8">
        <v>12.048898177593173</v>
      </c>
      <c r="X36" s="8">
        <v>12.023340537952146</v>
      </c>
    </row>
    <row r="37" spans="1:24" ht="11.25" customHeight="1" x14ac:dyDescent="0.2">
      <c r="A37" s="28" t="s">
        <v>60</v>
      </c>
      <c r="B37" s="7" t="s">
        <v>61</v>
      </c>
      <c r="C37" s="8">
        <v>148.53473169129776</v>
      </c>
      <c r="D37" s="8">
        <v>149.74856187207328</v>
      </c>
      <c r="E37" s="8">
        <v>150.80453370642101</v>
      </c>
      <c r="F37" s="8">
        <v>147.48380679136653</v>
      </c>
      <c r="G37" s="8">
        <v>173.10810936349347</v>
      </c>
      <c r="H37" s="8">
        <v>172.77904938700141</v>
      </c>
      <c r="I37" s="8">
        <v>173.46793143454744</v>
      </c>
      <c r="J37" s="8">
        <v>182.90329148787748</v>
      </c>
      <c r="K37" s="8">
        <v>189.48588206013557</v>
      </c>
      <c r="L37" s="8">
        <v>182.88552074849198</v>
      </c>
      <c r="M37" s="8">
        <v>136.33118313655791</v>
      </c>
      <c r="N37" s="8">
        <v>140.68929612667171</v>
      </c>
      <c r="O37" s="8">
        <v>144.14287814435139</v>
      </c>
      <c r="P37" s="8">
        <v>147.62123971537568</v>
      </c>
      <c r="Q37" s="8">
        <v>137.01295755515235</v>
      </c>
      <c r="R37" s="8">
        <v>162.33342322835111</v>
      </c>
      <c r="S37" s="8">
        <v>186.12307141949594</v>
      </c>
      <c r="T37" s="8">
        <v>165.87917591738864</v>
      </c>
      <c r="U37" s="8">
        <v>159.90556672193279</v>
      </c>
      <c r="V37" s="8">
        <v>137.52841714233367</v>
      </c>
      <c r="W37" s="8">
        <v>135.65089543963958</v>
      </c>
      <c r="X37" s="8">
        <v>136.34130912840934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393.33630619006635</v>
      </c>
      <c r="D43" s="8">
        <v>394.52170268755384</v>
      </c>
      <c r="E43" s="8">
        <v>511.31778132056149</v>
      </c>
      <c r="F43" s="8">
        <v>472.05046872605197</v>
      </c>
      <c r="G43" s="8">
        <v>486.81332719159207</v>
      </c>
      <c r="H43" s="8">
        <v>557.19884791385471</v>
      </c>
      <c r="I43" s="8">
        <v>487.61029300162608</v>
      </c>
      <c r="J43" s="8">
        <v>605.69975576815557</v>
      </c>
      <c r="K43" s="8">
        <v>591.8964747212882</v>
      </c>
      <c r="L43" s="8">
        <v>582.41568370004882</v>
      </c>
      <c r="M43" s="8">
        <v>762.29767315908771</v>
      </c>
      <c r="N43" s="8">
        <v>801.78528805282701</v>
      </c>
      <c r="O43" s="8">
        <v>778.05410580666944</v>
      </c>
      <c r="P43" s="8">
        <v>659.20978803384924</v>
      </c>
      <c r="Q43" s="8">
        <v>574.34496927991086</v>
      </c>
      <c r="R43" s="8">
        <v>609.4111258948983</v>
      </c>
      <c r="S43" s="8">
        <v>591.85001217956585</v>
      </c>
      <c r="T43" s="8">
        <v>682.02973704005456</v>
      </c>
      <c r="U43" s="8">
        <v>671.81544760086388</v>
      </c>
      <c r="V43" s="8">
        <v>685.09392624547786</v>
      </c>
      <c r="W43" s="8">
        <v>703.56551490958054</v>
      </c>
      <c r="X43" s="8">
        <v>665.51907596947876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1.4713822672858732E-2</v>
      </c>
      <c r="P51" s="27">
        <v>2.780915343399985E-2</v>
      </c>
      <c r="Q51" s="27">
        <v>2.1506156382635293E-2</v>
      </c>
      <c r="R51" s="27">
        <v>2.6063797616042956E-2</v>
      </c>
      <c r="S51" s="27">
        <v>0.84663903060654822</v>
      </c>
      <c r="T51" s="27">
        <v>0.8736222437562644</v>
      </c>
      <c r="U51" s="27">
        <v>1.3416816969617662</v>
      </c>
      <c r="V51" s="27">
        <v>1.6096273115211202</v>
      </c>
      <c r="W51" s="27">
        <v>2.8910767235283923</v>
      </c>
      <c r="X51" s="27">
        <v>2.831557873745898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17.948186261346287</v>
      </c>
      <c r="E61" s="49">
        <f t="shared" si="15"/>
        <v>1.5961102691061879</v>
      </c>
      <c r="F61" s="49">
        <f t="shared" si="15"/>
        <v>1.1211338083895108</v>
      </c>
      <c r="G61" s="49">
        <f t="shared" si="15"/>
        <v>0.54783097170651396</v>
      </c>
      <c r="H61" s="49">
        <f t="shared" si="15"/>
        <v>5.9725028408884349</v>
      </c>
      <c r="I61" s="49">
        <f t="shared" si="15"/>
        <v>19.383538382813828</v>
      </c>
      <c r="J61" s="49">
        <f t="shared" si="15"/>
        <v>27.346272740230727</v>
      </c>
      <c r="K61" s="49">
        <f t="shared" si="15"/>
        <v>30.460184450373266</v>
      </c>
      <c r="L61" s="49">
        <f t="shared" si="15"/>
        <v>36.634078876113989</v>
      </c>
      <c r="M61" s="49">
        <f t="shared" si="15"/>
        <v>42.966357019565478</v>
      </c>
      <c r="N61" s="49">
        <f t="shared" si="15"/>
        <v>47.602083134983886</v>
      </c>
      <c r="O61" s="49">
        <f t="shared" si="15"/>
        <v>44.856279242830588</v>
      </c>
      <c r="P61" s="49">
        <f t="shared" si="15"/>
        <v>43.04454322663009</v>
      </c>
      <c r="Q61" s="49">
        <f t="shared" si="15"/>
        <v>52.344285727860701</v>
      </c>
      <c r="R61" s="49">
        <f t="shared" si="15"/>
        <v>62.900055723969253</v>
      </c>
      <c r="S61" s="49">
        <f t="shared" si="15"/>
        <v>56.028587114042629</v>
      </c>
      <c r="T61" s="49">
        <f t="shared" si="15"/>
        <v>53.524441875148405</v>
      </c>
      <c r="U61" s="49">
        <f t="shared" si="15"/>
        <v>52.533418601629386</v>
      </c>
      <c r="V61" s="49">
        <f t="shared" si="15"/>
        <v>54.940960436619157</v>
      </c>
      <c r="W61" s="49">
        <f t="shared" si="15"/>
        <v>59.767016908834094</v>
      </c>
      <c r="X61" s="49">
        <f t="shared" si="15"/>
        <v>55.557565518224585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0.28537468678591371</v>
      </c>
      <c r="J67" s="52">
        <v>3.115822580635359</v>
      </c>
      <c r="K67" s="52">
        <v>3.3637825294952384</v>
      </c>
      <c r="L67" s="52">
        <v>7.6161650884402263</v>
      </c>
      <c r="M67" s="52">
        <v>5.5374926025327538</v>
      </c>
      <c r="N67" s="52">
        <v>5.0443661627739225</v>
      </c>
      <c r="O67" s="52">
        <v>4.7267960236924145</v>
      </c>
      <c r="P67" s="52">
        <v>4.7725712169644288</v>
      </c>
      <c r="Q67" s="52">
        <v>6.2377574833436213</v>
      </c>
      <c r="R67" s="52">
        <v>6.5927034178212196</v>
      </c>
      <c r="S67" s="52">
        <v>4.8524453655040265</v>
      </c>
      <c r="T67" s="52">
        <v>5.4418306707908943</v>
      </c>
      <c r="U67" s="52">
        <v>5.0240271729493253</v>
      </c>
      <c r="V67" s="52">
        <v>5.0796552238329351</v>
      </c>
      <c r="W67" s="52">
        <v>7.1392116158140606</v>
      </c>
      <c r="X67" s="52">
        <v>7.0810772098739951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17.948186261346287</v>
      </c>
      <c r="E69" s="52">
        <v>1.5961102691061879</v>
      </c>
      <c r="F69" s="52">
        <v>1.1211338083895108</v>
      </c>
      <c r="G69" s="52">
        <v>0.54783097170651396</v>
      </c>
      <c r="H69" s="52">
        <v>5.9725028408884349</v>
      </c>
      <c r="I69" s="52">
        <v>19.098163696027914</v>
      </c>
      <c r="J69" s="52">
        <v>24.230450159595367</v>
      </c>
      <c r="K69" s="52">
        <v>27.096401920878026</v>
      </c>
      <c r="L69" s="52">
        <v>29.017913787673766</v>
      </c>
      <c r="M69" s="52">
        <v>37.428864417032727</v>
      </c>
      <c r="N69" s="52">
        <v>42.557716972209967</v>
      </c>
      <c r="O69" s="52">
        <v>40.129483219138173</v>
      </c>
      <c r="P69" s="52">
        <v>38.27197200966566</v>
      </c>
      <c r="Q69" s="52">
        <v>46.106528244517079</v>
      </c>
      <c r="R69" s="52">
        <v>56.307352306148033</v>
      </c>
      <c r="S69" s="52">
        <v>51.176141748538605</v>
      </c>
      <c r="T69" s="52">
        <v>48.082611204357512</v>
      </c>
      <c r="U69" s="52">
        <v>47.509391428680061</v>
      </c>
      <c r="V69" s="52">
        <v>49.86130521278622</v>
      </c>
      <c r="W69" s="52">
        <v>52.627805293020032</v>
      </c>
      <c r="X69" s="52">
        <v>48.476488308350589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646.41107538624806</v>
      </c>
      <c r="D2" s="21">
        <f t="shared" ref="D2:X2" si="0">SUM(D3,D17,D22,D25,D26,D51,D52)</f>
        <v>604.18281689454273</v>
      </c>
      <c r="E2" s="21">
        <f t="shared" si="0"/>
        <v>1082.9785811799616</v>
      </c>
      <c r="F2" s="21">
        <f t="shared" si="0"/>
        <v>738.42869592500733</v>
      </c>
      <c r="G2" s="21">
        <f t="shared" si="0"/>
        <v>883.81911518042079</v>
      </c>
      <c r="H2" s="21">
        <f t="shared" si="0"/>
        <v>1258.1320645092189</v>
      </c>
      <c r="I2" s="21">
        <f t="shared" si="0"/>
        <v>1512.8286107255888</v>
      </c>
      <c r="J2" s="21">
        <f t="shared" si="0"/>
        <v>1711.4028330020064</v>
      </c>
      <c r="K2" s="21">
        <f t="shared" si="0"/>
        <v>1994.2162294961315</v>
      </c>
      <c r="L2" s="21">
        <f t="shared" si="0"/>
        <v>1562.4282416370427</v>
      </c>
      <c r="M2" s="21">
        <f t="shared" si="0"/>
        <v>2253.0872330676057</v>
      </c>
      <c r="N2" s="21">
        <f t="shared" si="0"/>
        <v>2143.8344436665125</v>
      </c>
      <c r="O2" s="21">
        <f t="shared" si="0"/>
        <v>2050.7804071045607</v>
      </c>
      <c r="P2" s="21">
        <f t="shared" si="0"/>
        <v>2148.8766172365877</v>
      </c>
      <c r="Q2" s="21">
        <f t="shared" si="0"/>
        <v>2146.9333089602123</v>
      </c>
      <c r="R2" s="21">
        <f t="shared" si="0"/>
        <v>1997.6300269422459</v>
      </c>
      <c r="S2" s="21">
        <f t="shared" si="0"/>
        <v>2583.3511208488162</v>
      </c>
      <c r="T2" s="21">
        <f t="shared" si="0"/>
        <v>3453.2296781384193</v>
      </c>
      <c r="U2" s="21">
        <f t="shared" si="0"/>
        <v>3515.3667054863454</v>
      </c>
      <c r="V2" s="21">
        <f t="shared" si="0"/>
        <v>3539.684474448934</v>
      </c>
      <c r="W2" s="21">
        <f t="shared" si="0"/>
        <v>3193.845145345178</v>
      </c>
      <c r="X2" s="21">
        <f t="shared" si="0"/>
        <v>3571.5735959267176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646.41107538624806</v>
      </c>
      <c r="D26" s="27">
        <f t="shared" si="11"/>
        <v>604.18281689454273</v>
      </c>
      <c r="E26" s="27">
        <f t="shared" si="11"/>
        <v>1082.9785811799616</v>
      </c>
      <c r="F26" s="27">
        <f t="shared" si="11"/>
        <v>738.42869592500733</v>
      </c>
      <c r="G26" s="27">
        <f t="shared" si="11"/>
        <v>883.81911518042079</v>
      </c>
      <c r="H26" s="27">
        <f t="shared" si="11"/>
        <v>1258.1320645092189</v>
      </c>
      <c r="I26" s="27">
        <f t="shared" si="11"/>
        <v>1512.8286107255888</v>
      </c>
      <c r="J26" s="27">
        <f t="shared" si="11"/>
        <v>1711.4028330020064</v>
      </c>
      <c r="K26" s="27">
        <f t="shared" si="11"/>
        <v>1994.2162294961315</v>
      </c>
      <c r="L26" s="27">
        <f t="shared" si="11"/>
        <v>1562.4282416370427</v>
      </c>
      <c r="M26" s="27">
        <f t="shared" si="11"/>
        <v>2253.0872330676057</v>
      </c>
      <c r="N26" s="27">
        <f t="shared" si="11"/>
        <v>2143.8344436665125</v>
      </c>
      <c r="O26" s="27">
        <f t="shared" si="11"/>
        <v>2050.7804071045607</v>
      </c>
      <c r="P26" s="27">
        <f t="shared" si="11"/>
        <v>2148.8766172365877</v>
      </c>
      <c r="Q26" s="27">
        <f t="shared" si="11"/>
        <v>2146.9333089602123</v>
      </c>
      <c r="R26" s="27">
        <f t="shared" si="11"/>
        <v>1997.6300269422459</v>
      </c>
      <c r="S26" s="27">
        <f t="shared" si="11"/>
        <v>2583.3511208488162</v>
      </c>
      <c r="T26" s="27">
        <f t="shared" si="11"/>
        <v>3453.2296781384193</v>
      </c>
      <c r="U26" s="27">
        <f t="shared" si="11"/>
        <v>3515.3667054863454</v>
      </c>
      <c r="V26" s="27">
        <f t="shared" si="11"/>
        <v>3539.684474448934</v>
      </c>
      <c r="W26" s="27">
        <f t="shared" si="11"/>
        <v>3193.845145345178</v>
      </c>
      <c r="X26" s="27">
        <f t="shared" si="11"/>
        <v>3571.5735959267176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646.41107538624806</v>
      </c>
      <c r="D33" s="19">
        <f t="shared" si="13"/>
        <v>604.18281689454273</v>
      </c>
      <c r="E33" s="19">
        <f t="shared" si="13"/>
        <v>1082.9785811799616</v>
      </c>
      <c r="F33" s="19">
        <f t="shared" si="13"/>
        <v>738.42869592500733</v>
      </c>
      <c r="G33" s="19">
        <f t="shared" si="13"/>
        <v>883.81911518042079</v>
      </c>
      <c r="H33" s="19">
        <f t="shared" si="13"/>
        <v>1258.1320645092189</v>
      </c>
      <c r="I33" s="19">
        <f t="shared" si="13"/>
        <v>1512.8286107255888</v>
      </c>
      <c r="J33" s="19">
        <f t="shared" si="13"/>
        <v>1711.4028330020064</v>
      </c>
      <c r="K33" s="19">
        <f t="shared" si="13"/>
        <v>1994.2162294961315</v>
      </c>
      <c r="L33" s="19">
        <f t="shared" si="13"/>
        <v>1562.4282416370427</v>
      </c>
      <c r="M33" s="19">
        <f t="shared" si="13"/>
        <v>2253.0872330676057</v>
      </c>
      <c r="N33" s="19">
        <f t="shared" si="13"/>
        <v>2143.8344436665125</v>
      </c>
      <c r="O33" s="19">
        <f t="shared" si="13"/>
        <v>2050.7804071045607</v>
      </c>
      <c r="P33" s="19">
        <f t="shared" si="13"/>
        <v>2148.8766172365877</v>
      </c>
      <c r="Q33" s="19">
        <f t="shared" si="13"/>
        <v>2146.9333089602123</v>
      </c>
      <c r="R33" s="19">
        <f t="shared" si="13"/>
        <v>1997.6300269422459</v>
      </c>
      <c r="S33" s="19">
        <f t="shared" si="13"/>
        <v>2583.3511208488162</v>
      </c>
      <c r="T33" s="19">
        <f t="shared" si="13"/>
        <v>3453.2296781384193</v>
      </c>
      <c r="U33" s="19">
        <f t="shared" si="13"/>
        <v>3515.3667054863454</v>
      </c>
      <c r="V33" s="19">
        <f t="shared" si="13"/>
        <v>3539.684474448934</v>
      </c>
      <c r="W33" s="19">
        <f t="shared" si="13"/>
        <v>3193.845145345178</v>
      </c>
      <c r="X33" s="19">
        <f t="shared" si="13"/>
        <v>3571.5735959267176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646.41107538624806</v>
      </c>
      <c r="D43" s="8">
        <v>604.18281689454273</v>
      </c>
      <c r="E43" s="8">
        <v>1082.9785811799616</v>
      </c>
      <c r="F43" s="8">
        <v>738.42869592500733</v>
      </c>
      <c r="G43" s="8">
        <v>883.81911518042079</v>
      </c>
      <c r="H43" s="8">
        <v>1258.1320645092189</v>
      </c>
      <c r="I43" s="8">
        <v>1512.8286107255888</v>
      </c>
      <c r="J43" s="8">
        <v>1711.4028330020064</v>
      </c>
      <c r="K43" s="8">
        <v>1994.2162294961315</v>
      </c>
      <c r="L43" s="8">
        <v>1562.4282416370427</v>
      </c>
      <c r="M43" s="8">
        <v>2253.0872330676057</v>
      </c>
      <c r="N43" s="8">
        <v>2143.8344436665125</v>
      </c>
      <c r="O43" s="8">
        <v>2050.7804071045607</v>
      </c>
      <c r="P43" s="8">
        <v>2148.8766172365877</v>
      </c>
      <c r="Q43" s="8">
        <v>2146.9333089602123</v>
      </c>
      <c r="R43" s="8">
        <v>1997.6300269422459</v>
      </c>
      <c r="S43" s="8">
        <v>2583.3511208488162</v>
      </c>
      <c r="T43" s="8">
        <v>3453.2296781384193</v>
      </c>
      <c r="U43" s="8">
        <v>3515.3667054863454</v>
      </c>
      <c r="V43" s="8">
        <v>3539.684474448934</v>
      </c>
      <c r="W43" s="8">
        <v>3193.845145345178</v>
      </c>
      <c r="X43" s="8">
        <v>3571.5735959267176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27.48641116485333</v>
      </c>
      <c r="E61" s="49">
        <f t="shared" si="15"/>
        <v>3.3805850251855447</v>
      </c>
      <c r="F61" s="49">
        <f t="shared" si="15"/>
        <v>1.7537899672480795</v>
      </c>
      <c r="G61" s="49">
        <f t="shared" si="15"/>
        <v>0.99459784200099388</v>
      </c>
      <c r="H61" s="49">
        <f t="shared" si="15"/>
        <v>13.485665588913541</v>
      </c>
      <c r="I61" s="49">
        <f t="shared" si="15"/>
        <v>59.252745207278558</v>
      </c>
      <c r="J61" s="49">
        <f t="shared" si="15"/>
        <v>68.463063841680381</v>
      </c>
      <c r="K61" s="49">
        <f t="shared" si="15"/>
        <v>91.293134491144897</v>
      </c>
      <c r="L61" s="49">
        <f t="shared" si="15"/>
        <v>77.845444901515151</v>
      </c>
      <c r="M61" s="49">
        <f t="shared" si="15"/>
        <v>110.62672698022978</v>
      </c>
      <c r="N61" s="49">
        <f t="shared" si="15"/>
        <v>113.79193513316666</v>
      </c>
      <c r="O61" s="49">
        <f t="shared" si="15"/>
        <v>105.77253859192265</v>
      </c>
      <c r="P61" s="49">
        <f t="shared" si="15"/>
        <v>124.75807738291772</v>
      </c>
      <c r="Q61" s="49">
        <f t="shared" si="15"/>
        <v>172.34875648475682</v>
      </c>
      <c r="R61" s="49">
        <f t="shared" si="15"/>
        <v>184.57368584992994</v>
      </c>
      <c r="S61" s="49">
        <f t="shared" si="15"/>
        <v>223.37744432907803</v>
      </c>
      <c r="T61" s="49">
        <f t="shared" si="15"/>
        <v>243.45023537225472</v>
      </c>
      <c r="U61" s="49">
        <f t="shared" si="15"/>
        <v>248.59942328317106</v>
      </c>
      <c r="V61" s="49">
        <f t="shared" si="15"/>
        <v>257.61911057173677</v>
      </c>
      <c r="W61" s="49">
        <f t="shared" si="15"/>
        <v>238.90463202546954</v>
      </c>
      <c r="X61" s="49">
        <f t="shared" si="15"/>
        <v>260.15384369432473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27.48641116485333</v>
      </c>
      <c r="E69" s="52">
        <v>3.3805850251855447</v>
      </c>
      <c r="F69" s="52">
        <v>1.7537899672480795</v>
      </c>
      <c r="G69" s="52">
        <v>0.99459784200099388</v>
      </c>
      <c r="H69" s="52">
        <v>13.485665588913541</v>
      </c>
      <c r="I69" s="52">
        <v>59.252745207278558</v>
      </c>
      <c r="J69" s="52">
        <v>68.463063841680381</v>
      </c>
      <c r="K69" s="52">
        <v>91.293134491144897</v>
      </c>
      <c r="L69" s="52">
        <v>77.845444901515151</v>
      </c>
      <c r="M69" s="52">
        <v>110.62672698022978</v>
      </c>
      <c r="N69" s="52">
        <v>113.79193513316666</v>
      </c>
      <c r="O69" s="52">
        <v>105.77253859192265</v>
      </c>
      <c r="P69" s="52">
        <v>124.75807738291772</v>
      </c>
      <c r="Q69" s="52">
        <v>172.34875648475682</v>
      </c>
      <c r="R69" s="52">
        <v>184.57368584992994</v>
      </c>
      <c r="S69" s="52">
        <v>223.37744432907803</v>
      </c>
      <c r="T69" s="52">
        <v>243.45023537225472</v>
      </c>
      <c r="U69" s="52">
        <v>248.59942328317106</v>
      </c>
      <c r="V69" s="52">
        <v>257.61911057173677</v>
      </c>
      <c r="W69" s="52">
        <v>238.90463202546954</v>
      </c>
      <c r="X69" s="52">
        <v>260.15384369432473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69.429030325200003</v>
      </c>
      <c r="D2" s="21">
        <f t="shared" ref="D2:X2" si="0">SUM(D3,D17,D22,D25,D26,D51,D52)</f>
        <v>82.9152448488</v>
      </c>
      <c r="E2" s="21">
        <f t="shared" si="0"/>
        <v>60.850935415763999</v>
      </c>
      <c r="F2" s="21">
        <f t="shared" si="0"/>
        <v>35.463749302799997</v>
      </c>
      <c r="G2" s="21">
        <f t="shared" si="0"/>
        <v>49.948942680000009</v>
      </c>
      <c r="H2" s="21">
        <f t="shared" si="0"/>
        <v>56.941794655199999</v>
      </c>
      <c r="I2" s="21">
        <f t="shared" si="0"/>
        <v>32.466812742000002</v>
      </c>
      <c r="J2" s="21">
        <f t="shared" si="0"/>
        <v>45.453537838800003</v>
      </c>
      <c r="K2" s="21">
        <f t="shared" si="0"/>
        <v>60.937710069600001</v>
      </c>
      <c r="L2" s="21">
        <f t="shared" si="0"/>
        <v>37.961196436800002</v>
      </c>
      <c r="M2" s="21">
        <f t="shared" si="0"/>
        <v>49.948942680000009</v>
      </c>
      <c r="N2" s="21">
        <f t="shared" si="0"/>
        <v>50.569426440000008</v>
      </c>
      <c r="O2" s="21">
        <f t="shared" si="0"/>
        <v>50.063732175600002</v>
      </c>
      <c r="P2" s="21">
        <f t="shared" si="0"/>
        <v>49.558037911200003</v>
      </c>
      <c r="Q2" s="21">
        <f t="shared" si="0"/>
        <v>49.052343646800004</v>
      </c>
      <c r="R2" s="21">
        <f t="shared" si="0"/>
        <v>48.546649382399998</v>
      </c>
      <c r="S2" s="21">
        <f t="shared" si="0"/>
        <v>55.753568254800001</v>
      </c>
      <c r="T2" s="21">
        <f t="shared" si="0"/>
        <v>57.044174475600002</v>
      </c>
      <c r="U2" s="21">
        <f t="shared" si="0"/>
        <v>50.231262790800002</v>
      </c>
      <c r="V2" s="21">
        <f t="shared" si="0"/>
        <v>57.2148075096</v>
      </c>
      <c r="W2" s="21">
        <f t="shared" si="0"/>
        <v>52.691480899200009</v>
      </c>
      <c r="X2" s="21">
        <f t="shared" si="0"/>
        <v>52.691480899200009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69.429030325200003</v>
      </c>
      <c r="D26" s="27">
        <f t="shared" si="13"/>
        <v>82.9152448488</v>
      </c>
      <c r="E26" s="27">
        <f t="shared" si="13"/>
        <v>60.850935415763999</v>
      </c>
      <c r="F26" s="27">
        <f t="shared" si="13"/>
        <v>35.463749302799997</v>
      </c>
      <c r="G26" s="27">
        <f t="shared" si="13"/>
        <v>49.948942680000009</v>
      </c>
      <c r="H26" s="27">
        <f t="shared" si="13"/>
        <v>56.941794655199999</v>
      </c>
      <c r="I26" s="27">
        <f t="shared" si="13"/>
        <v>32.466812742000002</v>
      </c>
      <c r="J26" s="27">
        <f t="shared" si="13"/>
        <v>45.453537838800003</v>
      </c>
      <c r="K26" s="27">
        <f t="shared" si="13"/>
        <v>60.937710069600001</v>
      </c>
      <c r="L26" s="27">
        <f t="shared" si="13"/>
        <v>37.961196436800002</v>
      </c>
      <c r="M26" s="27">
        <f t="shared" si="13"/>
        <v>49.948942680000009</v>
      </c>
      <c r="N26" s="27">
        <f t="shared" si="13"/>
        <v>50.569426440000008</v>
      </c>
      <c r="O26" s="27">
        <f t="shared" si="13"/>
        <v>50.063732175600002</v>
      </c>
      <c r="P26" s="27">
        <f t="shared" si="13"/>
        <v>49.558037911200003</v>
      </c>
      <c r="Q26" s="27">
        <f t="shared" si="13"/>
        <v>49.052343646800004</v>
      </c>
      <c r="R26" s="27">
        <f t="shared" si="13"/>
        <v>48.546649382399998</v>
      </c>
      <c r="S26" s="27">
        <f t="shared" si="13"/>
        <v>55.753568254800001</v>
      </c>
      <c r="T26" s="27">
        <f t="shared" si="13"/>
        <v>57.044174475600002</v>
      </c>
      <c r="U26" s="27">
        <f t="shared" si="13"/>
        <v>50.231262790800002</v>
      </c>
      <c r="V26" s="27">
        <f t="shared" si="13"/>
        <v>57.2148075096</v>
      </c>
      <c r="W26" s="27">
        <f t="shared" ref="W26:X26" si="14">SUM(W27,W33)</f>
        <v>52.691480899200009</v>
      </c>
      <c r="X26" s="27">
        <f t="shared" si="14"/>
        <v>52.691480899200009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69.429030325200003</v>
      </c>
      <c r="D33" s="19">
        <f t="shared" si="17"/>
        <v>82.9152448488</v>
      </c>
      <c r="E33" s="19">
        <f t="shared" si="17"/>
        <v>60.850935415763999</v>
      </c>
      <c r="F33" s="19">
        <f t="shared" si="17"/>
        <v>35.463749302799997</v>
      </c>
      <c r="G33" s="19">
        <f t="shared" si="17"/>
        <v>49.948942680000009</v>
      </c>
      <c r="H33" s="19">
        <f t="shared" si="17"/>
        <v>56.941794655199999</v>
      </c>
      <c r="I33" s="19">
        <f t="shared" si="17"/>
        <v>32.466812742000002</v>
      </c>
      <c r="J33" s="19">
        <f t="shared" si="17"/>
        <v>45.453537838800003</v>
      </c>
      <c r="K33" s="19">
        <f t="shared" si="17"/>
        <v>60.937710069600001</v>
      </c>
      <c r="L33" s="19">
        <f t="shared" si="17"/>
        <v>37.961196436800002</v>
      </c>
      <c r="M33" s="19">
        <f t="shared" si="17"/>
        <v>49.948942680000009</v>
      </c>
      <c r="N33" s="19">
        <f t="shared" si="17"/>
        <v>50.569426440000008</v>
      </c>
      <c r="O33" s="19">
        <f t="shared" si="17"/>
        <v>50.063732175600002</v>
      </c>
      <c r="P33" s="19">
        <f t="shared" si="17"/>
        <v>49.558037911200003</v>
      </c>
      <c r="Q33" s="19">
        <f t="shared" si="17"/>
        <v>49.052343646800004</v>
      </c>
      <c r="R33" s="19">
        <f t="shared" si="17"/>
        <v>48.546649382399998</v>
      </c>
      <c r="S33" s="19">
        <f t="shared" si="17"/>
        <v>55.753568254800001</v>
      </c>
      <c r="T33" s="19">
        <f t="shared" si="17"/>
        <v>57.044174475600002</v>
      </c>
      <c r="U33" s="19">
        <f t="shared" si="17"/>
        <v>50.231262790800002</v>
      </c>
      <c r="V33" s="19">
        <f t="shared" si="17"/>
        <v>57.2148075096</v>
      </c>
      <c r="W33" s="19">
        <f t="shared" ref="W33:X33" si="18">SUM(W34:W50)</f>
        <v>52.691480899200009</v>
      </c>
      <c r="X33" s="19">
        <f t="shared" si="18"/>
        <v>52.691480899200009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69.429030325200003</v>
      </c>
      <c r="D43" s="8">
        <f>FC_TRA_DNAVI_DCS_E!D43+FC_TRA_DNAVI_IWW_E!D43</f>
        <v>82.9152448488</v>
      </c>
      <c r="E43" s="8">
        <f>FC_TRA_DNAVI_DCS_E!E43+FC_TRA_DNAVI_IWW_E!E43</f>
        <v>60.850935415763999</v>
      </c>
      <c r="F43" s="8">
        <f>FC_TRA_DNAVI_DCS_E!F43+FC_TRA_DNAVI_IWW_E!F43</f>
        <v>35.463749302799997</v>
      </c>
      <c r="G43" s="8">
        <f>FC_TRA_DNAVI_DCS_E!G43+FC_TRA_DNAVI_IWW_E!G43</f>
        <v>49.948942680000009</v>
      </c>
      <c r="H43" s="8">
        <f>FC_TRA_DNAVI_DCS_E!H43+FC_TRA_DNAVI_IWW_E!H43</f>
        <v>56.941794655199999</v>
      </c>
      <c r="I43" s="8">
        <f>FC_TRA_DNAVI_DCS_E!I43+FC_TRA_DNAVI_IWW_E!I43</f>
        <v>32.466812742000002</v>
      </c>
      <c r="J43" s="8">
        <f>FC_TRA_DNAVI_DCS_E!J43+FC_TRA_DNAVI_IWW_E!J43</f>
        <v>45.453537838800003</v>
      </c>
      <c r="K43" s="8">
        <f>FC_TRA_DNAVI_DCS_E!K43+FC_TRA_DNAVI_IWW_E!K43</f>
        <v>60.937710069600001</v>
      </c>
      <c r="L43" s="8">
        <f>FC_TRA_DNAVI_DCS_E!L43+FC_TRA_DNAVI_IWW_E!L43</f>
        <v>37.961196436800002</v>
      </c>
      <c r="M43" s="8">
        <f>FC_TRA_DNAVI_DCS_E!M43+FC_TRA_DNAVI_IWW_E!M43</f>
        <v>49.948942680000009</v>
      </c>
      <c r="N43" s="8">
        <f>FC_TRA_DNAVI_DCS_E!N43+FC_TRA_DNAVI_IWW_E!N43</f>
        <v>50.569426440000008</v>
      </c>
      <c r="O43" s="8">
        <f>FC_TRA_DNAVI_DCS_E!O43+FC_TRA_DNAVI_IWW_E!O43</f>
        <v>50.063732175600002</v>
      </c>
      <c r="P43" s="8">
        <f>FC_TRA_DNAVI_DCS_E!P43+FC_TRA_DNAVI_IWW_E!P43</f>
        <v>49.558037911200003</v>
      </c>
      <c r="Q43" s="8">
        <f>FC_TRA_DNAVI_DCS_E!Q43+FC_TRA_DNAVI_IWW_E!Q43</f>
        <v>49.052343646800004</v>
      </c>
      <c r="R43" s="8">
        <f>FC_TRA_DNAVI_DCS_E!R43+FC_TRA_DNAVI_IWW_E!R43</f>
        <v>48.546649382399998</v>
      </c>
      <c r="S43" s="8">
        <f>FC_TRA_DNAVI_DCS_E!S43+FC_TRA_DNAVI_IWW_E!S43</f>
        <v>55.753568254800001</v>
      </c>
      <c r="T43" s="8">
        <f>FC_TRA_DNAVI_DCS_E!T43+FC_TRA_DNAVI_IWW_E!T43</f>
        <v>57.044174475600002</v>
      </c>
      <c r="U43" s="8">
        <f>FC_TRA_DNAVI_DCS_E!U43+FC_TRA_DNAVI_IWW_E!U43</f>
        <v>50.231262790800002</v>
      </c>
      <c r="V43" s="8">
        <f>FC_TRA_DNAVI_DCS_E!V43+FC_TRA_DNAVI_IWW_E!V43</f>
        <v>57.2148075096</v>
      </c>
      <c r="W43" s="8">
        <f>FC_TRA_DNAVI_DCS_E!W43+FC_TRA_DNAVI_IWW_E!W43</f>
        <v>52.691480899200009</v>
      </c>
      <c r="X43" s="8">
        <f>FC_TRA_DNAVI_DCS_E!X43+FC_TRA_DNAVI_IWW_E!X43</f>
        <v>52.691480899200009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69.429030325200003</v>
      </c>
      <c r="D2" s="21">
        <f t="shared" ref="D2:X2" si="0">SUM(D3,D17,D22,D25,D26,D51,D52)</f>
        <v>82.9152448488</v>
      </c>
      <c r="E2" s="21">
        <f t="shared" si="0"/>
        <v>60.850935415763999</v>
      </c>
      <c r="F2" s="21">
        <f t="shared" si="0"/>
        <v>35.463749302799997</v>
      </c>
      <c r="G2" s="21">
        <f t="shared" si="0"/>
        <v>49.948942680000009</v>
      </c>
      <c r="H2" s="21">
        <f t="shared" si="0"/>
        <v>56.941794655199999</v>
      </c>
      <c r="I2" s="21">
        <f t="shared" si="0"/>
        <v>32.466812742000002</v>
      </c>
      <c r="J2" s="21">
        <f t="shared" si="0"/>
        <v>45.453537838800003</v>
      </c>
      <c r="K2" s="21">
        <f t="shared" si="0"/>
        <v>60.937710069600001</v>
      </c>
      <c r="L2" s="21">
        <f t="shared" si="0"/>
        <v>37.961196436800002</v>
      </c>
      <c r="M2" s="21">
        <f t="shared" si="0"/>
        <v>49.948942680000009</v>
      </c>
      <c r="N2" s="21">
        <f t="shared" si="0"/>
        <v>50.569426440000008</v>
      </c>
      <c r="O2" s="21">
        <f t="shared" si="0"/>
        <v>50.063732175600002</v>
      </c>
      <c r="P2" s="21">
        <f t="shared" si="0"/>
        <v>49.558037911200003</v>
      </c>
      <c r="Q2" s="21">
        <f t="shared" si="0"/>
        <v>49.052343646800004</v>
      </c>
      <c r="R2" s="21">
        <f t="shared" si="0"/>
        <v>48.546649382399998</v>
      </c>
      <c r="S2" s="21">
        <f t="shared" si="0"/>
        <v>55.753568254800001</v>
      </c>
      <c r="T2" s="21">
        <f t="shared" si="0"/>
        <v>57.044174475600002</v>
      </c>
      <c r="U2" s="21">
        <f t="shared" si="0"/>
        <v>50.231262790800002</v>
      </c>
      <c r="V2" s="21">
        <f t="shared" si="0"/>
        <v>57.2148075096</v>
      </c>
      <c r="W2" s="21">
        <f t="shared" si="0"/>
        <v>52.691480899200009</v>
      </c>
      <c r="X2" s="21">
        <f t="shared" si="0"/>
        <v>52.691480899200009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69.429030325200003</v>
      </c>
      <c r="D26" s="27">
        <f t="shared" si="9"/>
        <v>82.9152448488</v>
      </c>
      <c r="E26" s="27">
        <f t="shared" si="9"/>
        <v>60.850935415763999</v>
      </c>
      <c r="F26" s="27">
        <f t="shared" si="9"/>
        <v>35.463749302799997</v>
      </c>
      <c r="G26" s="27">
        <f t="shared" si="9"/>
        <v>49.948942680000009</v>
      </c>
      <c r="H26" s="27">
        <f t="shared" si="9"/>
        <v>56.941794655199999</v>
      </c>
      <c r="I26" s="27">
        <f t="shared" si="9"/>
        <v>32.466812742000002</v>
      </c>
      <c r="J26" s="27">
        <f t="shared" si="9"/>
        <v>45.453537838800003</v>
      </c>
      <c r="K26" s="27">
        <f t="shared" si="9"/>
        <v>60.937710069600001</v>
      </c>
      <c r="L26" s="27">
        <f t="shared" si="9"/>
        <v>37.961196436800002</v>
      </c>
      <c r="M26" s="27">
        <f t="shared" si="9"/>
        <v>49.948942680000009</v>
      </c>
      <c r="N26" s="27">
        <f t="shared" si="9"/>
        <v>50.569426440000008</v>
      </c>
      <c r="O26" s="27">
        <f t="shared" si="9"/>
        <v>50.063732175600002</v>
      </c>
      <c r="P26" s="27">
        <f t="shared" si="9"/>
        <v>49.558037911200003</v>
      </c>
      <c r="Q26" s="27">
        <f t="shared" si="9"/>
        <v>49.052343646800004</v>
      </c>
      <c r="R26" s="27">
        <f t="shared" si="9"/>
        <v>48.546649382399998</v>
      </c>
      <c r="S26" s="27">
        <f t="shared" si="9"/>
        <v>55.753568254800001</v>
      </c>
      <c r="T26" s="27">
        <f t="shared" si="9"/>
        <v>57.044174475600002</v>
      </c>
      <c r="U26" s="27">
        <f t="shared" si="9"/>
        <v>50.231262790800002</v>
      </c>
      <c r="V26" s="27">
        <f t="shared" si="9"/>
        <v>57.2148075096</v>
      </c>
      <c r="W26" s="27">
        <f t="shared" si="9"/>
        <v>52.691480899200009</v>
      </c>
      <c r="X26" s="27">
        <f t="shared" si="9"/>
        <v>52.691480899200009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69.429030325200003</v>
      </c>
      <c r="D33" s="19">
        <f t="shared" si="11"/>
        <v>82.9152448488</v>
      </c>
      <c r="E33" s="19">
        <f t="shared" si="11"/>
        <v>60.850935415763999</v>
      </c>
      <c r="F33" s="19">
        <f t="shared" si="11"/>
        <v>35.463749302799997</v>
      </c>
      <c r="G33" s="19">
        <f t="shared" si="11"/>
        <v>49.948942680000009</v>
      </c>
      <c r="H33" s="19">
        <f t="shared" si="11"/>
        <v>56.941794655199999</v>
      </c>
      <c r="I33" s="19">
        <f t="shared" si="11"/>
        <v>32.466812742000002</v>
      </c>
      <c r="J33" s="19">
        <f t="shared" si="11"/>
        <v>45.453537838800003</v>
      </c>
      <c r="K33" s="19">
        <f t="shared" si="11"/>
        <v>60.937710069600001</v>
      </c>
      <c r="L33" s="19">
        <f t="shared" si="11"/>
        <v>37.961196436800002</v>
      </c>
      <c r="M33" s="19">
        <f t="shared" si="11"/>
        <v>49.948942680000009</v>
      </c>
      <c r="N33" s="19">
        <f t="shared" si="11"/>
        <v>50.569426440000008</v>
      </c>
      <c r="O33" s="19">
        <f t="shared" si="11"/>
        <v>50.063732175600002</v>
      </c>
      <c r="P33" s="19">
        <f t="shared" si="11"/>
        <v>49.558037911200003</v>
      </c>
      <c r="Q33" s="19">
        <f t="shared" si="11"/>
        <v>49.052343646800004</v>
      </c>
      <c r="R33" s="19">
        <f t="shared" si="11"/>
        <v>48.546649382399998</v>
      </c>
      <c r="S33" s="19">
        <f t="shared" si="11"/>
        <v>55.753568254800001</v>
      </c>
      <c r="T33" s="19">
        <f t="shared" si="11"/>
        <v>57.044174475600002</v>
      </c>
      <c r="U33" s="19">
        <f t="shared" si="11"/>
        <v>50.231262790800002</v>
      </c>
      <c r="V33" s="19">
        <f t="shared" si="11"/>
        <v>57.2148075096</v>
      </c>
      <c r="W33" s="19">
        <f t="shared" si="11"/>
        <v>52.691480899200009</v>
      </c>
      <c r="X33" s="19">
        <f t="shared" si="11"/>
        <v>52.691480899200009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69.429030325200003</v>
      </c>
      <c r="D43" s="8">
        <v>82.9152448488</v>
      </c>
      <c r="E43" s="8">
        <v>60.850935415763999</v>
      </c>
      <c r="F43" s="8">
        <v>35.463749302799997</v>
      </c>
      <c r="G43" s="8">
        <v>49.948942680000009</v>
      </c>
      <c r="H43" s="8">
        <v>56.941794655199999</v>
      </c>
      <c r="I43" s="8">
        <v>32.466812742000002</v>
      </c>
      <c r="J43" s="8">
        <v>45.453537838800003</v>
      </c>
      <c r="K43" s="8">
        <v>60.937710069600001</v>
      </c>
      <c r="L43" s="8">
        <v>37.961196436800002</v>
      </c>
      <c r="M43" s="8">
        <v>49.948942680000009</v>
      </c>
      <c r="N43" s="8">
        <v>50.569426440000008</v>
      </c>
      <c r="O43" s="8">
        <v>50.063732175600002</v>
      </c>
      <c r="P43" s="8">
        <v>49.558037911200003</v>
      </c>
      <c r="Q43" s="8">
        <v>49.052343646800004</v>
      </c>
      <c r="R43" s="8">
        <v>48.546649382399998</v>
      </c>
      <c r="S43" s="8">
        <v>55.753568254800001</v>
      </c>
      <c r="T43" s="8">
        <v>57.044174475600002</v>
      </c>
      <c r="U43" s="8">
        <v>50.231262790800002</v>
      </c>
      <c r="V43" s="8">
        <v>57.2148075096</v>
      </c>
      <c r="W43" s="8">
        <v>52.691480899200009</v>
      </c>
      <c r="X43" s="8">
        <v>52.691480899200009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1293.3518400000003</v>
      </c>
      <c r="E2" s="21">
        <f t="shared" si="0"/>
        <v>1064.4301800000001</v>
      </c>
      <c r="F2" s="21">
        <f t="shared" si="0"/>
        <v>1087.5041099999999</v>
      </c>
      <c r="G2" s="21">
        <f t="shared" si="0"/>
        <v>1397.9166300000002</v>
      </c>
      <c r="H2" s="21">
        <f t="shared" si="0"/>
        <v>1391.6053800000002</v>
      </c>
      <c r="I2" s="21">
        <f t="shared" si="0"/>
        <v>964.40949000000023</v>
      </c>
      <c r="J2" s="21">
        <f t="shared" si="0"/>
        <v>1034.43912</v>
      </c>
      <c r="K2" s="21">
        <f t="shared" si="0"/>
        <v>1264.3200900000002</v>
      </c>
      <c r="L2" s="21">
        <f t="shared" si="0"/>
        <v>956.38157999999999</v>
      </c>
      <c r="M2" s="21">
        <f t="shared" si="0"/>
        <v>908.11313999999993</v>
      </c>
      <c r="N2" s="21">
        <f t="shared" si="0"/>
        <v>1001.06523</v>
      </c>
      <c r="O2" s="21">
        <f t="shared" si="0"/>
        <v>450.92619000000019</v>
      </c>
      <c r="P2" s="21">
        <f t="shared" si="0"/>
        <v>473.14179000000007</v>
      </c>
      <c r="Q2" s="21">
        <f t="shared" si="0"/>
        <v>196.40610000000001</v>
      </c>
      <c r="R2" s="21">
        <f t="shared" si="0"/>
        <v>198.77913000000001</v>
      </c>
      <c r="S2" s="21">
        <f t="shared" si="0"/>
        <v>316.1178900000001</v>
      </c>
      <c r="T2" s="21">
        <f t="shared" si="0"/>
        <v>337.17222000000004</v>
      </c>
      <c r="U2" s="21">
        <f t="shared" si="0"/>
        <v>298.08690120000011</v>
      </c>
      <c r="V2" s="21">
        <f t="shared" si="0"/>
        <v>418.41426527999994</v>
      </c>
      <c r="W2" s="21">
        <f t="shared" si="0"/>
        <v>176.9189796</v>
      </c>
      <c r="X2" s="21">
        <f t="shared" si="0"/>
        <v>132.58593216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1293.3518400000003</v>
      </c>
      <c r="E51" s="27">
        <v>1064.4301800000001</v>
      </c>
      <c r="F51" s="27">
        <v>1087.5041099999999</v>
      </c>
      <c r="G51" s="27">
        <v>1397.9166300000002</v>
      </c>
      <c r="H51" s="27">
        <v>1391.6053800000002</v>
      </c>
      <c r="I51" s="27">
        <v>964.40949000000023</v>
      </c>
      <c r="J51" s="27">
        <v>1034.43912</v>
      </c>
      <c r="K51" s="27">
        <v>1264.3200900000002</v>
      </c>
      <c r="L51" s="27">
        <v>956.38157999999999</v>
      </c>
      <c r="M51" s="27">
        <v>908.11313999999993</v>
      </c>
      <c r="N51" s="27">
        <v>1001.06523</v>
      </c>
      <c r="O51" s="27">
        <v>450.92619000000019</v>
      </c>
      <c r="P51" s="27">
        <v>473.14179000000007</v>
      </c>
      <c r="Q51" s="27">
        <v>196.40610000000001</v>
      </c>
      <c r="R51" s="27">
        <v>198.77913000000001</v>
      </c>
      <c r="S51" s="27">
        <v>316.1178900000001</v>
      </c>
      <c r="T51" s="27">
        <v>337.17222000000004</v>
      </c>
      <c r="U51" s="27">
        <v>298.08690120000011</v>
      </c>
      <c r="V51" s="27">
        <v>418.41426527999994</v>
      </c>
      <c r="W51" s="27">
        <v>176.9189796</v>
      </c>
      <c r="X51" s="27">
        <v>132.58593216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8620.3547600907932</v>
      </c>
      <c r="D2" s="21">
        <f t="shared" ref="D2:X2" si="0">SUM(D3,D17,D22,D25,D26,D51,D52)</f>
        <v>7087.0695682949854</v>
      </c>
      <c r="E2" s="21">
        <f t="shared" si="0"/>
        <v>6754.256433146641</v>
      </c>
      <c r="F2" s="21">
        <f t="shared" si="0"/>
        <v>5883.9712244522398</v>
      </c>
      <c r="G2" s="21">
        <f t="shared" si="0"/>
        <v>5825.4239640571541</v>
      </c>
      <c r="H2" s="21">
        <f t="shared" si="0"/>
        <v>6347.9837610999493</v>
      </c>
      <c r="I2" s="21">
        <f t="shared" si="0"/>
        <v>6366.1619572814834</v>
      </c>
      <c r="J2" s="21">
        <f t="shared" si="0"/>
        <v>5937.6854265651955</v>
      </c>
      <c r="K2" s="21">
        <f t="shared" si="0"/>
        <v>6495.9233478690403</v>
      </c>
      <c r="L2" s="21">
        <f t="shared" si="0"/>
        <v>6862.0618712304231</v>
      </c>
      <c r="M2" s="21">
        <f t="shared" si="0"/>
        <v>6891.4020529191475</v>
      </c>
      <c r="N2" s="21">
        <f t="shared" si="0"/>
        <v>5482.1920913067988</v>
      </c>
      <c r="O2" s="21">
        <f t="shared" si="0"/>
        <v>5002.1022149194614</v>
      </c>
      <c r="P2" s="21">
        <f t="shared" si="0"/>
        <v>5658.4313470107236</v>
      </c>
      <c r="Q2" s="21">
        <f t="shared" si="0"/>
        <v>4558.1073417779135</v>
      </c>
      <c r="R2" s="21">
        <f t="shared" si="0"/>
        <v>4602.6916029856566</v>
      </c>
      <c r="S2" s="21">
        <f t="shared" si="0"/>
        <v>4448.3575209709315</v>
      </c>
      <c r="T2" s="21">
        <f t="shared" si="0"/>
        <v>4798.9567040463198</v>
      </c>
      <c r="U2" s="21">
        <f t="shared" si="0"/>
        <v>4510.9052866180718</v>
      </c>
      <c r="V2" s="21">
        <f t="shared" si="0"/>
        <v>4502.32411840225</v>
      </c>
      <c r="W2" s="21">
        <f t="shared" si="0"/>
        <v>4261.4241871561189</v>
      </c>
      <c r="X2" s="21">
        <f t="shared" si="0"/>
        <v>5027.1914558436065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1117.6612074507916</v>
      </c>
      <c r="D3" s="24">
        <f t="shared" ref="D3:W3" si="2">SUM(D4,D8,D11)</f>
        <v>999.44911018143421</v>
      </c>
      <c r="E3" s="24">
        <f t="shared" si="2"/>
        <v>1415.6305518266424</v>
      </c>
      <c r="F3" s="24">
        <f t="shared" si="2"/>
        <v>533.26972417223965</v>
      </c>
      <c r="G3" s="24">
        <f t="shared" si="2"/>
        <v>1015.2439388971538</v>
      </c>
      <c r="H3" s="24">
        <f t="shared" si="2"/>
        <v>355.94686953994903</v>
      </c>
      <c r="I3" s="24">
        <f t="shared" si="2"/>
        <v>541.61401344148101</v>
      </c>
      <c r="J3" s="24">
        <f t="shared" si="2"/>
        <v>821.68920048519556</v>
      </c>
      <c r="K3" s="24">
        <f t="shared" si="2"/>
        <v>1208.5829123277554</v>
      </c>
      <c r="L3" s="24">
        <f t="shared" si="2"/>
        <v>2278.3519223613575</v>
      </c>
      <c r="M3" s="24">
        <f t="shared" si="2"/>
        <v>1377.1779816129199</v>
      </c>
      <c r="N3" s="24">
        <f t="shared" si="2"/>
        <v>1542.6286560124547</v>
      </c>
      <c r="O3" s="24">
        <f t="shared" si="2"/>
        <v>563.22863507701834</v>
      </c>
      <c r="P3" s="24">
        <f t="shared" si="2"/>
        <v>803.29443114024093</v>
      </c>
      <c r="Q3" s="24">
        <f t="shared" si="2"/>
        <v>524.03513393497212</v>
      </c>
      <c r="R3" s="24">
        <f t="shared" si="2"/>
        <v>537.90916018913663</v>
      </c>
      <c r="S3" s="24">
        <f t="shared" si="2"/>
        <v>359.52852821223371</v>
      </c>
      <c r="T3" s="24">
        <f t="shared" si="2"/>
        <v>433.53535412543232</v>
      </c>
      <c r="U3" s="24">
        <f t="shared" si="2"/>
        <v>459.1930856074531</v>
      </c>
      <c r="V3" s="24">
        <f t="shared" si="2"/>
        <v>619.08439935065621</v>
      </c>
      <c r="W3" s="24">
        <f t="shared" si="2"/>
        <v>422.41346465532013</v>
      </c>
      <c r="X3" s="24">
        <f t="shared" ref="X3" si="3">SUM(X4,X8,X11)</f>
        <v>517.00219752246392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126.821822963985</v>
      </c>
      <c r="D4" s="19">
        <f t="shared" ref="D4:W4" si="5">SUM(D5:D7)</f>
        <v>379.56118623314285</v>
      </c>
      <c r="E4" s="19">
        <f t="shared" si="5"/>
        <v>19.798720133202846</v>
      </c>
      <c r="F4" s="19">
        <f t="shared" si="5"/>
        <v>0</v>
      </c>
      <c r="G4" s="19">
        <f t="shared" si="5"/>
        <v>83.124898524277469</v>
      </c>
      <c r="H4" s="19">
        <f t="shared" si="5"/>
        <v>2.5016246639999995</v>
      </c>
      <c r="I4" s="19">
        <f t="shared" si="5"/>
        <v>133.79563474852694</v>
      </c>
      <c r="J4" s="19">
        <f t="shared" si="5"/>
        <v>489.47550470832766</v>
      </c>
      <c r="K4" s="19">
        <f t="shared" si="5"/>
        <v>804.3657559143885</v>
      </c>
      <c r="L4" s="19">
        <f t="shared" si="5"/>
        <v>1601.1377325146088</v>
      </c>
      <c r="M4" s="19">
        <f t="shared" si="5"/>
        <v>1107.9553855397944</v>
      </c>
      <c r="N4" s="19">
        <f t="shared" si="5"/>
        <v>855.15292912794405</v>
      </c>
      <c r="O4" s="19">
        <f t="shared" si="5"/>
        <v>368.88164194344853</v>
      </c>
      <c r="P4" s="19">
        <f t="shared" si="5"/>
        <v>682.44423182392575</v>
      </c>
      <c r="Q4" s="19">
        <f t="shared" si="5"/>
        <v>390.9278777334481</v>
      </c>
      <c r="R4" s="19">
        <f t="shared" si="5"/>
        <v>262.5291280547865</v>
      </c>
      <c r="S4" s="19">
        <f t="shared" si="5"/>
        <v>185.38656061501939</v>
      </c>
      <c r="T4" s="19">
        <f t="shared" si="5"/>
        <v>244.14420799108171</v>
      </c>
      <c r="U4" s="19">
        <f t="shared" si="5"/>
        <v>326.36997002507138</v>
      </c>
      <c r="V4" s="19">
        <f t="shared" si="5"/>
        <v>319.09778566466724</v>
      </c>
      <c r="W4" s="19">
        <f t="shared" si="5"/>
        <v>134.48635285106062</v>
      </c>
      <c r="X4" s="19">
        <f t="shared" ref="X4" si="6">SUM(X5:X7)</f>
        <v>319.17185359763971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126.821822963985</v>
      </c>
      <c r="D7" s="8">
        <f>FC_OTH_CP_E!D7+FC_OTH_HH_E!D7+FC_OTH_AFF_E!D7</f>
        <v>379.56118623314285</v>
      </c>
      <c r="E7" s="8">
        <f>FC_OTH_CP_E!E7+FC_OTH_HH_E!E7+FC_OTH_AFF_E!E7</f>
        <v>19.798720133202846</v>
      </c>
      <c r="F7" s="8">
        <f>FC_OTH_CP_E!F7+FC_OTH_HH_E!F7+FC_OTH_AFF_E!F7</f>
        <v>0</v>
      </c>
      <c r="G7" s="8">
        <f>FC_OTH_CP_E!G7+FC_OTH_HH_E!G7+FC_OTH_AFF_E!G7</f>
        <v>83.124898524277469</v>
      </c>
      <c r="H7" s="8">
        <f>FC_OTH_CP_E!H7+FC_OTH_HH_E!H7+FC_OTH_AFF_E!H7</f>
        <v>2.5016246639999995</v>
      </c>
      <c r="I7" s="8">
        <f>FC_OTH_CP_E!I7+FC_OTH_HH_E!I7+FC_OTH_AFF_E!I7</f>
        <v>133.79563474852694</v>
      </c>
      <c r="J7" s="8">
        <f>FC_OTH_CP_E!J7+FC_OTH_HH_E!J7+FC_OTH_AFF_E!J7</f>
        <v>489.47550470832766</v>
      </c>
      <c r="K7" s="8">
        <f>FC_OTH_CP_E!K7+FC_OTH_HH_E!K7+FC_OTH_AFF_E!K7</f>
        <v>804.3657559143885</v>
      </c>
      <c r="L7" s="8">
        <f>FC_OTH_CP_E!L7+FC_OTH_HH_E!L7+FC_OTH_AFF_E!L7</f>
        <v>1601.1377325146088</v>
      </c>
      <c r="M7" s="8">
        <f>FC_OTH_CP_E!M7+FC_OTH_HH_E!M7+FC_OTH_AFF_E!M7</f>
        <v>1107.9553855397944</v>
      </c>
      <c r="N7" s="8">
        <f>FC_OTH_CP_E!N7+FC_OTH_HH_E!N7+FC_OTH_AFF_E!N7</f>
        <v>855.15292912794405</v>
      </c>
      <c r="O7" s="8">
        <f>FC_OTH_CP_E!O7+FC_OTH_HH_E!O7+FC_OTH_AFF_E!O7</f>
        <v>368.88164194344853</v>
      </c>
      <c r="P7" s="8">
        <f>FC_OTH_CP_E!P7+FC_OTH_HH_E!P7+FC_OTH_AFF_E!P7</f>
        <v>682.44423182392575</v>
      </c>
      <c r="Q7" s="8">
        <f>FC_OTH_CP_E!Q7+FC_OTH_HH_E!Q7+FC_OTH_AFF_E!Q7</f>
        <v>390.9278777334481</v>
      </c>
      <c r="R7" s="8">
        <f>FC_OTH_CP_E!R7+FC_OTH_HH_E!R7+FC_OTH_AFF_E!R7</f>
        <v>262.5291280547865</v>
      </c>
      <c r="S7" s="8">
        <f>FC_OTH_CP_E!S7+FC_OTH_HH_E!S7+FC_OTH_AFF_E!S7</f>
        <v>185.38656061501939</v>
      </c>
      <c r="T7" s="8">
        <f>FC_OTH_CP_E!T7+FC_OTH_HH_E!T7+FC_OTH_AFF_E!T7</f>
        <v>244.14420799108171</v>
      </c>
      <c r="U7" s="8">
        <f>FC_OTH_CP_E!U7+FC_OTH_HH_E!U7+FC_OTH_AFF_E!U7</f>
        <v>326.36997002507138</v>
      </c>
      <c r="V7" s="8">
        <f>FC_OTH_CP_E!V7+FC_OTH_HH_E!V7+FC_OTH_AFF_E!V7</f>
        <v>319.09778566466724</v>
      </c>
      <c r="W7" s="8">
        <f>FC_OTH_CP_E!W7+FC_OTH_HH_E!W7+FC_OTH_AFF_E!W7</f>
        <v>134.48635285106062</v>
      </c>
      <c r="X7" s="8">
        <f>FC_OTH_CP_E!X7+FC_OTH_HH_E!X7+FC_OTH_AFF_E!X7</f>
        <v>319.17185359763971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695.31432309443221</v>
      </c>
      <c r="D8" s="19">
        <f t="shared" ref="D8:W8" si="8">SUM(D9:D10)</f>
        <v>375.99109098829132</v>
      </c>
      <c r="E8" s="19">
        <f t="shared" si="8"/>
        <v>1351.6971337894397</v>
      </c>
      <c r="F8" s="19">
        <f t="shared" si="8"/>
        <v>383.42562994823959</v>
      </c>
      <c r="G8" s="19">
        <f t="shared" si="8"/>
        <v>751.13613981287642</v>
      </c>
      <c r="H8" s="19">
        <f t="shared" si="8"/>
        <v>307.84624034794899</v>
      </c>
      <c r="I8" s="19">
        <f t="shared" si="8"/>
        <v>348.7443106466132</v>
      </c>
      <c r="J8" s="19">
        <f t="shared" si="8"/>
        <v>276.2821832295744</v>
      </c>
      <c r="K8" s="19">
        <f t="shared" si="8"/>
        <v>341.8317706169459</v>
      </c>
      <c r="L8" s="19">
        <f t="shared" si="8"/>
        <v>220.10565578574983</v>
      </c>
      <c r="M8" s="19">
        <f t="shared" si="8"/>
        <v>202.6466644050241</v>
      </c>
      <c r="N8" s="19">
        <f t="shared" si="8"/>
        <v>159.83767194643468</v>
      </c>
      <c r="O8" s="19">
        <f t="shared" si="8"/>
        <v>138.00585986258392</v>
      </c>
      <c r="P8" s="19">
        <f t="shared" si="8"/>
        <v>68.581902146347531</v>
      </c>
      <c r="Q8" s="19">
        <f t="shared" si="8"/>
        <v>98.593701781344009</v>
      </c>
      <c r="R8" s="19">
        <f t="shared" si="8"/>
        <v>102.3155798612178</v>
      </c>
      <c r="S8" s="19">
        <f t="shared" si="8"/>
        <v>118.18194280952878</v>
      </c>
      <c r="T8" s="19">
        <f t="shared" si="8"/>
        <v>119.2198147063672</v>
      </c>
      <c r="U8" s="19">
        <f t="shared" si="8"/>
        <v>68.263810483204907</v>
      </c>
      <c r="V8" s="19">
        <f t="shared" si="8"/>
        <v>70.363351028326136</v>
      </c>
      <c r="W8" s="19">
        <f t="shared" si="8"/>
        <v>52.921995686824616</v>
      </c>
      <c r="X8" s="19">
        <f t="shared" ref="X8" si="9">SUM(X9:X10)</f>
        <v>71.570066071209368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695.31432309443221</v>
      </c>
      <c r="D10" s="8">
        <f>FC_OTH_CP_E!D10+FC_OTH_HH_E!D10+FC_OTH_AFF_E!D10</f>
        <v>375.99109098829132</v>
      </c>
      <c r="E10" s="8">
        <f>FC_OTH_CP_E!E10+FC_OTH_HH_E!E10+FC_OTH_AFF_E!E10</f>
        <v>1351.6971337894397</v>
      </c>
      <c r="F10" s="8">
        <f>FC_OTH_CP_E!F10+FC_OTH_HH_E!F10+FC_OTH_AFF_E!F10</f>
        <v>383.42562994823959</v>
      </c>
      <c r="G10" s="8">
        <f>FC_OTH_CP_E!G10+FC_OTH_HH_E!G10+FC_OTH_AFF_E!G10</f>
        <v>751.13613981287642</v>
      </c>
      <c r="H10" s="8">
        <f>FC_OTH_CP_E!H10+FC_OTH_HH_E!H10+FC_OTH_AFF_E!H10</f>
        <v>307.84624034794899</v>
      </c>
      <c r="I10" s="8">
        <f>FC_OTH_CP_E!I10+FC_OTH_HH_E!I10+FC_OTH_AFF_E!I10</f>
        <v>348.7443106466132</v>
      </c>
      <c r="J10" s="8">
        <f>FC_OTH_CP_E!J10+FC_OTH_HH_E!J10+FC_OTH_AFF_E!J10</f>
        <v>276.2821832295744</v>
      </c>
      <c r="K10" s="8">
        <f>FC_OTH_CP_E!K10+FC_OTH_HH_E!K10+FC_OTH_AFF_E!K10</f>
        <v>341.8317706169459</v>
      </c>
      <c r="L10" s="8">
        <f>FC_OTH_CP_E!L10+FC_OTH_HH_E!L10+FC_OTH_AFF_E!L10</f>
        <v>220.10565578574983</v>
      </c>
      <c r="M10" s="8">
        <f>FC_OTH_CP_E!M10+FC_OTH_HH_E!M10+FC_OTH_AFF_E!M10</f>
        <v>202.6466644050241</v>
      </c>
      <c r="N10" s="8">
        <f>FC_OTH_CP_E!N10+FC_OTH_HH_E!N10+FC_OTH_AFF_E!N10</f>
        <v>159.83767194643468</v>
      </c>
      <c r="O10" s="8">
        <f>FC_OTH_CP_E!O10+FC_OTH_HH_E!O10+FC_OTH_AFF_E!O10</f>
        <v>138.00585986258392</v>
      </c>
      <c r="P10" s="8">
        <f>FC_OTH_CP_E!P10+FC_OTH_HH_E!P10+FC_OTH_AFF_E!P10</f>
        <v>68.581902146347531</v>
      </c>
      <c r="Q10" s="8">
        <f>FC_OTH_CP_E!Q10+FC_OTH_HH_E!Q10+FC_OTH_AFF_E!Q10</f>
        <v>98.593701781344009</v>
      </c>
      <c r="R10" s="8">
        <f>FC_OTH_CP_E!R10+FC_OTH_HH_E!R10+FC_OTH_AFF_E!R10</f>
        <v>102.3155798612178</v>
      </c>
      <c r="S10" s="8">
        <f>FC_OTH_CP_E!S10+FC_OTH_HH_E!S10+FC_OTH_AFF_E!S10</f>
        <v>118.18194280952878</v>
      </c>
      <c r="T10" s="8">
        <f>FC_OTH_CP_E!T10+FC_OTH_HH_E!T10+FC_OTH_AFF_E!T10</f>
        <v>119.2198147063672</v>
      </c>
      <c r="U10" s="8">
        <f>FC_OTH_CP_E!U10+FC_OTH_HH_E!U10+FC_OTH_AFF_E!U10</f>
        <v>68.263810483204907</v>
      </c>
      <c r="V10" s="8">
        <f>FC_OTH_CP_E!V10+FC_OTH_HH_E!V10+FC_OTH_AFF_E!V10</f>
        <v>70.363351028326136</v>
      </c>
      <c r="W10" s="8">
        <f>FC_OTH_CP_E!W10+FC_OTH_HH_E!W10+FC_OTH_AFF_E!W10</f>
        <v>52.921995686824616</v>
      </c>
      <c r="X10" s="8">
        <f>FC_OTH_CP_E!X10+FC_OTH_HH_E!X10+FC_OTH_AFF_E!X10</f>
        <v>71.570066071209368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295.52506139237431</v>
      </c>
      <c r="D11" s="19">
        <f t="shared" ref="D11:W11" si="11">SUM(D12:D16)</f>
        <v>243.89683295999998</v>
      </c>
      <c r="E11" s="19">
        <f t="shared" si="11"/>
        <v>44.134697903999999</v>
      </c>
      <c r="F11" s="19">
        <f t="shared" si="11"/>
        <v>149.844094224</v>
      </c>
      <c r="G11" s="19">
        <f t="shared" si="11"/>
        <v>180.98290056000002</v>
      </c>
      <c r="H11" s="19">
        <f t="shared" si="11"/>
        <v>45.599004528000009</v>
      </c>
      <c r="I11" s="19">
        <f t="shared" si="11"/>
        <v>59.074068046340848</v>
      </c>
      <c r="J11" s="19">
        <f t="shared" si="11"/>
        <v>55.931512547293444</v>
      </c>
      <c r="K11" s="19">
        <f t="shared" si="11"/>
        <v>62.385385796420991</v>
      </c>
      <c r="L11" s="19">
        <f t="shared" si="11"/>
        <v>457.10853406099869</v>
      </c>
      <c r="M11" s="19">
        <f t="shared" si="11"/>
        <v>66.575931668101575</v>
      </c>
      <c r="N11" s="19">
        <f t="shared" si="11"/>
        <v>527.63805493807604</v>
      </c>
      <c r="O11" s="19">
        <f t="shared" si="11"/>
        <v>56.341133270985928</v>
      </c>
      <c r="P11" s="19">
        <f t="shared" si="11"/>
        <v>52.268297169967752</v>
      </c>
      <c r="Q11" s="19">
        <f t="shared" si="11"/>
        <v>34.513554420180007</v>
      </c>
      <c r="R11" s="19">
        <f t="shared" si="11"/>
        <v>173.06445227313236</v>
      </c>
      <c r="S11" s="19">
        <f t="shared" si="11"/>
        <v>55.960024787685569</v>
      </c>
      <c r="T11" s="19">
        <f t="shared" si="11"/>
        <v>70.171331427983375</v>
      </c>
      <c r="U11" s="19">
        <f t="shared" si="11"/>
        <v>64.559305099176811</v>
      </c>
      <c r="V11" s="19">
        <f t="shared" si="11"/>
        <v>229.62326265766279</v>
      </c>
      <c r="W11" s="19">
        <f t="shared" si="11"/>
        <v>235.00511611743491</v>
      </c>
      <c r="X11" s="19">
        <f t="shared" ref="X11" si="12">SUM(X12:X16)</f>
        <v>126.26027785361484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30.997009296000005</v>
      </c>
      <c r="I12" s="8">
        <f>FC_OTH_CP_E!I12+FC_OTH_HH_E!I12+FC_OTH_AFF_E!I12</f>
        <v>25.831007135999997</v>
      </c>
      <c r="J12" s="8">
        <f>FC_OTH_CP_E!J12+FC_OTH_HH_E!J12+FC_OTH_AFF_E!J12</f>
        <v>12.915503567999995</v>
      </c>
      <c r="K12" s="8">
        <f>FC_OTH_CP_E!K12+FC_OTH_HH_E!K12+FC_OTH_AFF_E!K12</f>
        <v>25.831007136</v>
      </c>
      <c r="L12" s="8">
        <f>FC_OTH_CP_E!L12+FC_OTH_HH_E!L12+FC_OTH_AFF_E!L12</f>
        <v>23.247839999999997</v>
      </c>
      <c r="M12" s="8">
        <f>FC_OTH_CP_E!M12+FC_OTH_HH_E!M12+FC_OTH_AFF_E!M12</f>
        <v>23.247839999999993</v>
      </c>
      <c r="N12" s="8">
        <f>FC_OTH_CP_E!N12+FC_OTH_HH_E!N12+FC_OTH_AFF_E!N12</f>
        <v>30.997009296000016</v>
      </c>
      <c r="O12" s="8">
        <f>FC_OTH_CP_E!O12+FC_OTH_HH_E!O12+FC_OTH_AFF_E!O12</f>
        <v>28.41417427199999</v>
      </c>
      <c r="P12" s="8">
        <f>FC_OTH_CP_E!P12+FC_OTH_HH_E!P12+FC_OTH_AFF_E!P12</f>
        <v>32.783725709606983</v>
      </c>
      <c r="Q12" s="8">
        <f>FC_OTH_CP_E!Q12+FC_OTH_HH_E!Q12+FC_OTH_AFF_E!Q12</f>
        <v>24.587640000000011</v>
      </c>
      <c r="R12" s="8">
        <f>FC_OTH_CP_E!R12+FC_OTH_HH_E!R12+FC_OTH_AFF_E!R12</f>
        <v>21.855817139737987</v>
      </c>
      <c r="S12" s="8">
        <f>FC_OTH_CP_E!S12+FC_OTH_HH_E!S12+FC_OTH_AFF_E!S12</f>
        <v>24.587882096069855</v>
      </c>
      <c r="T12" s="8">
        <f>FC_OTH_CP_E!T12+FC_OTH_HH_E!T12+FC_OTH_AFF_E!T12</f>
        <v>30.05201200873362</v>
      </c>
      <c r="U12" s="8">
        <f>FC_OTH_CP_E!U12+FC_OTH_HH_E!U12+FC_OTH_AFF_E!U12</f>
        <v>30.052012008733595</v>
      </c>
      <c r="V12" s="8">
        <f>FC_OTH_CP_E!V12+FC_OTH_HH_E!V12+FC_OTH_AFF_E!V12</f>
        <v>24.587882096069844</v>
      </c>
      <c r="W12" s="8">
        <f>FC_OTH_CP_E!W12+FC_OTH_HH_E!W12+FC_OTH_AFF_E!W12</f>
        <v>19.123752183406104</v>
      </c>
      <c r="X12" s="8">
        <f>FC_OTH_CP_E!X12+FC_OTH_HH_E!X12+FC_OTH_AFF_E!X12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287.03760712037433</v>
      </c>
      <c r="D13" s="8">
        <f>FC_OTH_CP_E!D13+FC_OTH_HH_E!D13+FC_OTH_AFF_E!D13</f>
        <v>237.33828518399997</v>
      </c>
      <c r="E13" s="8">
        <f>FC_OTH_CP_E!E13+FC_OTH_HH_E!E13+FC_OTH_AFF_E!E13</f>
        <v>41.903237376</v>
      </c>
      <c r="F13" s="8">
        <f>FC_OTH_CP_E!F13+FC_OTH_HH_E!F13+FC_OTH_AFF_E!F13</f>
        <v>147.72223065599999</v>
      </c>
      <c r="G13" s="8">
        <f>FC_OTH_CP_E!G13+FC_OTH_HH_E!G13+FC_OTH_AFF_E!G13</f>
        <v>159.76459699200001</v>
      </c>
      <c r="H13" s="8">
        <f>FC_OTH_CP_E!H13+FC_OTH_HH_E!H13+FC_OTH_AFF_E!H13</f>
        <v>12.480131664000002</v>
      </c>
      <c r="I13" s="8">
        <f>FC_OTH_CP_E!I13+FC_OTH_HH_E!I13+FC_OTH_AFF_E!I13</f>
        <v>31.121197342340849</v>
      </c>
      <c r="J13" s="8">
        <f>FC_OTH_CP_E!J13+FC_OTH_HH_E!J13+FC_OTH_AFF_E!J13</f>
        <v>40.894145411293444</v>
      </c>
      <c r="K13" s="8">
        <f>FC_OTH_CP_E!K13+FC_OTH_HH_E!K13+FC_OTH_AFF_E!K13</f>
        <v>33.140931524420985</v>
      </c>
      <c r="L13" s="8">
        <f>FC_OTH_CP_E!L13+FC_OTH_HH_E!L13+FC_OTH_AFF_E!L13</f>
        <v>431.66244473299872</v>
      </c>
      <c r="M13" s="8">
        <f>FC_OTH_CP_E!M13+FC_OTH_HH_E!M13+FC_OTH_AFF_E!M13</f>
        <v>40.191625940101574</v>
      </c>
      <c r="N13" s="8">
        <f>FC_OTH_CP_E!N13+FC_OTH_HH_E!N13+FC_OTH_AFF_E!N13</f>
        <v>493.50457991407603</v>
      </c>
      <c r="O13" s="8">
        <f>FC_OTH_CP_E!O13+FC_OTH_HH_E!O13+FC_OTH_AFF_E!O13</f>
        <v>21.653695430985941</v>
      </c>
      <c r="P13" s="8">
        <f>FC_OTH_CP_E!P13+FC_OTH_HH_E!P13+FC_OTH_AFF_E!P13</f>
        <v>6.2148427485703825</v>
      </c>
      <c r="Q13" s="8">
        <f>FC_OTH_CP_E!Q13+FC_OTH_HH_E!Q13+FC_OTH_AFF_E!Q13</f>
        <v>3.0125725561799994</v>
      </c>
      <c r="R13" s="8">
        <f>FC_OTH_CP_E!R13+FC_OTH_HH_E!R13+FC_OTH_AFF_E!R13</f>
        <v>144.1814184303376</v>
      </c>
      <c r="S13" s="8">
        <f>FC_OTH_CP_E!S13+FC_OTH_HH_E!S13+FC_OTH_AFF_E!S13</f>
        <v>6.1326817200000034</v>
      </c>
      <c r="T13" s="8">
        <f>FC_OTH_CP_E!T13+FC_OTH_HH_E!T13+FC_OTH_AFF_E!T13</f>
        <v>9.2527460022191921</v>
      </c>
      <c r="U13" s="8">
        <f>FC_OTH_CP_E!U13+FC_OTH_HH_E!U13+FC_OTH_AFF_E!U13</f>
        <v>12.303381791316591</v>
      </c>
      <c r="V13" s="8">
        <f>FC_OTH_CP_E!V13+FC_OTH_HH_E!V13+FC_OTH_AFF_E!V13</f>
        <v>134.02417204630919</v>
      </c>
      <c r="W13" s="8">
        <f>FC_OTH_CP_E!W13+FC_OTH_HH_E!W13+FC_OTH_AFF_E!W13</f>
        <v>137.7737413903607</v>
      </c>
      <c r="X13" s="8">
        <f>FC_OTH_CP_E!X13+FC_OTH_HH_E!X13+FC_OTH_AFF_E!X13</f>
        <v>6.1446100042698815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8.487454271999999</v>
      </c>
      <c r="D16" s="8">
        <f>FC_OTH_CP_E!D16+FC_OTH_HH_E!D16+FC_OTH_AFF_E!D16</f>
        <v>6.5585477759999975</v>
      </c>
      <c r="E16" s="8">
        <f>FC_OTH_CP_E!E16+FC_OTH_HH_E!E16+FC_OTH_AFF_E!E16</f>
        <v>2.2314605279999999</v>
      </c>
      <c r="F16" s="8">
        <f>FC_OTH_CP_E!F16+FC_OTH_HH_E!F16+FC_OTH_AFF_E!F16</f>
        <v>2.1218635679999998</v>
      </c>
      <c r="G16" s="8">
        <f>FC_OTH_CP_E!G16+FC_OTH_HH_E!G16+FC_OTH_AFF_E!G16</f>
        <v>21.218303568</v>
      </c>
      <c r="H16" s="8">
        <f>FC_OTH_CP_E!H16+FC_OTH_HH_E!H16+FC_OTH_AFF_E!H16</f>
        <v>2.1218635679999993</v>
      </c>
      <c r="I16" s="8">
        <f>FC_OTH_CP_E!I16+FC_OTH_HH_E!I16+FC_OTH_AFF_E!I16</f>
        <v>2.1218635679999993</v>
      </c>
      <c r="J16" s="8">
        <f>FC_OTH_CP_E!J16+FC_OTH_HH_E!J16+FC_OTH_AFF_E!J16</f>
        <v>2.1218635680000006</v>
      </c>
      <c r="K16" s="8">
        <f>FC_OTH_CP_E!K16+FC_OTH_HH_E!K16+FC_OTH_AFF_E!K16</f>
        <v>3.4134471360000016</v>
      </c>
      <c r="L16" s="8">
        <f>FC_OTH_CP_E!L16+FC_OTH_HH_E!L16+FC_OTH_AFF_E!L16</f>
        <v>2.1982493279999988</v>
      </c>
      <c r="M16" s="8">
        <f>FC_OTH_CP_E!M16+FC_OTH_HH_E!M16+FC_OTH_AFF_E!M16</f>
        <v>3.1364657279999992</v>
      </c>
      <c r="N16" s="8">
        <f>FC_OTH_CP_E!N16+FC_OTH_HH_E!N16+FC_OTH_AFF_E!N16</f>
        <v>3.1364657279999997</v>
      </c>
      <c r="O16" s="8">
        <f>FC_OTH_CP_E!O16+FC_OTH_HH_E!O16+FC_OTH_AFF_E!O16</f>
        <v>6.2732635679999991</v>
      </c>
      <c r="P16" s="8">
        <f>FC_OTH_CP_E!P16+FC_OTH_HH_E!P16+FC_OTH_AFF_E!P16</f>
        <v>13.269728711790389</v>
      </c>
      <c r="Q16" s="8">
        <f>FC_OTH_CP_E!Q16+FC_OTH_HH_E!Q16+FC_OTH_AFF_E!Q16</f>
        <v>6.9133418639999986</v>
      </c>
      <c r="R16" s="8">
        <f>FC_OTH_CP_E!R16+FC_OTH_HH_E!R16+FC_OTH_AFF_E!R16</f>
        <v>7.0272167030567658</v>
      </c>
      <c r="S16" s="8">
        <f>FC_OTH_CP_E!S16+FC_OTH_HH_E!S16+FC_OTH_AFF_E!S16</f>
        <v>25.239460971615713</v>
      </c>
      <c r="T16" s="8">
        <f>FC_OTH_CP_E!T16+FC_OTH_HH_E!T16+FC_OTH_AFF_E!T16</f>
        <v>30.866573417030562</v>
      </c>
      <c r="U16" s="8">
        <f>FC_OTH_CP_E!U16+FC_OTH_HH_E!U16+FC_OTH_AFF_E!U16</f>
        <v>22.20391129912662</v>
      </c>
      <c r="V16" s="8">
        <f>FC_OTH_CP_E!V16+FC_OTH_HH_E!V16+FC_OTH_AFF_E!V16</f>
        <v>71.011208515283755</v>
      </c>
      <c r="W16" s="8">
        <f>FC_OTH_CP_E!W16+FC_OTH_HH_E!W16+FC_OTH_AFF_E!W16</f>
        <v>78.107622543668086</v>
      </c>
      <c r="X16" s="8">
        <f>FC_OTH_CP_E!X16+FC_OTH_HH_E!X16+FC_OTH_AFF_E!X16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336.69865943999997</v>
      </c>
      <c r="D26" s="27">
        <f t="shared" ref="D26:W26" si="20">SUM(D27,D33)</f>
        <v>478.40384376000009</v>
      </c>
      <c r="E26" s="27">
        <f t="shared" si="20"/>
        <v>450.84060972000003</v>
      </c>
      <c r="F26" s="27">
        <f t="shared" si="20"/>
        <v>392.68448028</v>
      </c>
      <c r="G26" s="27">
        <f t="shared" si="20"/>
        <v>474.50274516000007</v>
      </c>
      <c r="H26" s="27">
        <f t="shared" si="20"/>
        <v>453.63732156000003</v>
      </c>
      <c r="I26" s="27">
        <f t="shared" si="20"/>
        <v>399.60775943999994</v>
      </c>
      <c r="J26" s="27">
        <f t="shared" si="20"/>
        <v>274.72044167999996</v>
      </c>
      <c r="K26" s="27">
        <f t="shared" si="20"/>
        <v>290.93568011999997</v>
      </c>
      <c r="L26" s="27">
        <f t="shared" si="20"/>
        <v>313.78160592000006</v>
      </c>
      <c r="M26" s="27">
        <f t="shared" si="20"/>
        <v>299.99275488000001</v>
      </c>
      <c r="N26" s="27">
        <f t="shared" si="20"/>
        <v>236.13580727999999</v>
      </c>
      <c r="O26" s="27">
        <f t="shared" si="20"/>
        <v>270.55852199999998</v>
      </c>
      <c r="P26" s="27">
        <f t="shared" si="20"/>
        <v>266.93021447999996</v>
      </c>
      <c r="Q26" s="27">
        <f t="shared" si="20"/>
        <v>292.22631755999998</v>
      </c>
      <c r="R26" s="27">
        <f t="shared" si="20"/>
        <v>259.57108907999998</v>
      </c>
      <c r="S26" s="27">
        <f t="shared" si="20"/>
        <v>258.89949215999997</v>
      </c>
      <c r="T26" s="27">
        <f t="shared" si="20"/>
        <v>231.49273175999997</v>
      </c>
      <c r="U26" s="27">
        <f t="shared" si="20"/>
        <v>228.30228215999995</v>
      </c>
      <c r="V26" s="27">
        <f t="shared" si="20"/>
        <v>219.37664988000003</v>
      </c>
      <c r="W26" s="27">
        <f t="shared" si="20"/>
        <v>216.14081148000002</v>
      </c>
      <c r="X26" s="27">
        <f t="shared" ref="X26" si="21">SUM(X27,X33)</f>
        <v>215.88280668000002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336.69865943999997</v>
      </c>
      <c r="D33" s="19">
        <f t="shared" ref="D33:W33" si="26">SUM(D34:D50)</f>
        <v>478.40384376000009</v>
      </c>
      <c r="E33" s="19">
        <f t="shared" si="26"/>
        <v>450.84060972000003</v>
      </c>
      <c r="F33" s="19">
        <f t="shared" si="26"/>
        <v>392.68448028</v>
      </c>
      <c r="G33" s="19">
        <f t="shared" si="26"/>
        <v>474.50274516000007</v>
      </c>
      <c r="H33" s="19">
        <f t="shared" si="26"/>
        <v>453.63732156000003</v>
      </c>
      <c r="I33" s="19">
        <f t="shared" si="26"/>
        <v>399.60775943999994</v>
      </c>
      <c r="J33" s="19">
        <f t="shared" si="26"/>
        <v>274.72044167999996</v>
      </c>
      <c r="K33" s="19">
        <f t="shared" si="26"/>
        <v>290.93568011999997</v>
      </c>
      <c r="L33" s="19">
        <f t="shared" si="26"/>
        <v>313.78160592000006</v>
      </c>
      <c r="M33" s="19">
        <f t="shared" si="26"/>
        <v>299.99275488000001</v>
      </c>
      <c r="N33" s="19">
        <f t="shared" si="26"/>
        <v>236.13580727999999</v>
      </c>
      <c r="O33" s="19">
        <f t="shared" si="26"/>
        <v>270.55852199999998</v>
      </c>
      <c r="P33" s="19">
        <f t="shared" si="26"/>
        <v>266.93021447999996</v>
      </c>
      <c r="Q33" s="19">
        <f t="shared" si="26"/>
        <v>292.22631755999998</v>
      </c>
      <c r="R33" s="19">
        <f t="shared" si="26"/>
        <v>259.57108907999998</v>
      </c>
      <c r="S33" s="19">
        <f t="shared" si="26"/>
        <v>258.89949215999997</v>
      </c>
      <c r="T33" s="19">
        <f t="shared" si="26"/>
        <v>231.49273175999997</v>
      </c>
      <c r="U33" s="19">
        <f t="shared" si="26"/>
        <v>228.30228215999995</v>
      </c>
      <c r="V33" s="19">
        <f t="shared" si="26"/>
        <v>219.37664988000003</v>
      </c>
      <c r="W33" s="19">
        <f t="shared" si="26"/>
        <v>216.14081148000002</v>
      </c>
      <c r="X33" s="19">
        <f t="shared" ref="X33" si="27">SUM(X34:X50)</f>
        <v>215.88280668000002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60.967926720000008</v>
      </c>
      <c r="D36" s="8">
        <f>FC_OTH_CP_E!D36+FC_OTH_HH_E!D36+FC_OTH_AFF_E!D36</f>
        <v>84.175273800000014</v>
      </c>
      <c r="E36" s="8">
        <f>FC_OTH_CP_E!E36+FC_OTH_HH_E!E36+FC_OTH_AFF_E!E36</f>
        <v>156.74062716000003</v>
      </c>
      <c r="F36" s="8">
        <f>FC_OTH_CP_E!F36+FC_OTH_HH_E!F36+FC_OTH_AFF_E!F36</f>
        <v>136.42230096000003</v>
      </c>
      <c r="G36" s="8">
        <f>FC_OTH_CP_E!G36+FC_OTH_HH_E!G36+FC_OTH_AFF_E!G36</f>
        <v>136.42230096000006</v>
      </c>
      <c r="H36" s="8">
        <f>FC_OTH_CP_E!H36+FC_OTH_HH_E!H36+FC_OTH_AFF_E!H36</f>
        <v>107.39625047999999</v>
      </c>
      <c r="I36" s="8">
        <f>FC_OTH_CP_E!I36+FC_OTH_HH_E!I36+FC_OTH_AFF_E!I36</f>
        <v>119.00662523999996</v>
      </c>
      <c r="J36" s="8">
        <f>FC_OTH_CP_E!J36+FC_OTH_HH_E!J36+FC_OTH_AFF_E!J36</f>
        <v>58.052100959999983</v>
      </c>
      <c r="K36" s="8">
        <f>FC_OTH_CP_E!K36+FC_OTH_HH_E!K36+FC_OTH_AFF_E!K36</f>
        <v>55.149450480000006</v>
      </c>
      <c r="L36" s="8">
        <f>FC_OTH_CP_E!L36+FC_OTH_HH_E!L36+FC_OTH_AFF_E!L36</f>
        <v>78.370200000000011</v>
      </c>
      <c r="M36" s="8">
        <f>FC_OTH_CP_E!M36+FC_OTH_HH_E!M36+FC_OTH_AFF_E!M36</f>
        <v>92.883225239999987</v>
      </c>
      <c r="N36" s="8">
        <f>FC_OTH_CP_E!N36+FC_OTH_HH_E!N36+FC_OTH_AFF_E!N36</f>
        <v>29.026277640000004</v>
      </c>
      <c r="O36" s="8">
        <f>FC_OTH_CP_E!O36+FC_OTH_HH_E!O36+FC_OTH_AFF_E!O36</f>
        <v>63.85740191999998</v>
      </c>
      <c r="P36" s="8">
        <f>FC_OTH_CP_E!P36+FC_OTH_HH_E!P36+FC_OTH_AFF_E!P36</f>
        <v>55.149450479999999</v>
      </c>
      <c r="Q36" s="8">
        <f>FC_OTH_CP_E!Q36+FC_OTH_HH_E!Q36+FC_OTH_AFF_E!Q36</f>
        <v>40.636425240000015</v>
      </c>
      <c r="R36" s="8">
        <f>FC_OTH_CP_E!R36+FC_OTH_HH_E!R36+FC_OTH_AFF_E!R36</f>
        <v>34.831124280000004</v>
      </c>
      <c r="S36" s="8">
        <f>FC_OTH_CP_E!S36+FC_OTH_HH_E!S36+FC_OTH_AFF_E!S36</f>
        <v>43.539075719999992</v>
      </c>
      <c r="T36" s="8">
        <f>FC_OTH_CP_E!T36+FC_OTH_HH_E!T36+FC_OTH_AFF_E!T36</f>
        <v>34.831124279999997</v>
      </c>
      <c r="U36" s="8">
        <f>FC_OTH_CP_E!U36+FC_OTH_HH_E!U36+FC_OTH_AFF_E!U36</f>
        <v>34.831124279999997</v>
      </c>
      <c r="V36" s="8">
        <f>FC_OTH_CP_E!V36+FC_OTH_HH_E!V36+FC_OTH_AFF_E!V36</f>
        <v>29.026050480000002</v>
      </c>
      <c r="W36" s="8">
        <f>FC_OTH_CP_E!W36+FC_OTH_HH_E!W36+FC_OTH_AFF_E!W36</f>
        <v>29.026277640000007</v>
      </c>
      <c r="X36" s="8">
        <f>FC_OTH_CP_E!X36+FC_OTH_HH_E!X36+FC_OTH_AFF_E!X36</f>
        <v>40.636425240000001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21.004719120000004</v>
      </c>
      <c r="D37" s="8">
        <f>FC_OTH_CP_E!D37+FC_OTH_HH_E!D37+FC_OTH_AFF_E!D37</f>
        <v>3.0326788800000011</v>
      </c>
      <c r="E37" s="8">
        <f>FC_OTH_CP_E!E37+FC_OTH_HH_E!E37+FC_OTH_AFF_E!E37</f>
        <v>6.06386088</v>
      </c>
      <c r="F37" s="8">
        <f>FC_OTH_CP_E!F37+FC_OTH_HH_E!F37+FC_OTH_AFF_E!F37</f>
        <v>3.0354231599999983</v>
      </c>
      <c r="G37" s="8">
        <f>FC_OTH_CP_E!G37+FC_OTH_HH_E!G37+FC_OTH_AFF_E!G37</f>
        <v>24.260433119999998</v>
      </c>
      <c r="H37" s="8">
        <f>FC_OTH_CP_E!H37+FC_OTH_HH_E!H37+FC_OTH_AFF_E!H37</f>
        <v>15.16289544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3.0504600000000015</v>
      </c>
      <c r="H38" s="8">
        <f>FC_OTH_CP_E!H38+FC_OTH_HH_E!H38+FC_OTH_AFF_E!H38</f>
        <v>36.605520000000006</v>
      </c>
      <c r="I38" s="8">
        <f>FC_OTH_CP_E!I38+FC_OTH_HH_E!I38+FC_OTH_AFF_E!I38</f>
        <v>9.1513800000000014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245.34504071999999</v>
      </c>
      <c r="D43" s="8">
        <f>FC_OTH_CP_E!D43+FC_OTH_HH_E!D43+FC_OTH_AFF_E!D43</f>
        <v>382.35591108000006</v>
      </c>
      <c r="E43" s="8">
        <f>FC_OTH_CP_E!E43+FC_OTH_HH_E!E43+FC_OTH_AFF_E!E43</f>
        <v>264.46292964000003</v>
      </c>
      <c r="F43" s="8">
        <f>FC_OTH_CP_E!F43+FC_OTH_HH_E!F43+FC_OTH_AFF_E!F43</f>
        <v>232.6000482</v>
      </c>
      <c r="G43" s="8">
        <f>FC_OTH_CP_E!G43+FC_OTH_HH_E!G43+FC_OTH_AFF_E!G43</f>
        <v>251.71793712000002</v>
      </c>
      <c r="H43" s="8">
        <f>FC_OTH_CP_E!H43+FC_OTH_HH_E!H43+FC_OTH_AFF_E!H43</f>
        <v>254.90385180000001</v>
      </c>
      <c r="I43" s="8">
        <f>FC_OTH_CP_E!I43+FC_OTH_HH_E!I43+FC_OTH_AFF_E!I43</f>
        <v>223.04097035999996</v>
      </c>
      <c r="J43" s="8">
        <f>FC_OTH_CP_E!J43+FC_OTH_HH_E!J43+FC_OTH_AFF_E!J43</f>
        <v>216.66834072</v>
      </c>
      <c r="K43" s="8">
        <f>FC_OTH_CP_E!K43+FC_OTH_HH_E!K43+FC_OTH_AFF_E!K43</f>
        <v>235.78622963999996</v>
      </c>
      <c r="L43" s="8">
        <f>FC_OTH_CP_E!L43+FC_OTH_HH_E!L43+FC_OTH_AFF_E!L43</f>
        <v>213.48215928000002</v>
      </c>
      <c r="M43" s="8">
        <f>FC_OTH_CP_E!M43+FC_OTH_HH_E!M43+FC_OTH_AFF_E!M43</f>
        <v>207.10952964000001</v>
      </c>
      <c r="N43" s="8">
        <f>FC_OTH_CP_E!N43+FC_OTH_HH_E!N43+FC_OTH_AFF_E!N43</f>
        <v>207.10952964000001</v>
      </c>
      <c r="O43" s="8">
        <f>FC_OTH_CP_E!O43+FC_OTH_HH_E!O43+FC_OTH_AFF_E!O43</f>
        <v>206.70112008000001</v>
      </c>
      <c r="P43" s="8">
        <f>FC_OTH_CP_E!P43+FC_OTH_HH_E!P43+FC_OTH_AFF_E!P43</f>
        <v>211.78076399999998</v>
      </c>
      <c r="Q43" s="8">
        <f>FC_OTH_CP_E!Q43+FC_OTH_HH_E!Q43+FC_OTH_AFF_E!Q43</f>
        <v>251.58989231999999</v>
      </c>
      <c r="R43" s="8">
        <f>FC_OTH_CP_E!R43+FC_OTH_HH_E!R43+FC_OTH_AFF_E!R43</f>
        <v>224.7399648</v>
      </c>
      <c r="S43" s="8">
        <f>FC_OTH_CP_E!S43+FC_OTH_HH_E!S43+FC_OTH_AFF_E!S43</f>
        <v>215.36041643999999</v>
      </c>
      <c r="T43" s="8">
        <f>FC_OTH_CP_E!T43+FC_OTH_HH_E!T43+FC_OTH_AFF_E!T43</f>
        <v>196.66160747999996</v>
      </c>
      <c r="U43" s="8">
        <f>FC_OTH_CP_E!U43+FC_OTH_HH_E!U43+FC_OTH_AFF_E!U43</f>
        <v>193.47115787999996</v>
      </c>
      <c r="V43" s="8">
        <f>FC_OTH_CP_E!V43+FC_OTH_HH_E!V43+FC_OTH_AFF_E!V43</f>
        <v>190.35059940000002</v>
      </c>
      <c r="W43" s="8">
        <f>FC_OTH_CP_E!W43+FC_OTH_HH_E!W43+FC_OTH_AFF_E!W43</f>
        <v>187.11453384000001</v>
      </c>
      <c r="X43" s="8">
        <f>FC_OTH_CP_E!X43+FC_OTH_HH_E!X43+FC_OTH_AFF_E!X43</f>
        <v>175.24638144000002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9.3809728800000016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53.158381920000011</v>
      </c>
      <c r="H44" s="8">
        <f>FC_OTH_CP_E!H44+FC_OTH_HH_E!H44+FC_OTH_AFF_E!H44</f>
        <v>21.888843840000007</v>
      </c>
      <c r="I44" s="8">
        <f>FC_OTH_CP_E!I44+FC_OTH_HH_E!I44+FC_OTH_AFF_E!I44</f>
        <v>21.888843840000007</v>
      </c>
      <c r="J44" s="8">
        <f>FC_OTH_CP_E!J44+FC_OTH_HH_E!J44+FC_OTH_AFF_E!J44</f>
        <v>0</v>
      </c>
      <c r="K44" s="8">
        <f>FC_OTH_CP_E!K44+FC_OTH_HH_E!K44+FC_OTH_AFF_E!K44</f>
        <v>0</v>
      </c>
      <c r="L44" s="8">
        <f>FC_OTH_CP_E!L44+FC_OTH_HH_E!L44+FC_OTH_AFF_E!L44</f>
        <v>21.929246640000009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8.8399800000000024</v>
      </c>
      <c r="E50" s="8">
        <f>FC_OTH_CP_E!E50+FC_OTH_HH_E!E50+FC_OTH_AFF_E!E50</f>
        <v>23.573192039999995</v>
      </c>
      <c r="F50" s="8">
        <f>FC_OTH_CP_E!F50+FC_OTH_HH_E!F50+FC_OTH_AFF_E!F50</f>
        <v>20.626707960000005</v>
      </c>
      <c r="G50" s="8">
        <f>FC_OTH_CP_E!G50+FC_OTH_HH_E!G50+FC_OTH_AFF_E!G50</f>
        <v>5.8932320400000018</v>
      </c>
      <c r="H50" s="8">
        <f>FC_OTH_CP_E!H50+FC_OTH_HH_E!H50+FC_OTH_AFF_E!H50</f>
        <v>17.679960000000005</v>
      </c>
      <c r="I50" s="8">
        <f>FC_OTH_CP_E!I50+FC_OTH_HH_E!I50+FC_OTH_AFF_E!I50</f>
        <v>26.519940000000009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7164.2785500000009</v>
      </c>
      <c r="D51" s="27">
        <f>FC_OTH_CP_E!D51+FC_OTH_HH_E!D51+FC_OTH_AFF_E!D51</f>
        <v>5588.2836899999993</v>
      </c>
      <c r="E51" s="27">
        <f>FC_OTH_CP_E!E51+FC_OTH_HH_E!E51+FC_OTH_AFF_E!E51</f>
        <v>4886.927099999999</v>
      </c>
      <c r="F51" s="27">
        <f>FC_OTH_CP_E!F51+FC_OTH_HH_E!F51+FC_OTH_AFF_E!F51</f>
        <v>4958.0170200000002</v>
      </c>
      <c r="G51" s="27">
        <f>FC_OTH_CP_E!G51+FC_OTH_HH_E!G51+FC_OTH_AFF_E!G51</f>
        <v>4335.6772799999999</v>
      </c>
      <c r="H51" s="27">
        <f>FC_OTH_CP_E!H51+FC_OTH_HH_E!H51+FC_OTH_AFF_E!H51</f>
        <v>5538.3995700000005</v>
      </c>
      <c r="I51" s="27">
        <f>FC_OTH_CP_E!I51+FC_OTH_HH_E!I51+FC_OTH_AFF_E!I51</f>
        <v>5424.7970700000023</v>
      </c>
      <c r="J51" s="27">
        <f>FC_OTH_CP_E!J51+FC_OTH_HH_E!J51+FC_OTH_AFF_E!J51</f>
        <v>4841.13267</v>
      </c>
      <c r="K51" s="27">
        <f>FC_OTH_CP_E!K51+FC_OTH_HH_E!K51+FC_OTH_AFF_E!K51</f>
        <v>4979.5257600000014</v>
      </c>
      <c r="L51" s="27">
        <f>FC_OTH_CP_E!L51+FC_OTH_HH_E!L51+FC_OTH_AFF_E!L51</f>
        <v>4241.8163700000005</v>
      </c>
      <c r="M51" s="27">
        <f>FC_OTH_CP_E!M51+FC_OTH_HH_E!M51+FC_OTH_AFF_E!M51</f>
        <v>5184.1617300000016</v>
      </c>
      <c r="N51" s="27">
        <f>FC_OTH_CP_E!N51+FC_OTH_HH_E!N51+FC_OTH_AFF_E!N51</f>
        <v>3683.2959900000014</v>
      </c>
      <c r="O51" s="27">
        <f>FC_OTH_CP_E!O51+FC_OTH_HH_E!O51+FC_OTH_AFF_E!O51</f>
        <v>4133.9192400000011</v>
      </c>
      <c r="P51" s="27">
        <f>FC_OTH_CP_E!P51+FC_OTH_HH_E!P51+FC_OTH_AFF_E!P51</f>
        <v>4579.8469199999981</v>
      </c>
      <c r="Q51" s="27">
        <f>FC_OTH_CP_E!Q51+FC_OTH_HH_E!Q51+FC_OTH_AFF_E!Q51</f>
        <v>3659.313239999999</v>
      </c>
      <c r="R51" s="27">
        <f>FC_OTH_CP_E!R51+FC_OTH_HH_E!R51+FC_OTH_AFF_E!R51</f>
        <v>3756.5064900000002</v>
      </c>
      <c r="S51" s="27">
        <f>FC_OTH_CP_E!S51+FC_OTH_HH_E!S51+FC_OTH_AFF_E!S51</f>
        <v>3818.1042899999998</v>
      </c>
      <c r="T51" s="27">
        <f>FC_OTH_CP_E!T51+FC_OTH_HH_E!T51+FC_OTH_AFF_E!T51</f>
        <v>4096.4051700000009</v>
      </c>
      <c r="U51" s="27">
        <f>FC_OTH_CP_E!U51+FC_OTH_HH_E!U51+FC_OTH_AFF_E!U51</f>
        <v>3822.6219332400015</v>
      </c>
      <c r="V51" s="27">
        <f>FC_OTH_CP_E!V51+FC_OTH_HH_E!V51+FC_OTH_AFF_E!V51</f>
        <v>3619.507731839999</v>
      </c>
      <c r="W51" s="27">
        <f>FC_OTH_CP_E!W51+FC_OTH_HH_E!W51+FC_OTH_AFF_E!W51</f>
        <v>3576.7019059199993</v>
      </c>
      <c r="X51" s="27">
        <f>FC_OTH_CP_E!X51+FC_OTH_HH_E!X51+FC_OTH_AFF_E!X51</f>
        <v>4241.2365428400026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1.7163431999999994</v>
      </c>
      <c r="D52" s="27">
        <f t="shared" ref="D52:W52" si="29">SUM(D53:D54)</f>
        <v>20.932924353551307</v>
      </c>
      <c r="E52" s="27">
        <f t="shared" si="29"/>
        <v>0.8581715999999997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0.14311439999999997</v>
      </c>
      <c r="J52" s="27">
        <f t="shared" si="29"/>
        <v>0.14311439999999997</v>
      </c>
      <c r="K52" s="27">
        <f t="shared" si="29"/>
        <v>16.878995421283555</v>
      </c>
      <c r="L52" s="27">
        <f t="shared" si="29"/>
        <v>28.111972949064921</v>
      </c>
      <c r="M52" s="27">
        <f t="shared" si="29"/>
        <v>30.069586426225943</v>
      </c>
      <c r="N52" s="27">
        <f t="shared" si="29"/>
        <v>20.131638014342375</v>
      </c>
      <c r="O52" s="27">
        <f t="shared" si="29"/>
        <v>34.395817842441488</v>
      </c>
      <c r="P52" s="27">
        <f t="shared" si="29"/>
        <v>8.3597813904847449</v>
      </c>
      <c r="Q52" s="27">
        <f t="shared" si="29"/>
        <v>82.53265028294247</v>
      </c>
      <c r="R52" s="27">
        <f t="shared" si="29"/>
        <v>48.704863716519981</v>
      </c>
      <c r="S52" s="27">
        <f t="shared" si="29"/>
        <v>11.825210598698376</v>
      </c>
      <c r="T52" s="27">
        <f t="shared" si="29"/>
        <v>37.523448160886701</v>
      </c>
      <c r="U52" s="27">
        <f t="shared" si="29"/>
        <v>0.78798561061745354</v>
      </c>
      <c r="V52" s="27">
        <f t="shared" si="29"/>
        <v>44.355337331594455</v>
      </c>
      <c r="W52" s="27">
        <f t="shared" si="29"/>
        <v>46.168005100800038</v>
      </c>
      <c r="X52" s="27">
        <f t="shared" ref="X52" si="30">SUM(X53:X54)</f>
        <v>53.069908801140052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1.7163431999999994</v>
      </c>
      <c r="D53" s="8">
        <f>FC_OTH_CP_E!D53+FC_OTH_HH_E!D53+FC_OTH_AFF_E!D53</f>
        <v>1.4301143999999999</v>
      </c>
      <c r="E53" s="8">
        <f>FC_OTH_CP_E!E53+FC_OTH_HH_E!E53+FC_OTH_AFF_E!E53</f>
        <v>0.8581715999999997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0.14311439999999997</v>
      </c>
      <c r="J53" s="8">
        <f>FC_OTH_CP_E!J53+FC_OTH_HH_E!J53+FC_OTH_AFF_E!J53</f>
        <v>0.14311439999999997</v>
      </c>
      <c r="K53" s="8">
        <f>FC_OTH_CP_E!K53+FC_OTH_HH_E!K53+FC_OTH_AFF_E!K53</f>
        <v>0.14311439999999997</v>
      </c>
      <c r="L53" s="8">
        <f>FC_OTH_CP_E!L53+FC_OTH_HH_E!L53+FC_OTH_AFF_E!L53</f>
        <v>0.8581715999999997</v>
      </c>
      <c r="M53" s="8">
        <f>FC_OTH_CP_E!M53+FC_OTH_HH_E!M53+FC_OTH_AFF_E!M53</f>
        <v>0.85817160000000003</v>
      </c>
      <c r="N53" s="8">
        <f>FC_OTH_CP_E!N53+FC_OTH_HH_E!N53+FC_OTH_AFF_E!N53</f>
        <v>1.7158284000000006</v>
      </c>
      <c r="O53" s="8">
        <f>FC_OTH_CP_E!O53+FC_OTH_HH_E!O53+FC_OTH_AFF_E!O53</f>
        <v>17.3029428</v>
      </c>
      <c r="P53" s="8">
        <f>FC_OTH_CP_E!P53+FC_OTH_HH_E!P53+FC_OTH_AFF_E!P53</f>
        <v>1.8589427999999988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5.0048855999999997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19.502809953551306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16.735881021283554</v>
      </c>
      <c r="L54" s="45">
        <f>FC_OTH_CP_E!L54+FC_OTH_HH_E!L54+FC_OTH_AFF_E!L54</f>
        <v>27.253801349064922</v>
      </c>
      <c r="M54" s="45">
        <f>FC_OTH_CP_E!M54+FC_OTH_HH_E!M54+FC_OTH_AFF_E!M54</f>
        <v>29.211414826225944</v>
      </c>
      <c r="N54" s="45">
        <f>FC_OTH_CP_E!N54+FC_OTH_HH_E!N54+FC_OTH_AFF_E!N54</f>
        <v>18.415809614342376</v>
      </c>
      <c r="O54" s="45">
        <f>FC_OTH_CP_E!O54+FC_OTH_HH_E!O54+FC_OTH_AFF_E!O54</f>
        <v>17.092875042441491</v>
      </c>
      <c r="P54" s="45">
        <f>FC_OTH_CP_E!P54+FC_OTH_HH_E!P54+FC_OTH_AFF_E!P54</f>
        <v>6.5008385904847463</v>
      </c>
      <c r="Q54" s="45">
        <f>FC_OTH_CP_E!Q54+FC_OTH_HH_E!Q54+FC_OTH_AFF_E!Q54</f>
        <v>82.53265028294247</v>
      </c>
      <c r="R54" s="45">
        <f>FC_OTH_CP_E!R54+FC_OTH_HH_E!R54+FC_OTH_AFF_E!R54</f>
        <v>48.704863716519981</v>
      </c>
      <c r="S54" s="45">
        <f>FC_OTH_CP_E!S54+FC_OTH_HH_E!S54+FC_OTH_AFF_E!S54</f>
        <v>6.8203249986983776</v>
      </c>
      <c r="T54" s="45">
        <f>FC_OTH_CP_E!T54+FC_OTH_HH_E!T54+FC_OTH_AFF_E!T54</f>
        <v>37.523448160886701</v>
      </c>
      <c r="U54" s="45">
        <f>FC_OTH_CP_E!U54+FC_OTH_HH_E!U54+FC_OTH_AFF_E!U54</f>
        <v>0.78798561061745354</v>
      </c>
      <c r="V54" s="45">
        <f>FC_OTH_CP_E!V54+FC_OTH_HH_E!V54+FC_OTH_AFF_E!V54</f>
        <v>44.355337331594455</v>
      </c>
      <c r="W54" s="45">
        <f>FC_OTH_CP_E!W54+FC_OTH_HH_E!W54+FC_OTH_AFF_E!W54</f>
        <v>46.168005100800038</v>
      </c>
      <c r="X54" s="45">
        <f>FC_OTH_CP_E!X54+FC_OTH_HH_E!X54+FC_OTH_AFF_E!X54</f>
        <v>53.069908801140052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2.8002239999999996</v>
      </c>
      <c r="D61" s="49">
        <f t="shared" si="31"/>
        <v>150.90469343999999</v>
      </c>
      <c r="E61" s="49">
        <f t="shared" si="31"/>
        <v>117.89948519999997</v>
      </c>
      <c r="F61" s="49">
        <f t="shared" si="31"/>
        <v>129.59533440000004</v>
      </c>
      <c r="G61" s="49">
        <f t="shared" si="31"/>
        <v>178.75389168000004</v>
      </c>
      <c r="H61" s="49">
        <f t="shared" si="31"/>
        <v>179.45753111999994</v>
      </c>
      <c r="I61" s="49">
        <f t="shared" si="31"/>
        <v>140.97428855999999</v>
      </c>
      <c r="J61" s="49">
        <f t="shared" si="31"/>
        <v>202.27482072000001</v>
      </c>
      <c r="K61" s="49">
        <f t="shared" si="31"/>
        <v>217.11541175999994</v>
      </c>
      <c r="L61" s="49">
        <f t="shared" si="31"/>
        <v>258.12958679999986</v>
      </c>
      <c r="M61" s="49">
        <f t="shared" si="31"/>
        <v>3631.4586799199988</v>
      </c>
      <c r="N61" s="49">
        <f t="shared" si="31"/>
        <v>3459.7200081600008</v>
      </c>
      <c r="O61" s="49">
        <f t="shared" si="31"/>
        <v>3808.090797840001</v>
      </c>
      <c r="P61" s="49">
        <f t="shared" si="31"/>
        <v>3497.0551012800006</v>
      </c>
      <c r="Q61" s="49">
        <f t="shared" si="31"/>
        <v>1964.9338480800006</v>
      </c>
      <c r="R61" s="49">
        <f t="shared" si="31"/>
        <v>3013.7434840800006</v>
      </c>
      <c r="S61" s="49">
        <f t="shared" si="31"/>
        <v>3385.2765974399972</v>
      </c>
      <c r="T61" s="49">
        <f t="shared" si="31"/>
        <v>3327.3905018399983</v>
      </c>
      <c r="U61" s="49">
        <f t="shared" si="31"/>
        <v>2698.6680000000001</v>
      </c>
      <c r="V61" s="49">
        <f t="shared" si="31"/>
        <v>2859.1896959999976</v>
      </c>
      <c r="W61" s="49">
        <f t="shared" si="31"/>
        <v>2910.8231589600009</v>
      </c>
      <c r="X61" s="49">
        <f t="shared" si="31"/>
        <v>3407.8210214400005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2.8002239999999996</v>
      </c>
      <c r="D62" s="52">
        <f>FC_OTH_CP_E!D62+FC_OTH_HH_E!D62+FC_OTH_AFF_E!D62</f>
        <v>117.71182080000001</v>
      </c>
      <c r="E62" s="52">
        <f>FC_OTH_CP_E!E62+FC_OTH_HH_E!E62+FC_OTH_AFF_E!E62</f>
        <v>112.11177599999998</v>
      </c>
      <c r="F62" s="52">
        <f>FC_OTH_CP_E!F62+FC_OTH_HH_E!F62+FC_OTH_AFF_E!F62</f>
        <v>125.66413440000004</v>
      </c>
      <c r="G62" s="52">
        <f>FC_OTH_CP_E!G62+FC_OTH_HH_E!G62+FC_OTH_AFF_E!G62</f>
        <v>167.88844800000004</v>
      </c>
      <c r="H62" s="52">
        <f>FC_OTH_CP_E!H62+FC_OTH_HH_E!H62+FC_OTH_AFF_E!H62</f>
        <v>171.24791039999994</v>
      </c>
      <c r="I62" s="52">
        <f>FC_OTH_CP_E!I62+FC_OTH_HH_E!I62+FC_OTH_AFF_E!I62</f>
        <v>130.9279104</v>
      </c>
      <c r="J62" s="52">
        <f>FC_OTH_CP_E!J62+FC_OTH_HH_E!J62+FC_OTH_AFF_E!J62</f>
        <v>198.01595520000001</v>
      </c>
      <c r="K62" s="52">
        <f>FC_OTH_CP_E!K62+FC_OTH_HH_E!K62+FC_OTH_AFF_E!K62</f>
        <v>190.40031359999995</v>
      </c>
      <c r="L62" s="52">
        <f>FC_OTH_CP_E!L62+FC_OTH_HH_E!L62+FC_OTH_AFF_E!L62</f>
        <v>205.85577599999988</v>
      </c>
      <c r="M62" s="52">
        <f>FC_OTH_CP_E!M62+FC_OTH_HH_E!M62+FC_OTH_AFF_E!M62</f>
        <v>3585.1201343999987</v>
      </c>
      <c r="N62" s="52">
        <f>FC_OTH_CP_E!N62+FC_OTH_HH_E!N62+FC_OTH_AFF_E!N62</f>
        <v>3403.2321792000007</v>
      </c>
      <c r="O62" s="52">
        <f>FC_OTH_CP_E!O62+FC_OTH_HH_E!O62+FC_OTH_AFF_E!O62</f>
        <v>3750.9917760000012</v>
      </c>
      <c r="P62" s="52">
        <f>FC_OTH_CP_E!P62+FC_OTH_HH_E!P62+FC_OTH_AFF_E!P62</f>
        <v>3466.8478656000007</v>
      </c>
      <c r="Q62" s="52">
        <f>FC_OTH_CP_E!Q62+FC_OTH_HH_E!Q62+FC_OTH_AFF_E!Q62</f>
        <v>1956.4163136000006</v>
      </c>
      <c r="R62" s="52">
        <f>FC_OTH_CP_E!R62+FC_OTH_HH_E!R62+FC_OTH_AFF_E!R62</f>
        <v>2923.8717312000008</v>
      </c>
      <c r="S62" s="52">
        <f>FC_OTH_CP_E!S62+FC_OTH_HH_E!S62+FC_OTH_AFF_E!S62</f>
        <v>3303.7760447999972</v>
      </c>
      <c r="T62" s="52">
        <f>FC_OTH_CP_E!T62+FC_OTH_HH_E!T62+FC_OTH_AFF_E!T62</f>
        <v>3189.3119999999985</v>
      </c>
      <c r="U62" s="52">
        <f>FC_OTH_CP_E!U62+FC_OTH_HH_E!U62+FC_OTH_AFF_E!U62</f>
        <v>2609.712</v>
      </c>
      <c r="V62" s="52">
        <f>FC_OTH_CP_E!V62+FC_OTH_HH_E!V62+FC_OTH_AFF_E!V62</f>
        <v>2754.0797759999978</v>
      </c>
      <c r="W62" s="52">
        <f>FC_OTH_CP_E!W62+FC_OTH_HH_E!W62+FC_OTH_AFF_E!W62</f>
        <v>2803.023820800001</v>
      </c>
      <c r="X62" s="52">
        <f>FC_OTH_CP_E!X62+FC_OTH_HH_E!X62+FC_OTH_AFF_E!X62</f>
        <v>3258.1922688000009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6.8991551999999974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2.9675520000000009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16.1784</v>
      </c>
      <c r="U63" s="52">
        <f>FC_OTH_CP_E!U63+FC_OTH_HH_E!U63+FC_OTH_AFF_E!U63</f>
        <v>12.94272</v>
      </c>
      <c r="V63" s="52">
        <f>FC_OTH_CP_E!V63+FC_OTH_HH_E!V63+FC_OTH_AFF_E!V63</f>
        <v>3.2356799999999981</v>
      </c>
      <c r="W63" s="52">
        <f>FC_OTH_CP_E!W63+FC_OTH_HH_E!W63+FC_OTH_AFF_E!W63</f>
        <v>3.2356800000000012</v>
      </c>
      <c r="X63" s="52">
        <f>FC_OTH_CP_E!X63+FC_OTH_HH_E!X63+FC_OTH_AFF_E!X63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11.192912640000001</v>
      </c>
      <c r="E64" s="52">
        <f>FC_OTH_CP_E!E64+FC_OTH_HH_E!E64+FC_OTH_AFF_E!E64</f>
        <v>5.7877092000000001</v>
      </c>
      <c r="F64" s="52">
        <f>FC_OTH_CP_E!F64+FC_OTH_HH_E!F64+FC_OTH_AFF_E!F64</f>
        <v>3.9312000000000005</v>
      </c>
      <c r="G64" s="52">
        <f>FC_OTH_CP_E!G64+FC_OTH_HH_E!G64+FC_OTH_AFF_E!G64</f>
        <v>10.86544368</v>
      </c>
      <c r="H64" s="52">
        <f>FC_OTH_CP_E!H64+FC_OTH_HH_E!H64+FC_OTH_AFF_E!H64</f>
        <v>1.3104655199999999</v>
      </c>
      <c r="I64" s="52">
        <f>FC_OTH_CP_E!I64+FC_OTH_HH_E!I64+FC_OTH_AFF_E!I64</f>
        <v>10.04637816</v>
      </c>
      <c r="J64" s="52">
        <f>FC_OTH_CP_E!J64+FC_OTH_HH_E!J64+FC_OTH_AFF_E!J64</f>
        <v>4.2588655200000014</v>
      </c>
      <c r="K64" s="52">
        <f>FC_OTH_CP_E!K64+FC_OTH_HH_E!K64+FC_OTH_AFF_E!K64</f>
        <v>6.1151781600000019</v>
      </c>
      <c r="L64" s="52">
        <f>FC_OTH_CP_E!L64+FC_OTH_HH_E!L64+FC_OTH_AFF_E!L64</f>
        <v>19.27369079999999</v>
      </c>
      <c r="M64" s="52">
        <f>FC_OTH_CP_E!M64+FC_OTH_HH_E!M64+FC_OTH_AFF_E!M64</f>
        <v>11.138465520000004</v>
      </c>
      <c r="N64" s="52">
        <f>FC_OTH_CP_E!N64+FC_OTH_HH_E!N64+FC_OTH_AFF_E!N64</f>
        <v>42.587868960000009</v>
      </c>
      <c r="O64" s="52">
        <f>FC_OTH_CP_E!O64+FC_OTH_HH_E!O64+FC_OTH_AFF_E!O64</f>
        <v>44.499021839999997</v>
      </c>
      <c r="P64" s="52">
        <f>FC_OTH_CP_E!P64+FC_OTH_HH_E!P64+FC_OTH_AFF_E!P64</f>
        <v>12.339643679999998</v>
      </c>
      <c r="Q64" s="52">
        <f>FC_OTH_CP_E!Q64+FC_OTH_HH_E!Q64+FC_OTH_AFF_E!Q64</f>
        <v>8.5175344799999984</v>
      </c>
      <c r="R64" s="52">
        <f>FC_OTH_CP_E!R64+FC_OTH_HH_E!R64+FC_OTH_AFF_E!R64</f>
        <v>89.871752880000003</v>
      </c>
      <c r="S64" s="52">
        <f>FC_OTH_CP_E!S64+FC_OTH_HH_E!S64+FC_OTH_AFF_E!S64</f>
        <v>73.600712639999998</v>
      </c>
      <c r="T64" s="52">
        <f>FC_OTH_CP_E!T64+FC_OTH_HH_E!T64+FC_OTH_AFF_E!T64</f>
        <v>73.000221840000009</v>
      </c>
      <c r="U64" s="52">
        <f>FC_OTH_CP_E!U64+FC_OTH_HH_E!U64+FC_OTH_AFF_E!U64</f>
        <v>67.813200000000023</v>
      </c>
      <c r="V64" s="52">
        <f>FC_OTH_CP_E!V64+FC_OTH_HH_E!V64+FC_OTH_AFF_E!V64</f>
        <v>47.174400000000013</v>
      </c>
      <c r="W64" s="52">
        <f>FC_OTH_CP_E!W64+FC_OTH_HH_E!W64+FC_OTH_AFF_E!W64</f>
        <v>54.763778160000001</v>
      </c>
      <c r="X64" s="52">
        <f>FC_OTH_CP_E!X64+FC_OTH_HH_E!X64+FC_OTH_AFF_E!X64</f>
        <v>56.89311264000002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21.999959999999998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20.599920000000004</v>
      </c>
      <c r="L65" s="52">
        <f>FC_OTH_CP_E!L65+FC_OTH_HH_E!L65+FC_OTH_AFF_E!L65</f>
        <v>33.000119999999995</v>
      </c>
      <c r="M65" s="52">
        <f>FC_OTH_CP_E!M65+FC_OTH_HH_E!M65+FC_OTH_AFF_E!M65</f>
        <v>35.200080000000007</v>
      </c>
      <c r="N65" s="52">
        <f>FC_OTH_CP_E!N65+FC_OTH_HH_E!N65+FC_OTH_AFF_E!N65</f>
        <v>13.899960000000004</v>
      </c>
      <c r="O65" s="52">
        <f>FC_OTH_CP_E!O65+FC_OTH_HH_E!O65+FC_OTH_AFF_E!O65</f>
        <v>12.600000000000005</v>
      </c>
      <c r="P65" s="52">
        <f>FC_OTH_CP_E!P65+FC_OTH_HH_E!P65+FC_OTH_AFF_E!P65</f>
        <v>14.900039999999988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7.8998399999999993</v>
      </c>
      <c r="T65" s="52">
        <f>FC_OTH_CP_E!T65+FC_OTH_HH_E!T65+FC_OTH_AFF_E!T65</f>
        <v>48.899879999999996</v>
      </c>
      <c r="U65" s="52">
        <f>FC_OTH_CP_E!U65+FC_OTH_HH_E!U65+FC_OTH_AFF_E!U65</f>
        <v>8.2000799999999963</v>
      </c>
      <c r="V65" s="52">
        <f>FC_OTH_CP_E!V65+FC_OTH_HH_E!V65+FC_OTH_AFF_E!V65</f>
        <v>54.699839999999995</v>
      </c>
      <c r="W65" s="52">
        <f>FC_OTH_CP_E!W65+FC_OTH_HH_E!W65+FC_OTH_AFF_E!W65</f>
        <v>49.799880000000016</v>
      </c>
      <c r="X65" s="52">
        <f>FC_OTH_CP_E!X65+FC_OTH_HH_E!X65+FC_OTH_AFF_E!X65</f>
        <v>89.499960000000058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4054.8531122214908</v>
      </c>
      <c r="D2" s="21">
        <f t="shared" ref="D2:X2" si="0">SUM(D3,D17,D22,D25,D26,D51,D52)</f>
        <v>2459.5985339574254</v>
      </c>
      <c r="E2" s="21">
        <f t="shared" si="0"/>
        <v>2087.4551687608241</v>
      </c>
      <c r="F2" s="21">
        <f t="shared" si="0"/>
        <v>1404.8136995503369</v>
      </c>
      <c r="G2" s="21">
        <f t="shared" si="0"/>
        <v>1517.7539092107604</v>
      </c>
      <c r="H2" s="21">
        <f t="shared" si="0"/>
        <v>2419.1108524471483</v>
      </c>
      <c r="I2" s="21">
        <f t="shared" si="0"/>
        <v>2797.6826905002999</v>
      </c>
      <c r="J2" s="21">
        <f t="shared" si="0"/>
        <v>2829.3177185742134</v>
      </c>
      <c r="K2" s="21">
        <f t="shared" si="0"/>
        <v>3097.1372629281004</v>
      </c>
      <c r="L2" s="21">
        <f t="shared" si="0"/>
        <v>3512.1257787511167</v>
      </c>
      <c r="M2" s="21">
        <f t="shared" si="0"/>
        <v>3208.209301466507</v>
      </c>
      <c r="N2" s="21">
        <f t="shared" si="0"/>
        <v>2198.0452721007614</v>
      </c>
      <c r="O2" s="21">
        <f t="shared" si="0"/>
        <v>1950.8580498685888</v>
      </c>
      <c r="P2" s="21">
        <f t="shared" si="0"/>
        <v>2540.7433180086027</v>
      </c>
      <c r="Q2" s="21">
        <f t="shared" si="0"/>
        <v>1721.5913675539182</v>
      </c>
      <c r="R2" s="21">
        <f t="shared" si="0"/>
        <v>1785.283737211957</v>
      </c>
      <c r="S2" s="21">
        <f t="shared" si="0"/>
        <v>1523.0348623112736</v>
      </c>
      <c r="T2" s="21">
        <f t="shared" si="0"/>
        <v>1687.3162511125413</v>
      </c>
      <c r="U2" s="21">
        <f t="shared" si="0"/>
        <v>1503.2105663874408</v>
      </c>
      <c r="V2" s="21">
        <f t="shared" si="0"/>
        <v>1508.7099283691346</v>
      </c>
      <c r="W2" s="21">
        <f t="shared" si="0"/>
        <v>1101.7144663613049</v>
      </c>
      <c r="X2" s="21">
        <f t="shared" si="0"/>
        <v>1653.3262269381175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823.08305638148988</v>
      </c>
      <c r="D3" s="24">
        <f t="shared" si="1"/>
        <v>645.34102336387355</v>
      </c>
      <c r="E3" s="24">
        <f t="shared" si="1"/>
        <v>838.0308398008242</v>
      </c>
      <c r="F3" s="24">
        <f t="shared" si="1"/>
        <v>158.97085183033712</v>
      </c>
      <c r="G3" s="24">
        <f t="shared" si="1"/>
        <v>549.66451145076053</v>
      </c>
      <c r="H3" s="24">
        <f t="shared" si="1"/>
        <v>127.60152692714827</v>
      </c>
      <c r="I3" s="24">
        <f t="shared" si="1"/>
        <v>327.75004762029999</v>
      </c>
      <c r="J3" s="24">
        <f t="shared" si="1"/>
        <v>633.35548761421353</v>
      </c>
      <c r="K3" s="24">
        <f t="shared" si="1"/>
        <v>929.60763166681602</v>
      </c>
      <c r="L3" s="24">
        <f t="shared" si="1"/>
        <v>2074.7547494020523</v>
      </c>
      <c r="M3" s="24">
        <f t="shared" si="1"/>
        <v>1145.9275650402806</v>
      </c>
      <c r="N3" s="24">
        <f t="shared" si="1"/>
        <v>1334.0753131264185</v>
      </c>
      <c r="O3" s="24">
        <f t="shared" si="1"/>
        <v>371.34823106614766</v>
      </c>
      <c r="P3" s="24">
        <f t="shared" si="1"/>
        <v>687.09667313811838</v>
      </c>
      <c r="Q3" s="24">
        <f t="shared" si="1"/>
        <v>438.50811359097617</v>
      </c>
      <c r="R3" s="24">
        <f t="shared" si="1"/>
        <v>461.84009513543742</v>
      </c>
      <c r="S3" s="24">
        <f t="shared" si="1"/>
        <v>234.76810683257597</v>
      </c>
      <c r="T3" s="24">
        <f t="shared" si="1"/>
        <v>289.49404211165484</v>
      </c>
      <c r="U3" s="24">
        <f t="shared" si="1"/>
        <v>334.88652445682231</v>
      </c>
      <c r="V3" s="24">
        <f t="shared" si="1"/>
        <v>502.58843271753972</v>
      </c>
      <c r="W3" s="24">
        <f t="shared" si="1"/>
        <v>205.11979146050442</v>
      </c>
      <c r="X3" s="24">
        <f t="shared" si="1"/>
        <v>290.79048861697646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122.0357923941886</v>
      </c>
      <c r="D4" s="19">
        <f t="shared" si="2"/>
        <v>377.12823527014808</v>
      </c>
      <c r="E4" s="19">
        <f t="shared" si="2"/>
        <v>19.798720133202846</v>
      </c>
      <c r="F4" s="19">
        <f t="shared" si="2"/>
        <v>0</v>
      </c>
      <c r="G4" s="19">
        <f t="shared" si="2"/>
        <v>80.680140491236799</v>
      </c>
      <c r="H4" s="19">
        <f t="shared" si="2"/>
        <v>0</v>
      </c>
      <c r="I4" s="19">
        <f t="shared" si="2"/>
        <v>131.31795720135037</v>
      </c>
      <c r="J4" s="19">
        <f t="shared" si="2"/>
        <v>462.55435194936962</v>
      </c>
      <c r="K4" s="19">
        <f t="shared" si="2"/>
        <v>759.67876947470029</v>
      </c>
      <c r="L4" s="19">
        <f t="shared" si="2"/>
        <v>1572.1219049561255</v>
      </c>
      <c r="M4" s="19">
        <f t="shared" si="2"/>
        <v>1067.6659454840351</v>
      </c>
      <c r="N4" s="19">
        <f t="shared" si="2"/>
        <v>812.64524904058294</v>
      </c>
      <c r="O4" s="19">
        <f t="shared" si="2"/>
        <v>320.20979777691298</v>
      </c>
      <c r="P4" s="19">
        <f t="shared" si="2"/>
        <v>638.57281441462248</v>
      </c>
      <c r="Q4" s="19">
        <f t="shared" si="2"/>
        <v>353.33875259258411</v>
      </c>
      <c r="R4" s="19">
        <f t="shared" si="2"/>
        <v>234.49216244453044</v>
      </c>
      <c r="S4" s="19">
        <f t="shared" si="2"/>
        <v>126.97706777940164</v>
      </c>
      <c r="T4" s="19">
        <f t="shared" si="2"/>
        <v>182.46573267849806</v>
      </c>
      <c r="U4" s="19">
        <f t="shared" si="2"/>
        <v>259.61247615630674</v>
      </c>
      <c r="V4" s="19">
        <f t="shared" si="2"/>
        <v>259.11710562642645</v>
      </c>
      <c r="W4" s="19">
        <f t="shared" si="2"/>
        <v>33.621504026833165</v>
      </c>
      <c r="X4" s="19">
        <f t="shared" si="2"/>
        <v>218.64535608278828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122.0357923941886</v>
      </c>
      <c r="D7" s="8">
        <f>FC_OTH_CP_SH_E!D7+FC_OTH_CP_SC_E!D7+FC_OTH_CP_HW_E!D7+FC_OTH_CP_CA_E!D7</f>
        <v>377.12823527014808</v>
      </c>
      <c r="E7" s="8">
        <f>FC_OTH_CP_SH_E!E7+FC_OTH_CP_SC_E!E7+FC_OTH_CP_HW_E!E7+FC_OTH_CP_CA_E!E7</f>
        <v>19.798720133202846</v>
      </c>
      <c r="F7" s="8">
        <f>FC_OTH_CP_SH_E!F7+FC_OTH_CP_SC_E!F7+FC_OTH_CP_HW_E!F7+FC_OTH_CP_CA_E!F7</f>
        <v>0</v>
      </c>
      <c r="G7" s="8">
        <f>FC_OTH_CP_SH_E!G7+FC_OTH_CP_SC_E!G7+FC_OTH_CP_HW_E!G7+FC_OTH_CP_CA_E!G7</f>
        <v>80.680140491236799</v>
      </c>
      <c r="H7" s="8">
        <f>FC_OTH_CP_SH_E!H7+FC_OTH_CP_SC_E!H7+FC_OTH_CP_HW_E!H7+FC_OTH_CP_CA_E!H7</f>
        <v>0</v>
      </c>
      <c r="I7" s="8">
        <f>FC_OTH_CP_SH_E!I7+FC_OTH_CP_SC_E!I7+FC_OTH_CP_HW_E!I7+FC_OTH_CP_CA_E!I7</f>
        <v>131.31795720135037</v>
      </c>
      <c r="J7" s="8">
        <f>FC_OTH_CP_SH_E!J7+FC_OTH_CP_SC_E!J7+FC_OTH_CP_HW_E!J7+FC_OTH_CP_CA_E!J7</f>
        <v>462.55435194936962</v>
      </c>
      <c r="K7" s="8">
        <f>FC_OTH_CP_SH_E!K7+FC_OTH_CP_SC_E!K7+FC_OTH_CP_HW_E!K7+FC_OTH_CP_CA_E!K7</f>
        <v>759.67876947470029</v>
      </c>
      <c r="L7" s="8">
        <f>FC_OTH_CP_SH_E!L7+FC_OTH_CP_SC_E!L7+FC_OTH_CP_HW_E!L7+FC_OTH_CP_CA_E!L7</f>
        <v>1572.1219049561255</v>
      </c>
      <c r="M7" s="8">
        <f>FC_OTH_CP_SH_E!M7+FC_OTH_CP_SC_E!M7+FC_OTH_CP_HW_E!M7+FC_OTH_CP_CA_E!M7</f>
        <v>1067.6659454840351</v>
      </c>
      <c r="N7" s="8">
        <f>FC_OTH_CP_SH_E!N7+FC_OTH_CP_SC_E!N7+FC_OTH_CP_HW_E!N7+FC_OTH_CP_CA_E!N7</f>
        <v>812.64524904058294</v>
      </c>
      <c r="O7" s="8">
        <f>FC_OTH_CP_SH_E!O7+FC_OTH_CP_SC_E!O7+FC_OTH_CP_HW_E!O7+FC_OTH_CP_CA_E!O7</f>
        <v>320.20979777691298</v>
      </c>
      <c r="P7" s="8">
        <f>FC_OTH_CP_SH_E!P7+FC_OTH_CP_SC_E!P7+FC_OTH_CP_HW_E!P7+FC_OTH_CP_CA_E!P7</f>
        <v>638.57281441462248</v>
      </c>
      <c r="Q7" s="8">
        <f>FC_OTH_CP_SH_E!Q7+FC_OTH_CP_SC_E!Q7+FC_OTH_CP_HW_E!Q7+FC_OTH_CP_CA_E!Q7</f>
        <v>353.33875259258411</v>
      </c>
      <c r="R7" s="8">
        <f>FC_OTH_CP_SH_E!R7+FC_OTH_CP_SC_E!R7+FC_OTH_CP_HW_E!R7+FC_OTH_CP_CA_E!R7</f>
        <v>234.49216244453044</v>
      </c>
      <c r="S7" s="8">
        <f>FC_OTH_CP_SH_E!S7+FC_OTH_CP_SC_E!S7+FC_OTH_CP_HW_E!S7+FC_OTH_CP_CA_E!S7</f>
        <v>126.97706777940164</v>
      </c>
      <c r="T7" s="8">
        <f>FC_OTH_CP_SH_E!T7+FC_OTH_CP_SC_E!T7+FC_OTH_CP_HW_E!T7+FC_OTH_CP_CA_E!T7</f>
        <v>182.46573267849806</v>
      </c>
      <c r="U7" s="8">
        <f>FC_OTH_CP_SH_E!U7+FC_OTH_CP_SC_E!U7+FC_OTH_CP_HW_E!U7+FC_OTH_CP_CA_E!U7</f>
        <v>259.61247615630674</v>
      </c>
      <c r="V7" s="8">
        <f>FC_OTH_CP_SH_E!V7+FC_OTH_CP_SC_E!V7+FC_OTH_CP_HW_E!V7+FC_OTH_CP_CA_E!V7</f>
        <v>259.11710562642645</v>
      </c>
      <c r="W7" s="8">
        <f>FC_OTH_CP_SH_E!W7+FC_OTH_CP_SC_E!W7+FC_OTH_CP_HW_E!W7+FC_OTH_CP_CA_E!W7</f>
        <v>33.621504026833165</v>
      </c>
      <c r="X7" s="8">
        <f>FC_OTH_CP_SH_E!X7+FC_OTH_CP_SC_E!X7+FC_OTH_CP_HW_E!X7+FC_OTH_CP_CA_E!X7</f>
        <v>218.64535608278828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422.59391350577891</v>
      </c>
      <c r="D8" s="19">
        <f t="shared" si="3"/>
        <v>51.904535933725505</v>
      </c>
      <c r="E8" s="19">
        <f t="shared" si="3"/>
        <v>797.28050097962125</v>
      </c>
      <c r="F8" s="19">
        <f t="shared" si="3"/>
        <v>32.351687158337135</v>
      </c>
      <c r="G8" s="19">
        <f t="shared" si="3"/>
        <v>302.1810756635237</v>
      </c>
      <c r="H8" s="19">
        <f t="shared" si="3"/>
        <v>96.604517631148269</v>
      </c>
      <c r="I8" s="19">
        <f t="shared" si="3"/>
        <v>151.92828546445133</v>
      </c>
      <c r="J8" s="19">
        <f t="shared" si="3"/>
        <v>129.5742403940053</v>
      </c>
      <c r="K8" s="19">
        <f t="shared" si="3"/>
        <v>135.05941918581908</v>
      </c>
      <c r="L8" s="19">
        <f t="shared" si="3"/>
        <v>66.490370789053841</v>
      </c>
      <c r="M8" s="19">
        <f t="shared" si="3"/>
        <v>30.280410696042665</v>
      </c>
      <c r="N8" s="19">
        <f t="shared" si="3"/>
        <v>9.266001029668109</v>
      </c>
      <c r="O8" s="19">
        <f t="shared" si="3"/>
        <v>10.350606417009407</v>
      </c>
      <c r="P8" s="19">
        <f t="shared" si="3"/>
        <v>15.740133013888961</v>
      </c>
      <c r="Q8" s="19">
        <f t="shared" si="3"/>
        <v>60.581720998392015</v>
      </c>
      <c r="R8" s="19">
        <f t="shared" si="3"/>
        <v>64.378511886136536</v>
      </c>
      <c r="S8" s="19">
        <f t="shared" si="3"/>
        <v>64.061139489855591</v>
      </c>
      <c r="T8" s="19">
        <f t="shared" si="3"/>
        <v>53.986276409139329</v>
      </c>
      <c r="U8" s="19">
        <f t="shared" si="3"/>
        <v>19.341478660084924</v>
      </c>
      <c r="V8" s="19">
        <f t="shared" si="3"/>
        <v>24.571294685153799</v>
      </c>
      <c r="W8" s="19">
        <f t="shared" si="3"/>
        <v>9.008066839351681</v>
      </c>
      <c r="X8" s="19">
        <f t="shared" si="3"/>
        <v>27.773489248161948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422.59391350577891</v>
      </c>
      <c r="D10" s="8">
        <f>FC_OTH_CP_SH_E!D10+FC_OTH_CP_SC_E!D10+FC_OTH_CP_HW_E!D10+FC_OTH_CP_CA_E!D10</f>
        <v>51.904535933725505</v>
      </c>
      <c r="E10" s="8">
        <f>FC_OTH_CP_SH_E!E10+FC_OTH_CP_SC_E!E10+FC_OTH_CP_HW_E!E10+FC_OTH_CP_CA_E!E10</f>
        <v>797.28050097962125</v>
      </c>
      <c r="F10" s="8">
        <f>FC_OTH_CP_SH_E!F10+FC_OTH_CP_SC_E!F10+FC_OTH_CP_HW_E!F10+FC_OTH_CP_CA_E!F10</f>
        <v>32.351687158337135</v>
      </c>
      <c r="G10" s="8">
        <f>FC_OTH_CP_SH_E!G10+FC_OTH_CP_SC_E!G10+FC_OTH_CP_HW_E!G10+FC_OTH_CP_CA_E!G10</f>
        <v>302.1810756635237</v>
      </c>
      <c r="H10" s="8">
        <f>FC_OTH_CP_SH_E!H10+FC_OTH_CP_SC_E!H10+FC_OTH_CP_HW_E!H10+FC_OTH_CP_CA_E!H10</f>
        <v>96.604517631148269</v>
      </c>
      <c r="I10" s="8">
        <f>FC_OTH_CP_SH_E!I10+FC_OTH_CP_SC_E!I10+FC_OTH_CP_HW_E!I10+FC_OTH_CP_CA_E!I10</f>
        <v>151.92828546445133</v>
      </c>
      <c r="J10" s="8">
        <f>FC_OTH_CP_SH_E!J10+FC_OTH_CP_SC_E!J10+FC_OTH_CP_HW_E!J10+FC_OTH_CP_CA_E!J10</f>
        <v>129.5742403940053</v>
      </c>
      <c r="K10" s="8">
        <f>FC_OTH_CP_SH_E!K10+FC_OTH_CP_SC_E!K10+FC_OTH_CP_HW_E!K10+FC_OTH_CP_CA_E!K10</f>
        <v>135.05941918581908</v>
      </c>
      <c r="L10" s="8">
        <f>FC_OTH_CP_SH_E!L10+FC_OTH_CP_SC_E!L10+FC_OTH_CP_HW_E!L10+FC_OTH_CP_CA_E!L10</f>
        <v>66.490370789053841</v>
      </c>
      <c r="M10" s="8">
        <f>FC_OTH_CP_SH_E!M10+FC_OTH_CP_SC_E!M10+FC_OTH_CP_HW_E!M10+FC_OTH_CP_CA_E!M10</f>
        <v>30.280410696042665</v>
      </c>
      <c r="N10" s="8">
        <f>FC_OTH_CP_SH_E!N10+FC_OTH_CP_SC_E!N10+FC_OTH_CP_HW_E!N10+FC_OTH_CP_CA_E!N10</f>
        <v>9.266001029668109</v>
      </c>
      <c r="O10" s="8">
        <f>FC_OTH_CP_SH_E!O10+FC_OTH_CP_SC_E!O10+FC_OTH_CP_HW_E!O10+FC_OTH_CP_CA_E!O10</f>
        <v>10.350606417009407</v>
      </c>
      <c r="P10" s="8">
        <f>FC_OTH_CP_SH_E!P10+FC_OTH_CP_SC_E!P10+FC_OTH_CP_HW_E!P10+FC_OTH_CP_CA_E!P10</f>
        <v>15.740133013888961</v>
      </c>
      <c r="Q10" s="8">
        <f>FC_OTH_CP_SH_E!Q10+FC_OTH_CP_SC_E!Q10+FC_OTH_CP_HW_E!Q10+FC_OTH_CP_CA_E!Q10</f>
        <v>60.581720998392015</v>
      </c>
      <c r="R10" s="8">
        <f>FC_OTH_CP_SH_E!R10+FC_OTH_CP_SC_E!R10+FC_OTH_CP_HW_E!R10+FC_OTH_CP_CA_E!R10</f>
        <v>64.378511886136536</v>
      </c>
      <c r="S10" s="8">
        <f>FC_OTH_CP_SH_E!S10+FC_OTH_CP_SC_E!S10+FC_OTH_CP_HW_E!S10+FC_OTH_CP_CA_E!S10</f>
        <v>64.061139489855591</v>
      </c>
      <c r="T10" s="8">
        <f>FC_OTH_CP_SH_E!T10+FC_OTH_CP_SC_E!T10+FC_OTH_CP_HW_E!T10+FC_OTH_CP_CA_E!T10</f>
        <v>53.986276409139329</v>
      </c>
      <c r="U10" s="8">
        <f>FC_OTH_CP_SH_E!U10+FC_OTH_CP_SC_E!U10+FC_OTH_CP_HW_E!U10+FC_OTH_CP_CA_E!U10</f>
        <v>19.341478660084924</v>
      </c>
      <c r="V10" s="8">
        <f>FC_OTH_CP_SH_E!V10+FC_OTH_CP_SC_E!V10+FC_OTH_CP_HW_E!V10+FC_OTH_CP_CA_E!V10</f>
        <v>24.571294685153799</v>
      </c>
      <c r="W10" s="8">
        <f>FC_OTH_CP_SH_E!W10+FC_OTH_CP_SC_E!W10+FC_OTH_CP_HW_E!W10+FC_OTH_CP_CA_E!W10</f>
        <v>9.008066839351681</v>
      </c>
      <c r="X10" s="8">
        <f>FC_OTH_CP_SH_E!X10+FC_OTH_CP_SC_E!X10+FC_OTH_CP_HW_E!X10+FC_OTH_CP_CA_E!X10</f>
        <v>27.773489248161948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278.45335048152231</v>
      </c>
      <c r="D11" s="19">
        <f t="shared" si="4"/>
        <v>216.30825215999997</v>
      </c>
      <c r="E11" s="19">
        <f t="shared" si="4"/>
        <v>20.951618688</v>
      </c>
      <c r="F11" s="19">
        <f t="shared" si="4"/>
        <v>126.61916467199998</v>
      </c>
      <c r="G11" s="19">
        <f t="shared" si="4"/>
        <v>166.80329529600002</v>
      </c>
      <c r="H11" s="19">
        <f t="shared" si="4"/>
        <v>30.997009296000005</v>
      </c>
      <c r="I11" s="19">
        <f t="shared" si="4"/>
        <v>44.503804954498342</v>
      </c>
      <c r="J11" s="19">
        <f t="shared" si="4"/>
        <v>41.226895270838511</v>
      </c>
      <c r="K11" s="19">
        <f t="shared" si="4"/>
        <v>34.869443006296628</v>
      </c>
      <c r="L11" s="19">
        <f t="shared" si="4"/>
        <v>436.14247365687305</v>
      </c>
      <c r="M11" s="19">
        <f t="shared" si="4"/>
        <v>47.981208860202628</v>
      </c>
      <c r="N11" s="19">
        <f t="shared" si="4"/>
        <v>512.16406305616738</v>
      </c>
      <c r="O11" s="19">
        <f t="shared" si="4"/>
        <v>40.787826872225246</v>
      </c>
      <c r="P11" s="19">
        <f t="shared" si="4"/>
        <v>32.783725709606983</v>
      </c>
      <c r="Q11" s="19">
        <f t="shared" si="4"/>
        <v>24.587640000000011</v>
      </c>
      <c r="R11" s="19">
        <f t="shared" si="4"/>
        <v>162.96942080477044</v>
      </c>
      <c r="S11" s="19">
        <f t="shared" si="4"/>
        <v>43.729899563318753</v>
      </c>
      <c r="T11" s="19">
        <f t="shared" si="4"/>
        <v>53.042033024017456</v>
      </c>
      <c r="U11" s="19">
        <f t="shared" si="4"/>
        <v>55.932569640430629</v>
      </c>
      <c r="V11" s="19">
        <f t="shared" si="4"/>
        <v>218.90003240595945</v>
      </c>
      <c r="W11" s="19">
        <f t="shared" si="4"/>
        <v>162.49022059431957</v>
      </c>
      <c r="X11" s="19">
        <f t="shared" si="4"/>
        <v>44.371643286026206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30.997009296000005</v>
      </c>
      <c r="I12" s="8">
        <f>FC_OTH_CP_SH_E!I12+FC_OTH_CP_SC_E!I12+FC_OTH_CP_HW_E!I12+FC_OTH_CP_CA_E!I12</f>
        <v>25.831007135999997</v>
      </c>
      <c r="J12" s="8">
        <f>FC_OTH_CP_SH_E!J12+FC_OTH_CP_SC_E!J12+FC_OTH_CP_HW_E!J12+FC_OTH_CP_CA_E!J12</f>
        <v>12.915503567999995</v>
      </c>
      <c r="K12" s="8">
        <f>FC_OTH_CP_SH_E!K12+FC_OTH_CP_SC_E!K12+FC_OTH_CP_HW_E!K12+FC_OTH_CP_CA_E!K12</f>
        <v>25.831007136</v>
      </c>
      <c r="L12" s="8">
        <f>FC_OTH_CP_SH_E!L12+FC_OTH_CP_SC_E!L12+FC_OTH_CP_HW_E!L12+FC_OTH_CP_CA_E!L12</f>
        <v>23.247839999999997</v>
      </c>
      <c r="M12" s="8">
        <f>FC_OTH_CP_SH_E!M12+FC_OTH_CP_SC_E!M12+FC_OTH_CP_HW_E!M12+FC_OTH_CP_CA_E!M12</f>
        <v>23.247839999999993</v>
      </c>
      <c r="N12" s="8">
        <f>FC_OTH_CP_SH_E!N12+FC_OTH_CP_SC_E!N12+FC_OTH_CP_HW_E!N12+FC_OTH_CP_CA_E!N12</f>
        <v>30.997009296000016</v>
      </c>
      <c r="O12" s="8">
        <f>FC_OTH_CP_SH_E!O12+FC_OTH_CP_SC_E!O12+FC_OTH_CP_HW_E!O12+FC_OTH_CP_CA_E!O12</f>
        <v>28.41417427199999</v>
      </c>
      <c r="P12" s="8">
        <f>FC_OTH_CP_SH_E!P12+FC_OTH_CP_SC_E!P12+FC_OTH_CP_HW_E!P12+FC_OTH_CP_CA_E!P12</f>
        <v>32.783725709606983</v>
      </c>
      <c r="Q12" s="8">
        <f>FC_OTH_CP_SH_E!Q12+FC_OTH_CP_SC_E!Q12+FC_OTH_CP_HW_E!Q12+FC_OTH_CP_CA_E!Q12</f>
        <v>24.587640000000011</v>
      </c>
      <c r="R12" s="8">
        <f>FC_OTH_CP_SH_E!R12+FC_OTH_CP_SC_E!R12+FC_OTH_CP_HW_E!R12+FC_OTH_CP_CA_E!R12</f>
        <v>21.855817139737987</v>
      </c>
      <c r="S12" s="8">
        <f>FC_OTH_CP_SH_E!S12+FC_OTH_CP_SC_E!S12+FC_OTH_CP_HW_E!S12+FC_OTH_CP_CA_E!S12</f>
        <v>21.855817139737976</v>
      </c>
      <c r="T12" s="8">
        <f>FC_OTH_CP_SH_E!T12+FC_OTH_CP_SC_E!T12+FC_OTH_CP_HW_E!T12+FC_OTH_CP_CA_E!T12</f>
        <v>27.319947052401741</v>
      </c>
      <c r="U12" s="8">
        <f>FC_OTH_CP_SH_E!U12+FC_OTH_CP_SC_E!U12+FC_OTH_CP_HW_E!U12+FC_OTH_CP_CA_E!U12</f>
        <v>30.052012008733595</v>
      </c>
      <c r="V12" s="8">
        <f>FC_OTH_CP_SH_E!V12+FC_OTH_CP_SC_E!V12+FC_OTH_CP_HW_E!V12+FC_OTH_CP_CA_E!V12</f>
        <v>24.587882096069844</v>
      </c>
      <c r="W12" s="8">
        <f>FC_OTH_CP_SH_E!W12+FC_OTH_CP_SC_E!W12+FC_OTH_CP_HW_E!W12+FC_OTH_CP_CA_E!W12</f>
        <v>19.123752183406104</v>
      </c>
      <c r="X12" s="8">
        <f>FC_OTH_CP_SH_E!X12+FC_OTH_CP_SC_E!X12+FC_OTH_CP_HW_E!X12+FC_OTH_CP_CA_E!X12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272.08775977752231</v>
      </c>
      <c r="D13" s="8">
        <f>FC_OTH_CP_SH_E!D13+FC_OTH_CP_SC_E!D13+FC_OTH_CP_HW_E!D13+FC_OTH_CP_CA_E!D13</f>
        <v>216.30825215999997</v>
      </c>
      <c r="E13" s="8">
        <f>FC_OTH_CP_SH_E!E13+FC_OTH_CP_SC_E!E13+FC_OTH_CP_HW_E!E13+FC_OTH_CP_CA_E!E13</f>
        <v>20.951618688</v>
      </c>
      <c r="F13" s="8">
        <f>FC_OTH_CP_SH_E!F13+FC_OTH_CP_SC_E!F13+FC_OTH_CP_HW_E!F13+FC_OTH_CP_CA_E!F13</f>
        <v>126.61916467199998</v>
      </c>
      <c r="G13" s="8">
        <f>FC_OTH_CP_SH_E!G13+FC_OTH_CP_SC_E!G13+FC_OTH_CP_HW_E!G13+FC_OTH_CP_CA_E!G13</f>
        <v>147.70685529600001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18.672797818498346</v>
      </c>
      <c r="J13" s="8">
        <f>FC_OTH_CP_SH_E!J13+FC_OTH_CP_SC_E!J13+FC_OTH_CP_HW_E!J13+FC_OTH_CP_CA_E!J13</f>
        <v>28.31139170283852</v>
      </c>
      <c r="K13" s="8">
        <f>FC_OTH_CP_SH_E!K13+FC_OTH_CP_SC_E!K13+FC_OTH_CP_HW_E!K13+FC_OTH_CP_CA_E!K13</f>
        <v>9.0384358702966292</v>
      </c>
      <c r="L13" s="8">
        <f>FC_OTH_CP_SH_E!L13+FC_OTH_CP_SC_E!L13+FC_OTH_CP_HW_E!L13+FC_OTH_CP_CA_E!L13</f>
        <v>412.89463365687305</v>
      </c>
      <c r="M13" s="8">
        <f>FC_OTH_CP_SH_E!M13+FC_OTH_CP_SC_E!M13+FC_OTH_CP_HW_E!M13+FC_OTH_CP_CA_E!M13</f>
        <v>24.733368860202631</v>
      </c>
      <c r="N13" s="8">
        <f>FC_OTH_CP_SH_E!N13+FC_OTH_CP_SC_E!N13+FC_OTH_CP_HW_E!N13+FC_OTH_CP_CA_E!N13</f>
        <v>481.16705376016739</v>
      </c>
      <c r="O13" s="8">
        <f>FC_OTH_CP_SH_E!O13+FC_OTH_CP_SC_E!O13+FC_OTH_CP_HW_E!O13+FC_OTH_CP_CA_E!O13</f>
        <v>12.373652600225254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141.11360366503246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9.2275363434874418</v>
      </c>
      <c r="V13" s="8">
        <f>FC_OTH_CP_SH_E!V13+FC_OTH_CP_SC_E!V13+FC_OTH_CP_HW_E!V13+FC_OTH_CP_CA_E!V13</f>
        <v>130.97798109591588</v>
      </c>
      <c r="W13" s="8">
        <f>FC_OTH_CP_SH_E!W13+FC_OTH_CP_SC_E!W13+FC_OTH_CP_HW_E!W13+FC_OTH_CP_CA_E!W13</f>
        <v>131.65034259213618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6.3655907039999997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19.096440000000001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21.874082423580777</v>
      </c>
      <c r="T16" s="8">
        <f>FC_OTH_CP_SH_E!T16+FC_OTH_CP_SC_E!T16+FC_OTH_CP_HW_E!T16+FC_OTH_CP_CA_E!T16</f>
        <v>25.722085971615716</v>
      </c>
      <c r="U16" s="8">
        <f>FC_OTH_CP_SH_E!U16+FC_OTH_CP_SC_E!U16+FC_OTH_CP_HW_E!U16+FC_OTH_CP_CA_E!U16</f>
        <v>16.65302128820959</v>
      </c>
      <c r="V16" s="8">
        <f>FC_OTH_CP_SH_E!V16+FC_OTH_CP_SC_E!V16+FC_OTH_CP_HW_E!V16+FC_OTH_CP_CA_E!V16</f>
        <v>63.334169213973709</v>
      </c>
      <c r="W16" s="8">
        <f>FC_OTH_CP_SH_E!W16+FC_OTH_CP_SC_E!W16+FC_OTH_CP_HW_E!W16+FC_OTH_CP_CA_E!W16</f>
        <v>11.716125818777286</v>
      </c>
      <c r="X16" s="8">
        <f>FC_OTH_CP_SH_E!X16+FC_OTH_CP_SC_E!X16+FC_OTH_CP_HW_E!X16+FC_OTH_CP_CA_E!X16</f>
        <v>25.247891102620091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36.359094240000005</v>
      </c>
      <c r="D26" s="27">
        <f t="shared" si="7"/>
        <v>198.66497904000002</v>
      </c>
      <c r="E26" s="27">
        <f t="shared" si="7"/>
        <v>195.54655896000003</v>
      </c>
      <c r="F26" s="27">
        <f t="shared" si="7"/>
        <v>140.76821772000002</v>
      </c>
      <c r="G26" s="27">
        <f t="shared" si="7"/>
        <v>206.59921776000007</v>
      </c>
      <c r="H26" s="27">
        <f t="shared" si="7"/>
        <v>176.28126551999998</v>
      </c>
      <c r="I26" s="27">
        <f t="shared" si="7"/>
        <v>130.12506288</v>
      </c>
      <c r="J26" s="27">
        <f t="shared" si="7"/>
        <v>26.40693096</v>
      </c>
      <c r="K26" s="27">
        <f t="shared" si="7"/>
        <v>18.550560240000003</v>
      </c>
      <c r="L26" s="27">
        <f t="shared" si="7"/>
        <v>63.700556400000011</v>
      </c>
      <c r="M26" s="27">
        <f t="shared" si="7"/>
        <v>52.246799999999986</v>
      </c>
      <c r="N26" s="27">
        <f t="shared" si="7"/>
        <v>5.8053009600000012</v>
      </c>
      <c r="O26" s="27">
        <f t="shared" si="7"/>
        <v>31.928700959999986</v>
      </c>
      <c r="P26" s="27">
        <f t="shared" si="7"/>
        <v>32.14047347999999</v>
      </c>
      <c r="Q26" s="27">
        <f t="shared" si="7"/>
        <v>41.653633680000013</v>
      </c>
      <c r="R26" s="27">
        <f t="shared" si="7"/>
        <v>39.046518360000007</v>
      </c>
      <c r="S26" s="27">
        <f t="shared" si="7"/>
        <v>29.900310480000009</v>
      </c>
      <c r="T26" s="27">
        <f t="shared" si="7"/>
        <v>18.07260084</v>
      </c>
      <c r="U26" s="27">
        <f t="shared" si="7"/>
        <v>17.851491719999988</v>
      </c>
      <c r="V26" s="27">
        <f t="shared" si="7"/>
        <v>24.310249920000004</v>
      </c>
      <c r="W26" s="27">
        <f t="shared" si="7"/>
        <v>15.161107680000006</v>
      </c>
      <c r="X26" s="27">
        <f t="shared" si="7"/>
        <v>15.36411204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36.359094240000005</v>
      </c>
      <c r="D33" s="19">
        <f t="shared" si="9"/>
        <v>198.66497904000002</v>
      </c>
      <c r="E33" s="19">
        <f t="shared" si="9"/>
        <v>195.54655896000003</v>
      </c>
      <c r="F33" s="19">
        <f t="shared" si="9"/>
        <v>140.76821772000002</v>
      </c>
      <c r="G33" s="19">
        <f t="shared" si="9"/>
        <v>206.59921776000007</v>
      </c>
      <c r="H33" s="19">
        <f t="shared" si="9"/>
        <v>176.28126551999998</v>
      </c>
      <c r="I33" s="19">
        <f t="shared" si="9"/>
        <v>130.12506288</v>
      </c>
      <c r="J33" s="19">
        <f t="shared" si="9"/>
        <v>26.40693096</v>
      </c>
      <c r="K33" s="19">
        <f t="shared" si="9"/>
        <v>18.550560240000003</v>
      </c>
      <c r="L33" s="19">
        <f t="shared" si="9"/>
        <v>63.700556400000011</v>
      </c>
      <c r="M33" s="19">
        <f t="shared" si="9"/>
        <v>52.246799999999986</v>
      </c>
      <c r="N33" s="19">
        <f t="shared" si="9"/>
        <v>5.8053009600000012</v>
      </c>
      <c r="O33" s="19">
        <f t="shared" si="9"/>
        <v>31.928700959999986</v>
      </c>
      <c r="P33" s="19">
        <f t="shared" si="9"/>
        <v>32.14047347999999</v>
      </c>
      <c r="Q33" s="19">
        <f t="shared" si="9"/>
        <v>41.653633680000013</v>
      </c>
      <c r="R33" s="19">
        <f t="shared" si="9"/>
        <v>39.046518360000007</v>
      </c>
      <c r="S33" s="19">
        <f t="shared" si="9"/>
        <v>29.900310480000009</v>
      </c>
      <c r="T33" s="19">
        <f t="shared" si="9"/>
        <v>18.07260084</v>
      </c>
      <c r="U33" s="19">
        <f t="shared" si="9"/>
        <v>17.851491719999988</v>
      </c>
      <c r="V33" s="19">
        <f t="shared" si="9"/>
        <v>24.310249920000004</v>
      </c>
      <c r="W33" s="19">
        <f t="shared" si="9"/>
        <v>15.161107680000006</v>
      </c>
      <c r="X33" s="19">
        <f t="shared" si="9"/>
        <v>15.36411204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17.419310280000005</v>
      </c>
      <c r="D36" s="8">
        <f>FC_OTH_CP_SH_E!D36+FC_OTH_CP_SC_E!D36+FC_OTH_CP_HW_E!D36+FC_OTH_CP_CA_E!D36</f>
        <v>46.441499040000004</v>
      </c>
      <c r="E36" s="8">
        <f>FC_OTH_CP_SH_E!E36+FC_OTH_CP_SC_E!E36+FC_OTH_CP_HW_E!E36+FC_OTH_CP_CA_E!E36</f>
        <v>98.688526200000027</v>
      </c>
      <c r="F36" s="8">
        <f>FC_OTH_CP_SH_E!F36+FC_OTH_CP_SC_E!F36+FC_OTH_CP_HW_E!F36+FC_OTH_CP_CA_E!F36</f>
        <v>107.39625048000002</v>
      </c>
      <c r="G36" s="8">
        <f>FC_OTH_CP_SH_E!G36+FC_OTH_CP_SC_E!G36+FC_OTH_CP_HW_E!G36+FC_OTH_CP_CA_E!G36</f>
        <v>119.00662524000003</v>
      </c>
      <c r="H36" s="8">
        <f>FC_OTH_CP_SH_E!H36+FC_OTH_CP_SC_E!H36+FC_OTH_CP_HW_E!H36+FC_OTH_CP_CA_E!H36</f>
        <v>84.17550095999998</v>
      </c>
      <c r="I36" s="8">
        <f>FC_OTH_CP_SH_E!I36+FC_OTH_CP_SC_E!I36+FC_OTH_CP_HW_E!I36+FC_OTH_CP_CA_E!I36</f>
        <v>72.564899039999972</v>
      </c>
      <c r="J36" s="8">
        <f>FC_OTH_CP_SH_E!J36+FC_OTH_CP_SC_E!J36+FC_OTH_CP_HW_E!J36+FC_OTH_CP_CA_E!J36</f>
        <v>23.220749519999998</v>
      </c>
      <c r="K36" s="8">
        <f>FC_OTH_CP_SH_E!K36+FC_OTH_CP_SC_E!K36+FC_OTH_CP_HW_E!K36+FC_OTH_CP_CA_E!K36</f>
        <v>5.8053009600000003</v>
      </c>
      <c r="L36" s="8">
        <f>FC_OTH_CP_SH_E!L36+FC_OTH_CP_SC_E!L36+FC_OTH_CP_HW_E!L36+FC_OTH_CP_CA_E!L36</f>
        <v>29.026050479999999</v>
      </c>
      <c r="M36" s="8">
        <f>FC_OTH_CP_SH_E!M36+FC_OTH_CP_SC_E!M36+FC_OTH_CP_HW_E!M36+FC_OTH_CP_CA_E!M36</f>
        <v>52.246799999999986</v>
      </c>
      <c r="N36" s="8">
        <f>FC_OTH_CP_SH_E!N36+FC_OTH_CP_SC_E!N36+FC_OTH_CP_HW_E!N36+FC_OTH_CP_CA_E!N36</f>
        <v>5.8053009600000012</v>
      </c>
      <c r="O36" s="8">
        <f>FC_OTH_CP_SH_E!O36+FC_OTH_CP_SC_E!O36+FC_OTH_CP_HW_E!O36+FC_OTH_CP_CA_E!O36</f>
        <v>31.928700959999986</v>
      </c>
      <c r="P36" s="8">
        <f>FC_OTH_CP_SH_E!P36+FC_OTH_CP_SC_E!P36+FC_OTH_CP_HW_E!P36+FC_OTH_CP_CA_E!P36</f>
        <v>29.026050479999995</v>
      </c>
      <c r="Q36" s="8">
        <f>FC_OTH_CP_SH_E!Q36+FC_OTH_CP_SC_E!Q36+FC_OTH_CP_HW_E!Q36+FC_OTH_CP_CA_E!Q36</f>
        <v>26.123400000000014</v>
      </c>
      <c r="R36" s="8">
        <f>FC_OTH_CP_SH_E!R36+FC_OTH_CP_SC_E!R36+FC_OTH_CP_HW_E!R36+FC_OTH_CP_CA_E!R36</f>
        <v>20.318099040000003</v>
      </c>
      <c r="S36" s="8">
        <f>FC_OTH_CP_SH_E!S36+FC_OTH_CP_SC_E!S36+FC_OTH_CP_HW_E!S36+FC_OTH_CP_CA_E!S36</f>
        <v>17.415675720000003</v>
      </c>
      <c r="T36" s="8">
        <f>FC_OTH_CP_SH_E!T36+FC_OTH_CP_SC_E!T36+FC_OTH_CP_HW_E!T36+FC_OTH_CP_CA_E!T36</f>
        <v>8.707724279999999</v>
      </c>
      <c r="U36" s="8">
        <f>FC_OTH_CP_SH_E!U36+FC_OTH_CP_SC_E!U36+FC_OTH_CP_HW_E!U36+FC_OTH_CP_CA_E!U36</f>
        <v>11.610374759999992</v>
      </c>
      <c r="V36" s="8">
        <f>FC_OTH_CP_SH_E!V36+FC_OTH_CP_SC_E!V36+FC_OTH_CP_HW_E!V36+FC_OTH_CP_CA_E!V36</f>
        <v>8.707724279999999</v>
      </c>
      <c r="W36" s="8">
        <f>FC_OTH_CP_SH_E!W36+FC_OTH_CP_SC_E!W36+FC_OTH_CP_HW_E!W36+FC_OTH_CP_CA_E!W36</f>
        <v>5.8053009600000003</v>
      </c>
      <c r="X36" s="8">
        <f>FC_OTH_CP_SH_E!X36+FC_OTH_CP_SC_E!X36+FC_OTH_CP_HW_E!X36+FC_OTH_CP_CA_E!X36</f>
        <v>5.8053009600000003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3.0504600000000015</v>
      </c>
      <c r="H38" s="8">
        <f>FC_OTH_CP_SH_E!H38+FC_OTH_CP_SC_E!H38+FC_OTH_CP_HW_E!H38+FC_OTH_CP_CA_E!H38</f>
        <v>36.605520000000006</v>
      </c>
      <c r="I38" s="8">
        <f>FC_OTH_CP_SH_E!I38+FC_OTH_CP_SC_E!I38+FC_OTH_CP_HW_E!I38+FC_OTH_CP_CA_E!I38</f>
        <v>9.1513800000000014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9.5588110799999999</v>
      </c>
      <c r="D43" s="8">
        <f>FC_OTH_CP_SH_E!D43+FC_OTH_CP_SC_E!D43+FC_OTH_CP_HW_E!D43+FC_OTH_CP_CA_E!D43</f>
        <v>143.38350000000003</v>
      </c>
      <c r="E43" s="8">
        <f>FC_OTH_CP_SH_E!E43+FC_OTH_CP_SC_E!E43+FC_OTH_CP_HW_E!E43+FC_OTH_CP_CA_E!E43</f>
        <v>73.284840719999991</v>
      </c>
      <c r="F43" s="8">
        <f>FC_OTH_CP_SH_E!F43+FC_OTH_CP_SC_E!F43+FC_OTH_CP_HW_E!F43+FC_OTH_CP_CA_E!F43</f>
        <v>12.745259280000001</v>
      </c>
      <c r="G43" s="8">
        <f>FC_OTH_CP_SH_E!G43+FC_OTH_CP_SC_E!G43+FC_OTH_CP_HW_E!G43+FC_OTH_CP_CA_E!G43</f>
        <v>25.490518560000002</v>
      </c>
      <c r="H43" s="8">
        <f>FC_OTH_CP_SH_E!H43+FC_OTH_CP_SC_E!H43+FC_OTH_CP_HW_E!H43+FC_OTH_CP_CA_E!H43</f>
        <v>15.931440720000001</v>
      </c>
      <c r="I43" s="8">
        <f>FC_OTH_CP_SH_E!I43+FC_OTH_CP_SC_E!I43+FC_OTH_CP_HW_E!I43+FC_OTH_CP_CA_E!I43</f>
        <v>0</v>
      </c>
      <c r="J43" s="8">
        <f>FC_OTH_CP_SH_E!J43+FC_OTH_CP_SC_E!J43+FC_OTH_CP_HW_E!J43+FC_OTH_CP_CA_E!J43</f>
        <v>3.1861814400000013</v>
      </c>
      <c r="K43" s="8">
        <f>FC_OTH_CP_SH_E!K43+FC_OTH_CP_SC_E!K43+FC_OTH_CP_HW_E!K43+FC_OTH_CP_CA_E!K43</f>
        <v>12.745259280000004</v>
      </c>
      <c r="L43" s="8">
        <f>FC_OTH_CP_SH_E!L43+FC_OTH_CP_SC_E!L43+FC_OTH_CP_HW_E!L43+FC_OTH_CP_CA_E!L43</f>
        <v>12.745259280000004</v>
      </c>
      <c r="M43" s="8">
        <f>FC_OTH_CP_SH_E!M43+FC_OTH_CP_SC_E!M43+FC_OTH_CP_HW_E!M43+FC_OTH_CP_CA_E!M43</f>
        <v>0</v>
      </c>
      <c r="N43" s="8">
        <f>FC_OTH_CP_SH_E!N43+FC_OTH_CP_SC_E!N43+FC_OTH_CP_HW_E!N43+FC_OTH_CP_CA_E!N43</f>
        <v>0</v>
      </c>
      <c r="O43" s="8">
        <f>FC_OTH_CP_SH_E!O43+FC_OTH_CP_SC_E!O43+FC_OTH_CP_HW_E!O43+FC_OTH_CP_CA_E!O43</f>
        <v>0</v>
      </c>
      <c r="P43" s="8">
        <f>FC_OTH_CP_SH_E!P43+FC_OTH_CP_SC_E!P43+FC_OTH_CP_HW_E!P43+FC_OTH_CP_CA_E!P43</f>
        <v>3.1144229999999982</v>
      </c>
      <c r="Q43" s="8">
        <f>FC_OTH_CP_SH_E!Q43+FC_OTH_CP_SC_E!Q43+FC_OTH_CP_HW_E!Q43+FC_OTH_CP_CA_E!Q43</f>
        <v>15.530233679999997</v>
      </c>
      <c r="R43" s="8">
        <f>FC_OTH_CP_SH_E!R43+FC_OTH_CP_SC_E!R43+FC_OTH_CP_HW_E!R43+FC_OTH_CP_CA_E!R43</f>
        <v>18.728419320000004</v>
      </c>
      <c r="S43" s="8">
        <f>FC_OTH_CP_SH_E!S43+FC_OTH_CP_SC_E!S43+FC_OTH_CP_HW_E!S43+FC_OTH_CP_CA_E!S43</f>
        <v>12.484634760000008</v>
      </c>
      <c r="T43" s="8">
        <f>FC_OTH_CP_SH_E!T43+FC_OTH_CP_SC_E!T43+FC_OTH_CP_HW_E!T43+FC_OTH_CP_CA_E!T43</f>
        <v>9.3648765600000026</v>
      </c>
      <c r="U43" s="8">
        <f>FC_OTH_CP_SH_E!U43+FC_OTH_CP_SC_E!U43+FC_OTH_CP_HW_E!U43+FC_OTH_CP_CA_E!U43</f>
        <v>6.2411169599999967</v>
      </c>
      <c r="V43" s="8">
        <f>FC_OTH_CP_SH_E!V43+FC_OTH_CP_SC_E!V43+FC_OTH_CP_HW_E!V43+FC_OTH_CP_CA_E!V43</f>
        <v>15.602525640000007</v>
      </c>
      <c r="W43" s="8">
        <f>FC_OTH_CP_SH_E!W43+FC_OTH_CP_SC_E!W43+FC_OTH_CP_HW_E!W43+FC_OTH_CP_CA_E!W43</f>
        <v>9.3558067200000057</v>
      </c>
      <c r="X43" s="8">
        <f>FC_OTH_CP_SH_E!X43+FC_OTH_CP_SC_E!X43+FC_OTH_CP_HW_E!X43+FC_OTH_CP_CA_E!X43</f>
        <v>9.5588110799999999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9.3809728800000016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53.158381920000011</v>
      </c>
      <c r="H44" s="8">
        <f>FC_OTH_CP_SH_E!H44+FC_OTH_CP_SC_E!H44+FC_OTH_CP_HW_E!H44+FC_OTH_CP_CA_E!H44</f>
        <v>21.888843840000007</v>
      </c>
      <c r="I44" s="8">
        <f>FC_OTH_CP_SH_E!I44+FC_OTH_CP_SC_E!I44+FC_OTH_CP_HW_E!I44+FC_OTH_CP_CA_E!I44</f>
        <v>21.888843840000007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21.929246640000009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8.8399800000000024</v>
      </c>
      <c r="E50" s="8">
        <f>FC_OTH_CP_SH_E!E50+FC_OTH_CP_SC_E!E50+FC_OTH_CP_HW_E!E50+FC_OTH_CP_CA_E!E50</f>
        <v>23.573192039999995</v>
      </c>
      <c r="F50" s="8">
        <f>FC_OTH_CP_SH_E!F50+FC_OTH_CP_SC_E!F50+FC_OTH_CP_HW_E!F50+FC_OTH_CP_CA_E!F50</f>
        <v>20.626707960000005</v>
      </c>
      <c r="G50" s="8">
        <f>FC_OTH_CP_SH_E!G50+FC_OTH_CP_SC_E!G50+FC_OTH_CP_HW_E!G50+FC_OTH_CP_CA_E!G50</f>
        <v>5.8932320400000018</v>
      </c>
      <c r="H50" s="8">
        <f>FC_OTH_CP_SH_E!H50+FC_OTH_CP_SC_E!H50+FC_OTH_CP_HW_E!H50+FC_OTH_CP_CA_E!H50</f>
        <v>17.679960000000005</v>
      </c>
      <c r="I50" s="8">
        <f>FC_OTH_CP_SH_E!I50+FC_OTH_CP_SC_E!I50+FC_OTH_CP_HW_E!I50+FC_OTH_CP_CA_E!I50</f>
        <v>26.519940000000009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3194.5527900000011</v>
      </c>
      <c r="D51" s="27">
        <f>FC_OTH_CP_SH_E!D51+FC_OTH_CP_SC_E!D51+FC_OTH_CP_HW_E!D51+FC_OTH_CP_CA_E!D51</f>
        <v>1595.2315500000002</v>
      </c>
      <c r="E51" s="27">
        <f>FC_OTH_CP_SH_E!E51+FC_OTH_CP_SC_E!E51+FC_OTH_CP_HW_E!E51+FC_OTH_CP_CA_E!E51</f>
        <v>1053.8777699999998</v>
      </c>
      <c r="F51" s="27">
        <f>FC_OTH_CP_SH_E!F51+FC_OTH_CP_SC_E!F51+FC_OTH_CP_HW_E!F51+FC_OTH_CP_CA_E!F51</f>
        <v>1105.0746299999998</v>
      </c>
      <c r="G51" s="27">
        <f>FC_OTH_CP_SH_E!G51+FC_OTH_CP_SC_E!G51+FC_OTH_CP_HW_E!G51+FC_OTH_CP_CA_E!G51</f>
        <v>761.49017999999978</v>
      </c>
      <c r="H51" s="27">
        <f>FC_OTH_CP_SH_E!H51+FC_OTH_CP_SC_E!H51+FC_OTH_CP_HW_E!H51+FC_OTH_CP_CA_E!H51</f>
        <v>2115.2280599999999</v>
      </c>
      <c r="I51" s="27">
        <f>FC_OTH_CP_SH_E!I51+FC_OTH_CP_SC_E!I51+FC_OTH_CP_HW_E!I51+FC_OTH_CP_CA_E!I51</f>
        <v>2339.8075800000001</v>
      </c>
      <c r="J51" s="27">
        <f>FC_OTH_CP_SH_E!J51+FC_OTH_CP_SC_E!J51+FC_OTH_CP_HW_E!J51+FC_OTH_CP_CA_E!J51</f>
        <v>2169.5553</v>
      </c>
      <c r="K51" s="27">
        <f>FC_OTH_CP_SH_E!K51+FC_OTH_CP_SC_E!K51+FC_OTH_CP_HW_E!K51+FC_OTH_CP_CA_E!K51</f>
        <v>2132.2431900000006</v>
      </c>
      <c r="L51" s="27">
        <f>FC_OTH_CP_SH_E!L51+FC_OTH_CP_SC_E!L51+FC_OTH_CP_HW_E!L51+FC_OTH_CP_CA_E!L51</f>
        <v>1345.5584999999994</v>
      </c>
      <c r="M51" s="27">
        <f>FC_OTH_CP_SH_E!M51+FC_OTH_CP_SC_E!M51+FC_OTH_CP_HW_E!M51+FC_OTH_CP_CA_E!M51</f>
        <v>1979.9653500000006</v>
      </c>
      <c r="N51" s="27">
        <f>FC_OTH_CP_SH_E!N51+FC_OTH_CP_SC_E!N51+FC_OTH_CP_HW_E!N51+FC_OTH_CP_CA_E!N51</f>
        <v>838.03302000000031</v>
      </c>
      <c r="O51" s="27">
        <f>FC_OTH_CP_SH_E!O51+FC_OTH_CP_SC_E!O51+FC_OTH_CP_HW_E!O51+FC_OTH_CP_CA_E!O51</f>
        <v>1513.1852999999999</v>
      </c>
      <c r="P51" s="27">
        <f>FC_OTH_CP_SH_E!P51+FC_OTH_CP_SC_E!P51+FC_OTH_CP_HW_E!P51+FC_OTH_CP_CA_E!P51</f>
        <v>1813.1463899999994</v>
      </c>
      <c r="Q51" s="27">
        <f>FC_OTH_CP_SH_E!Q51+FC_OTH_CP_SC_E!Q51+FC_OTH_CP_HW_E!Q51+FC_OTH_CP_CA_E!Q51</f>
        <v>1158.8969699999996</v>
      </c>
      <c r="R51" s="27">
        <f>FC_OTH_CP_SH_E!R51+FC_OTH_CP_SC_E!R51+FC_OTH_CP_HW_E!R51+FC_OTH_CP_CA_E!R51</f>
        <v>1235.6922599999998</v>
      </c>
      <c r="S51" s="27">
        <f>FC_OTH_CP_SH_E!S51+FC_OTH_CP_SC_E!S51+FC_OTH_CP_HW_E!S51+FC_OTH_CP_CA_E!S51</f>
        <v>1251.5461199999993</v>
      </c>
      <c r="T51" s="27">
        <f>FC_OTH_CP_SH_E!T51+FC_OTH_CP_SC_E!T51+FC_OTH_CP_HW_E!T51+FC_OTH_CP_CA_E!T51</f>
        <v>1342.2261599999997</v>
      </c>
      <c r="U51" s="27">
        <f>FC_OTH_CP_SH_E!U51+FC_OTH_CP_SC_E!U51+FC_OTH_CP_HW_E!U51+FC_OTH_CP_CA_E!U51</f>
        <v>1149.6845646000011</v>
      </c>
      <c r="V51" s="27">
        <f>FC_OTH_CP_SH_E!V51+FC_OTH_CP_SC_E!V51+FC_OTH_CP_HW_E!V51+FC_OTH_CP_CA_E!V51</f>
        <v>937.45590840000023</v>
      </c>
      <c r="W51" s="27">
        <f>FC_OTH_CP_SH_E!W51+FC_OTH_CP_SC_E!W51+FC_OTH_CP_HW_E!W51+FC_OTH_CP_CA_E!W51</f>
        <v>835.26556212000048</v>
      </c>
      <c r="X51" s="27">
        <f>FC_OTH_CP_SH_E!X51+FC_OTH_CP_SC_E!X51+FC_OTH_CP_HW_E!X51+FC_OTH_CP_CA_E!X51</f>
        <v>1294.1017174800011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0.8581715999999997</v>
      </c>
      <c r="D52" s="27">
        <f t="shared" si="10"/>
        <v>20.360981553551305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16.735881021283554</v>
      </c>
      <c r="L52" s="27">
        <f t="shared" si="10"/>
        <v>28.111972949064921</v>
      </c>
      <c r="M52" s="27">
        <f t="shared" si="10"/>
        <v>30.069586426225943</v>
      </c>
      <c r="N52" s="27">
        <f t="shared" si="10"/>
        <v>20.131638014342375</v>
      </c>
      <c r="O52" s="27">
        <f t="shared" si="10"/>
        <v>34.395817842441488</v>
      </c>
      <c r="P52" s="27">
        <f t="shared" si="10"/>
        <v>8.3597813904847449</v>
      </c>
      <c r="Q52" s="27">
        <f t="shared" si="10"/>
        <v>82.53265028294247</v>
      </c>
      <c r="R52" s="27">
        <f t="shared" si="10"/>
        <v>48.704863716519981</v>
      </c>
      <c r="S52" s="27">
        <f t="shared" si="10"/>
        <v>6.8203249986983776</v>
      </c>
      <c r="T52" s="27">
        <f t="shared" si="10"/>
        <v>37.523448160886701</v>
      </c>
      <c r="U52" s="27">
        <f t="shared" si="10"/>
        <v>0.78798561061745354</v>
      </c>
      <c r="V52" s="27">
        <f t="shared" si="10"/>
        <v>44.355337331594455</v>
      </c>
      <c r="W52" s="27">
        <f t="shared" si="10"/>
        <v>46.168005100800038</v>
      </c>
      <c r="X52" s="27">
        <f t="shared" si="10"/>
        <v>53.069908801140052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0.8581715999999997</v>
      </c>
      <c r="D53" s="8">
        <f>FC_OTH_CP_SH_E!D53+FC_OTH_CP_SC_E!D53+FC_OTH_CP_HW_E!D53+FC_OTH_CP_CA_E!D53</f>
        <v>0.8581715999999997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0.8581715999999997</v>
      </c>
      <c r="M53" s="8">
        <f>FC_OTH_CP_SH_E!M53+FC_OTH_CP_SC_E!M53+FC_OTH_CP_HW_E!M53+FC_OTH_CP_CA_E!M53</f>
        <v>0.85817160000000003</v>
      </c>
      <c r="N53" s="8">
        <f>FC_OTH_CP_SH_E!N53+FC_OTH_CP_SC_E!N53+FC_OTH_CP_HW_E!N53+FC_OTH_CP_CA_E!N53</f>
        <v>1.7158284000000006</v>
      </c>
      <c r="O53" s="8">
        <f>FC_OTH_CP_SH_E!O53+FC_OTH_CP_SC_E!O53+FC_OTH_CP_HW_E!O53+FC_OTH_CP_CA_E!O53</f>
        <v>17.3029428</v>
      </c>
      <c r="P53" s="8">
        <f>FC_OTH_CP_SH_E!P53+FC_OTH_CP_SC_E!P53+FC_OTH_CP_HW_E!P53+FC_OTH_CP_CA_E!P53</f>
        <v>1.8589427999999988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19.502809953551306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16.735881021283554</v>
      </c>
      <c r="L54" s="45">
        <f>FC_OTH_CP_SH_E!L54+FC_OTH_CP_SC_E!L54+FC_OTH_CP_HW_E!L54+FC_OTH_CP_CA_E!L54</f>
        <v>27.253801349064922</v>
      </c>
      <c r="M54" s="45">
        <f>FC_OTH_CP_SH_E!M54+FC_OTH_CP_SC_E!M54+FC_OTH_CP_HW_E!M54+FC_OTH_CP_CA_E!M54</f>
        <v>29.211414826225944</v>
      </c>
      <c r="N54" s="45">
        <f>FC_OTH_CP_SH_E!N54+FC_OTH_CP_SC_E!N54+FC_OTH_CP_HW_E!N54+FC_OTH_CP_CA_E!N54</f>
        <v>18.415809614342376</v>
      </c>
      <c r="O54" s="45">
        <f>FC_OTH_CP_SH_E!O54+FC_OTH_CP_SC_E!O54+FC_OTH_CP_HW_E!O54+FC_OTH_CP_CA_E!O54</f>
        <v>17.092875042441491</v>
      </c>
      <c r="P54" s="45">
        <f>FC_OTH_CP_SH_E!P54+FC_OTH_CP_SC_E!P54+FC_OTH_CP_HW_E!P54+FC_OTH_CP_CA_E!P54</f>
        <v>6.5008385904847463</v>
      </c>
      <c r="Q54" s="45">
        <f>FC_OTH_CP_SH_E!Q54+FC_OTH_CP_SC_E!Q54+FC_OTH_CP_HW_E!Q54+FC_OTH_CP_CA_E!Q54</f>
        <v>82.53265028294247</v>
      </c>
      <c r="R54" s="45">
        <f>FC_OTH_CP_SH_E!R54+FC_OTH_CP_SC_E!R54+FC_OTH_CP_HW_E!R54+FC_OTH_CP_CA_E!R54</f>
        <v>48.704863716519981</v>
      </c>
      <c r="S54" s="45">
        <f>FC_OTH_CP_SH_E!S54+FC_OTH_CP_SC_E!S54+FC_OTH_CP_HW_E!S54+FC_OTH_CP_CA_E!S54</f>
        <v>6.8203249986983776</v>
      </c>
      <c r="T54" s="45">
        <f>FC_OTH_CP_SH_E!T54+FC_OTH_CP_SC_E!T54+FC_OTH_CP_HW_E!T54+FC_OTH_CP_CA_E!T54</f>
        <v>37.523448160886701</v>
      </c>
      <c r="U54" s="45">
        <f>FC_OTH_CP_SH_E!U54+FC_OTH_CP_SC_E!U54+FC_OTH_CP_HW_E!U54+FC_OTH_CP_CA_E!U54</f>
        <v>0.78798561061745354</v>
      </c>
      <c r="V54" s="45">
        <f>FC_OTH_CP_SH_E!V54+FC_OTH_CP_SC_E!V54+FC_OTH_CP_HW_E!V54+FC_OTH_CP_CA_E!V54</f>
        <v>44.355337331594455</v>
      </c>
      <c r="W54" s="45">
        <f>FC_OTH_CP_SH_E!W54+FC_OTH_CP_SC_E!W54+FC_OTH_CP_HW_E!W54+FC_OTH_CP_CA_E!W54</f>
        <v>46.168005100800038</v>
      </c>
      <c r="X54" s="45">
        <f>FC_OTH_CP_SH_E!X54+FC_OTH_CP_SC_E!X54+FC_OTH_CP_HW_E!X54+FC_OTH_CP_CA_E!X54</f>
        <v>53.069908801140052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52.680738239999997</v>
      </c>
      <c r="E61" s="49">
        <f t="shared" si="11"/>
        <v>22.644886319999998</v>
      </c>
      <c r="F61" s="49">
        <f t="shared" si="11"/>
        <v>20.283379200000002</v>
      </c>
      <c r="G61" s="49">
        <f t="shared" si="11"/>
        <v>25.201622879999995</v>
      </c>
      <c r="H61" s="49">
        <f t="shared" si="11"/>
        <v>5.3424655200000002</v>
      </c>
      <c r="I61" s="49">
        <f t="shared" si="11"/>
        <v>13.966288559999999</v>
      </c>
      <c r="J61" s="49">
        <f t="shared" si="11"/>
        <v>7.7308207200000005</v>
      </c>
      <c r="K61" s="49">
        <f t="shared" si="11"/>
        <v>37.915187760000009</v>
      </c>
      <c r="L61" s="49">
        <f t="shared" si="11"/>
        <v>57.841609679999983</v>
      </c>
      <c r="M61" s="49">
        <f t="shared" si="11"/>
        <v>50.453191440000012</v>
      </c>
      <c r="N61" s="49">
        <f t="shared" si="11"/>
        <v>41.329938240000011</v>
      </c>
      <c r="O61" s="49">
        <f t="shared" si="11"/>
        <v>53.058665520000005</v>
      </c>
      <c r="P61" s="49">
        <f t="shared" si="11"/>
        <v>35.369238959999976</v>
      </c>
      <c r="Q61" s="49">
        <f t="shared" si="11"/>
        <v>21.067290719999985</v>
      </c>
      <c r="R61" s="49">
        <f t="shared" si="11"/>
        <v>44.451555119999995</v>
      </c>
      <c r="S61" s="49">
        <f t="shared" si="11"/>
        <v>42.769775519999989</v>
      </c>
      <c r="T61" s="49">
        <f t="shared" si="11"/>
        <v>82.200122639999989</v>
      </c>
      <c r="U61" s="49">
        <f t="shared" si="11"/>
        <v>134.81897183999993</v>
      </c>
      <c r="V61" s="49">
        <f t="shared" si="11"/>
        <v>94.774573439999998</v>
      </c>
      <c r="W61" s="49">
        <f t="shared" si="11"/>
        <v>105.24119040000004</v>
      </c>
      <c r="X61" s="49">
        <f t="shared" si="11"/>
        <v>111.90425184000009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19.487865599999999</v>
      </c>
      <c r="E62" s="52">
        <f>FC_OTH_CP_SH_E!E62+FC_OTH_CP_SC_E!E62+FC_OTH_CP_HW_E!E62+FC_OTH_CP_CA_E!E62</f>
        <v>16.911820799999997</v>
      </c>
      <c r="F62" s="52">
        <f>FC_OTH_CP_SH_E!F62+FC_OTH_CP_SC_E!F62+FC_OTH_CP_HW_E!F62+FC_OTH_CP_CA_E!F62</f>
        <v>16.352179200000002</v>
      </c>
      <c r="G62" s="52">
        <f>FC_OTH_CP_SH_E!G62+FC_OTH_CP_SC_E!G62+FC_OTH_CP_HW_E!G62+FC_OTH_CP_CA_E!G62</f>
        <v>14.336179199999997</v>
      </c>
      <c r="H62" s="52">
        <f>FC_OTH_CP_SH_E!H62+FC_OTH_CP_SC_E!H62+FC_OTH_CP_HW_E!H62+FC_OTH_CP_CA_E!H62</f>
        <v>4.032</v>
      </c>
      <c r="I62" s="52">
        <f>FC_OTH_CP_SH_E!I62+FC_OTH_CP_SC_E!I62+FC_OTH_CP_HW_E!I62+FC_OTH_CP_CA_E!I62</f>
        <v>3.9199103999999996</v>
      </c>
      <c r="J62" s="52">
        <f>FC_OTH_CP_SH_E!J62+FC_OTH_CP_SC_E!J62+FC_OTH_CP_HW_E!J62+FC_OTH_CP_CA_E!J62</f>
        <v>3.4719551999999996</v>
      </c>
      <c r="K62" s="52">
        <f>FC_OTH_CP_SH_E!K62+FC_OTH_CP_SC_E!K62+FC_OTH_CP_HW_E!K62+FC_OTH_CP_CA_E!K62</f>
        <v>11.200089599999998</v>
      </c>
      <c r="L62" s="52">
        <f>FC_OTH_CP_SH_E!L62+FC_OTH_CP_SC_E!L62+FC_OTH_CP_HW_E!L62+FC_OTH_CP_CA_E!L62</f>
        <v>6.4959551999999983</v>
      </c>
      <c r="M62" s="52">
        <f>FC_OTH_CP_SH_E!M62+FC_OTH_CP_SC_E!M62+FC_OTH_CP_HW_E!M62+FC_OTH_CP_CA_E!M62</f>
        <v>5.1520895999999992</v>
      </c>
      <c r="N62" s="52">
        <f>FC_OTH_CP_SH_E!N62+FC_OTH_CP_SC_E!N62+FC_OTH_CP_HW_E!N62+FC_OTH_CP_CA_E!N62</f>
        <v>7.3918656000000036</v>
      </c>
      <c r="O62" s="52">
        <f>FC_OTH_CP_SH_E!O62+FC_OTH_CP_SC_E!O62+FC_OTH_CP_HW_E!O62+FC_OTH_CP_CA_E!O62</f>
        <v>13.104000000000001</v>
      </c>
      <c r="P62" s="52">
        <f>FC_OTH_CP_SH_E!P62+FC_OTH_CP_SC_E!P62+FC_OTH_CP_HW_E!P62+FC_OTH_CP_CA_E!P62</f>
        <v>12.879820799999992</v>
      </c>
      <c r="Q62" s="52">
        <f>FC_OTH_CP_SH_E!Q62+FC_OTH_CP_SC_E!Q62+FC_OTH_CP_HW_E!Q62+FC_OTH_CP_CA_E!Q62</f>
        <v>12.768134399999987</v>
      </c>
      <c r="R62" s="52">
        <f>FC_OTH_CP_SH_E!R62+FC_OTH_CP_SC_E!R62+FC_OTH_CP_HW_E!R62+FC_OTH_CP_CA_E!R62</f>
        <v>11.200089599999993</v>
      </c>
      <c r="S62" s="52">
        <f>FC_OTH_CP_SH_E!S62+FC_OTH_CP_SC_E!S62+FC_OTH_CP_HW_E!S62+FC_OTH_CP_CA_E!S62</f>
        <v>12.320179200000004</v>
      </c>
      <c r="T62" s="52">
        <f>FC_OTH_CP_SH_E!T62+FC_OTH_CP_SC_E!T62+FC_OTH_CP_HW_E!T62+FC_OTH_CP_CA_E!T62</f>
        <v>12.87982080000001</v>
      </c>
      <c r="U62" s="52">
        <f>FC_OTH_CP_SH_E!U62+FC_OTH_CP_SC_E!U62+FC_OTH_CP_HW_E!U62+FC_OTH_CP_CA_E!U62</f>
        <v>107.07217919999992</v>
      </c>
      <c r="V62" s="52">
        <f>FC_OTH_CP_SH_E!V62+FC_OTH_CP_SC_E!V62+FC_OTH_CP_HW_E!V62+FC_OTH_CP_CA_E!V62</f>
        <v>23.967820799999995</v>
      </c>
      <c r="W62" s="52">
        <f>FC_OTH_CP_SH_E!W62+FC_OTH_CP_SC_E!W62+FC_OTH_CP_HW_E!W62+FC_OTH_CP_CA_E!W62</f>
        <v>40.207910400000017</v>
      </c>
      <c r="X62" s="52">
        <f>FC_OTH_CP_SH_E!X62+FC_OTH_CP_SC_E!X62+FC_OTH_CP_HW_E!X62+FC_OTH_CP_CA_E!X62</f>
        <v>7.2801792000000063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11.192912640000001</v>
      </c>
      <c r="E64" s="52">
        <f>FC_OTH_CP_SH_E!E64+FC_OTH_CP_SC_E!E64+FC_OTH_CP_HW_E!E64+FC_OTH_CP_CA_E!E64</f>
        <v>5.7330655200000002</v>
      </c>
      <c r="F64" s="52">
        <f>FC_OTH_CP_SH_E!F64+FC_OTH_CP_SC_E!F64+FC_OTH_CP_HW_E!F64+FC_OTH_CP_CA_E!F64</f>
        <v>3.9312000000000005</v>
      </c>
      <c r="G64" s="52">
        <f>FC_OTH_CP_SH_E!G64+FC_OTH_CP_SC_E!G64+FC_OTH_CP_HW_E!G64+FC_OTH_CP_CA_E!G64</f>
        <v>10.86544368</v>
      </c>
      <c r="H64" s="52">
        <f>FC_OTH_CP_SH_E!H64+FC_OTH_CP_SC_E!H64+FC_OTH_CP_HW_E!H64+FC_OTH_CP_CA_E!H64</f>
        <v>1.3104655199999999</v>
      </c>
      <c r="I64" s="52">
        <f>FC_OTH_CP_SH_E!I64+FC_OTH_CP_SC_E!I64+FC_OTH_CP_HW_E!I64+FC_OTH_CP_CA_E!I64</f>
        <v>10.04637816</v>
      </c>
      <c r="J64" s="52">
        <f>FC_OTH_CP_SH_E!J64+FC_OTH_CP_SC_E!J64+FC_OTH_CP_HW_E!J64+FC_OTH_CP_CA_E!J64</f>
        <v>4.2588655200000014</v>
      </c>
      <c r="K64" s="52">
        <f>FC_OTH_CP_SH_E!K64+FC_OTH_CP_SC_E!K64+FC_OTH_CP_HW_E!K64+FC_OTH_CP_CA_E!K64</f>
        <v>6.1151781600000019</v>
      </c>
      <c r="L64" s="52">
        <f>FC_OTH_CP_SH_E!L64+FC_OTH_CP_SC_E!L64+FC_OTH_CP_HW_E!L64+FC_OTH_CP_CA_E!L64</f>
        <v>18.345534479999991</v>
      </c>
      <c r="M64" s="52">
        <f>FC_OTH_CP_SH_E!M64+FC_OTH_CP_SC_E!M64+FC_OTH_CP_HW_E!M64+FC_OTH_CP_CA_E!M64</f>
        <v>10.101021840000003</v>
      </c>
      <c r="N64" s="52">
        <f>FC_OTH_CP_SH_E!N64+FC_OTH_CP_SC_E!N64+FC_OTH_CP_HW_E!N64+FC_OTH_CP_CA_E!N64</f>
        <v>20.038112640000005</v>
      </c>
      <c r="O64" s="52">
        <f>FC_OTH_CP_SH_E!O64+FC_OTH_CP_SC_E!O64+FC_OTH_CP_HW_E!O64+FC_OTH_CP_CA_E!O64</f>
        <v>27.354665519999994</v>
      </c>
      <c r="P64" s="52">
        <f>FC_OTH_CP_SH_E!P64+FC_OTH_CP_SC_E!P64+FC_OTH_CP_HW_E!P64+FC_OTH_CP_CA_E!P64</f>
        <v>7.5893781599999972</v>
      </c>
      <c r="Q64" s="52">
        <f>FC_OTH_CP_SH_E!Q64+FC_OTH_CP_SC_E!Q64+FC_OTH_CP_HW_E!Q64+FC_OTH_CP_CA_E!Q64</f>
        <v>8.299156319999998</v>
      </c>
      <c r="R64" s="52">
        <f>FC_OTH_CP_SH_E!R64+FC_OTH_CP_SC_E!R64+FC_OTH_CP_HW_E!R64+FC_OTH_CP_CA_E!R64</f>
        <v>33.251465520000004</v>
      </c>
      <c r="S64" s="52">
        <f>FC_OTH_CP_SH_E!S64+FC_OTH_CP_SC_E!S64+FC_OTH_CP_HW_E!S64+FC_OTH_CP_CA_E!S64</f>
        <v>22.549756319999986</v>
      </c>
      <c r="T64" s="52">
        <f>FC_OTH_CP_SH_E!T64+FC_OTH_CP_SC_E!T64+FC_OTH_CP_HW_E!T64+FC_OTH_CP_CA_E!T64</f>
        <v>20.420421839999992</v>
      </c>
      <c r="U64" s="52">
        <f>FC_OTH_CP_SH_E!U64+FC_OTH_CP_SC_E!U64+FC_OTH_CP_HW_E!U64+FC_OTH_CP_CA_E!U64</f>
        <v>19.546712640000017</v>
      </c>
      <c r="V64" s="52">
        <f>FC_OTH_CP_SH_E!V64+FC_OTH_CP_SC_E!V64+FC_OTH_CP_HW_E!V64+FC_OTH_CP_CA_E!V64</f>
        <v>16.106912640000008</v>
      </c>
      <c r="W64" s="52">
        <f>FC_OTH_CP_SH_E!W64+FC_OTH_CP_SC_E!W64+FC_OTH_CP_HW_E!W64+FC_OTH_CP_CA_E!W64</f>
        <v>15.233400000000005</v>
      </c>
      <c r="X64" s="52">
        <f>FC_OTH_CP_SH_E!X64+FC_OTH_CP_SC_E!X64+FC_OTH_CP_HW_E!X64+FC_OTH_CP_CA_E!X64</f>
        <v>15.124112640000016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21.999959999999998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20.599920000000004</v>
      </c>
      <c r="L65" s="52">
        <f>FC_OTH_CP_SH_E!L65+FC_OTH_CP_SC_E!L65+FC_OTH_CP_HW_E!L65+FC_OTH_CP_CA_E!L65</f>
        <v>33.000119999999995</v>
      </c>
      <c r="M65" s="52">
        <f>FC_OTH_CP_SH_E!M65+FC_OTH_CP_SC_E!M65+FC_OTH_CP_HW_E!M65+FC_OTH_CP_CA_E!M65</f>
        <v>35.200080000000007</v>
      </c>
      <c r="N65" s="52">
        <f>FC_OTH_CP_SH_E!N65+FC_OTH_CP_SC_E!N65+FC_OTH_CP_HW_E!N65+FC_OTH_CP_CA_E!N65</f>
        <v>13.899960000000004</v>
      </c>
      <c r="O65" s="52">
        <f>FC_OTH_CP_SH_E!O65+FC_OTH_CP_SC_E!O65+FC_OTH_CP_HW_E!O65+FC_OTH_CP_CA_E!O65</f>
        <v>12.600000000000005</v>
      </c>
      <c r="P65" s="52">
        <f>FC_OTH_CP_SH_E!P65+FC_OTH_CP_SC_E!P65+FC_OTH_CP_HW_E!P65+FC_OTH_CP_CA_E!P65</f>
        <v>14.900039999999988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7.8998399999999993</v>
      </c>
      <c r="T65" s="52">
        <f>FC_OTH_CP_SH_E!T65+FC_OTH_CP_SC_E!T65+FC_OTH_CP_HW_E!T65+FC_OTH_CP_CA_E!T65</f>
        <v>48.899879999999996</v>
      </c>
      <c r="U65" s="52">
        <f>FC_OTH_CP_SH_E!U65+FC_OTH_CP_SC_E!U65+FC_OTH_CP_HW_E!U65+FC_OTH_CP_CA_E!U65</f>
        <v>8.2000799999999963</v>
      </c>
      <c r="V65" s="52">
        <f>FC_OTH_CP_SH_E!V65+FC_OTH_CP_SC_E!V65+FC_OTH_CP_HW_E!V65+FC_OTH_CP_CA_E!V65</f>
        <v>54.699839999999995</v>
      </c>
      <c r="W65" s="52">
        <f>FC_OTH_CP_SH_E!W65+FC_OTH_CP_SC_E!W65+FC_OTH_CP_HW_E!W65+FC_OTH_CP_CA_E!W65</f>
        <v>49.799880000000016</v>
      </c>
      <c r="X65" s="52">
        <f>FC_OTH_CP_SH_E!X65+FC_OTH_CP_SC_E!X65+FC_OTH_CP_HW_E!X65+FC_OTH_CP_CA_E!X65</f>
        <v>89.499960000000058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3875.2993944292621</v>
      </c>
      <c r="D2" s="21">
        <f t="shared" ref="D2:X2" si="0">SUM(D3,D17,D22,D25,D26,D51,D52)</f>
        <v>2235.906149181505</v>
      </c>
      <c r="E2" s="21">
        <f t="shared" si="0"/>
        <v>1806.0559766590659</v>
      </c>
      <c r="F2" s="21">
        <f t="shared" si="0"/>
        <v>1131.2003793227373</v>
      </c>
      <c r="G2" s="21">
        <f t="shared" si="0"/>
        <v>1249.832780709593</v>
      </c>
      <c r="H2" s="21">
        <f t="shared" si="0"/>
        <v>2162.0770287726182</v>
      </c>
      <c r="I2" s="21">
        <f t="shared" si="0"/>
        <v>2529.1530246915772</v>
      </c>
      <c r="J2" s="21">
        <f t="shared" si="0"/>
        <v>2575.8583217364076</v>
      </c>
      <c r="K2" s="21">
        <f t="shared" si="0"/>
        <v>2851.6743795990265</v>
      </c>
      <c r="L2" s="21">
        <f t="shared" si="0"/>
        <v>3244.9193388976737</v>
      </c>
      <c r="M2" s="21">
        <f t="shared" si="0"/>
        <v>2915.2206471505956</v>
      </c>
      <c r="N2" s="21">
        <f t="shared" si="0"/>
        <v>1965.1646654361075</v>
      </c>
      <c r="O2" s="21">
        <f t="shared" si="0"/>
        <v>1653.6432323583499</v>
      </c>
      <c r="P2" s="21">
        <f t="shared" si="0"/>
        <v>2206.5702133795958</v>
      </c>
      <c r="Q2" s="21">
        <f t="shared" si="0"/>
        <v>1377.6772023654398</v>
      </c>
      <c r="R2" s="21">
        <f t="shared" si="0"/>
        <v>1428.853537095918</v>
      </c>
      <c r="S2" s="21">
        <f t="shared" si="0"/>
        <v>1193.0326710325885</v>
      </c>
      <c r="T2" s="21">
        <f t="shared" si="0"/>
        <v>1384.2616713976929</v>
      </c>
      <c r="U2" s="21">
        <f t="shared" si="0"/>
        <v>1233.0838787401381</v>
      </c>
      <c r="V2" s="21">
        <f t="shared" si="0"/>
        <v>1265.4609158950834</v>
      </c>
      <c r="W2" s="21">
        <f t="shared" si="0"/>
        <v>926.23346434365556</v>
      </c>
      <c r="X2" s="21">
        <f t="shared" si="0"/>
        <v>1375.2929027419998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792.23743803264574</v>
      </c>
      <c r="D3" s="24">
        <f t="shared" ref="D3:W3" si="2">SUM(D4,D8,D11)</f>
        <v>620.24488347434362</v>
      </c>
      <c r="E3" s="24">
        <f t="shared" si="2"/>
        <v>813.81728270898543</v>
      </c>
      <c r="F3" s="24">
        <f t="shared" si="2"/>
        <v>143.83588709653174</v>
      </c>
      <c r="G3" s="24">
        <f t="shared" si="2"/>
        <v>536.86270754617169</v>
      </c>
      <c r="H3" s="24">
        <f t="shared" si="2"/>
        <v>122.23077274875322</v>
      </c>
      <c r="I3" s="24">
        <f t="shared" si="2"/>
        <v>313.085179106532</v>
      </c>
      <c r="J3" s="24">
        <f t="shared" si="2"/>
        <v>603.3983338233179</v>
      </c>
      <c r="K3" s="24">
        <f t="shared" si="2"/>
        <v>892.61608409805933</v>
      </c>
      <c r="L3" s="24">
        <f t="shared" si="2"/>
        <v>2032.2560471842958</v>
      </c>
      <c r="M3" s="24">
        <f t="shared" si="2"/>
        <v>1105.750567200005</v>
      </c>
      <c r="N3" s="24">
        <f t="shared" si="2"/>
        <v>1292.1204790590182</v>
      </c>
      <c r="O3" s="24">
        <f t="shared" si="2"/>
        <v>329.62268699496252</v>
      </c>
      <c r="P3" s="24">
        <f t="shared" si="2"/>
        <v>645.01617211200471</v>
      </c>
      <c r="Q3" s="24">
        <f t="shared" si="2"/>
        <v>394.82784560798387</v>
      </c>
      <c r="R3" s="24">
        <f t="shared" si="2"/>
        <v>413.20590587012413</v>
      </c>
      <c r="S3" s="24">
        <f t="shared" si="2"/>
        <v>210.10581827360809</v>
      </c>
      <c r="T3" s="24">
        <f t="shared" si="2"/>
        <v>259.75329899678798</v>
      </c>
      <c r="U3" s="24">
        <f t="shared" si="2"/>
        <v>303.25354773805611</v>
      </c>
      <c r="V3" s="24">
        <f t="shared" si="2"/>
        <v>458.2848962370262</v>
      </c>
      <c r="W3" s="24">
        <f t="shared" si="2"/>
        <v>187.82992644013612</v>
      </c>
      <c r="X3" s="24">
        <f t="shared" ref="X3" si="3">SUM(X4,X8,X11)</f>
        <v>267.59995614285555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117.46241495930528</v>
      </c>
      <c r="D4" s="19">
        <f t="shared" ref="D4:W4" si="5">SUM(D5:D7)</f>
        <v>362.46240339834611</v>
      </c>
      <c r="E4" s="19">
        <f t="shared" si="5"/>
        <v>19.226667867913203</v>
      </c>
      <c r="F4" s="19">
        <f t="shared" si="5"/>
        <v>0</v>
      </c>
      <c r="G4" s="19">
        <f t="shared" si="5"/>
        <v>78.801082782312804</v>
      </c>
      <c r="H4" s="19">
        <f t="shared" si="5"/>
        <v>0</v>
      </c>
      <c r="I4" s="19">
        <f t="shared" si="5"/>
        <v>125.44225835756126</v>
      </c>
      <c r="J4" s="19">
        <f t="shared" si="5"/>
        <v>440.67594064801261</v>
      </c>
      <c r="K4" s="19">
        <f t="shared" si="5"/>
        <v>729.44914099412222</v>
      </c>
      <c r="L4" s="19">
        <f t="shared" si="5"/>
        <v>1539.918994849281</v>
      </c>
      <c r="M4" s="19">
        <f t="shared" si="5"/>
        <v>1030.2328531189519</v>
      </c>
      <c r="N4" s="19">
        <f t="shared" si="5"/>
        <v>787.08867345321346</v>
      </c>
      <c r="O4" s="19">
        <f t="shared" si="5"/>
        <v>284.23028606412959</v>
      </c>
      <c r="P4" s="19">
        <f t="shared" si="5"/>
        <v>599.46410522891927</v>
      </c>
      <c r="Q4" s="19">
        <f t="shared" si="5"/>
        <v>318.14229687451166</v>
      </c>
      <c r="R4" s="19">
        <f t="shared" si="5"/>
        <v>209.79890534173279</v>
      </c>
      <c r="S4" s="19">
        <f t="shared" si="5"/>
        <v>113.63818147070691</v>
      </c>
      <c r="T4" s="19">
        <f t="shared" si="5"/>
        <v>163.72038495640513</v>
      </c>
      <c r="U4" s="19">
        <f t="shared" si="5"/>
        <v>235.0897951452572</v>
      </c>
      <c r="V4" s="19">
        <f t="shared" si="5"/>
        <v>236.27574399823865</v>
      </c>
      <c r="W4" s="19">
        <f t="shared" si="5"/>
        <v>30.787495361620351</v>
      </c>
      <c r="X4" s="19">
        <f t="shared" ref="X4" si="6">SUM(X5:X7)</f>
        <v>201.20839569708465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117.46241495930528</v>
      </c>
      <c r="D7" s="8">
        <v>362.46240339834611</v>
      </c>
      <c r="E7" s="8">
        <v>19.226667867913203</v>
      </c>
      <c r="F7" s="8">
        <v>0</v>
      </c>
      <c r="G7" s="8">
        <v>78.801082782312804</v>
      </c>
      <c r="H7" s="8">
        <v>0</v>
      </c>
      <c r="I7" s="8">
        <v>125.44225835756126</v>
      </c>
      <c r="J7" s="8">
        <v>440.67594064801261</v>
      </c>
      <c r="K7" s="8">
        <v>729.44914099412222</v>
      </c>
      <c r="L7" s="8">
        <v>1539.918994849281</v>
      </c>
      <c r="M7" s="8">
        <v>1030.2328531189519</v>
      </c>
      <c r="N7" s="8">
        <v>787.08867345321346</v>
      </c>
      <c r="O7" s="8">
        <v>284.23028606412959</v>
      </c>
      <c r="P7" s="8">
        <v>599.46410522891927</v>
      </c>
      <c r="Q7" s="8">
        <v>318.14229687451166</v>
      </c>
      <c r="R7" s="8">
        <v>209.79890534173279</v>
      </c>
      <c r="S7" s="8">
        <v>113.63818147070691</v>
      </c>
      <c r="T7" s="8">
        <v>163.72038495640513</v>
      </c>
      <c r="U7" s="8">
        <v>235.0897951452572</v>
      </c>
      <c r="V7" s="8">
        <v>236.27574399823865</v>
      </c>
      <c r="W7" s="8">
        <v>30.787495361620351</v>
      </c>
      <c r="X7" s="8">
        <v>201.20839569708465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406.7569083925282</v>
      </c>
      <c r="D8" s="19">
        <f t="shared" si="7"/>
        <v>49.886062835728382</v>
      </c>
      <c r="E8" s="19">
        <f t="shared" si="7"/>
        <v>774.24435957309731</v>
      </c>
      <c r="F8" s="19">
        <f t="shared" si="7"/>
        <v>29.271615317600507</v>
      </c>
      <c r="G8" s="19">
        <f t="shared" si="7"/>
        <v>295.14321385193995</v>
      </c>
      <c r="H8" s="19">
        <f t="shared" si="7"/>
        <v>92.538429009688826</v>
      </c>
      <c r="I8" s="19">
        <f t="shared" si="7"/>
        <v>145.13039681108475</v>
      </c>
      <c r="J8" s="19">
        <f t="shared" si="7"/>
        <v>123.44549354846431</v>
      </c>
      <c r="K8" s="19">
        <f t="shared" si="7"/>
        <v>129.68504750551909</v>
      </c>
      <c r="L8" s="19">
        <f t="shared" si="7"/>
        <v>65.128400431195104</v>
      </c>
      <c r="M8" s="19">
        <f t="shared" si="7"/>
        <v>29.218758954473124</v>
      </c>
      <c r="N8" s="19">
        <f t="shared" si="7"/>
        <v>8.9745980392649365</v>
      </c>
      <c r="O8" s="19">
        <f t="shared" si="7"/>
        <v>9.1875883975712416</v>
      </c>
      <c r="P8" s="19">
        <f t="shared" si="7"/>
        <v>14.776145398555279</v>
      </c>
      <c r="Q8" s="19">
        <f t="shared" si="7"/>
        <v>54.547110175776922</v>
      </c>
      <c r="R8" s="19">
        <f t="shared" si="7"/>
        <v>57.599116236715055</v>
      </c>
      <c r="S8" s="19">
        <f t="shared" si="7"/>
        <v>57.331544363709234</v>
      </c>
      <c r="T8" s="19">
        <f t="shared" si="7"/>
        <v>48.440075987532197</v>
      </c>
      <c r="U8" s="19">
        <f t="shared" si="7"/>
        <v>17.514505941032251</v>
      </c>
      <c r="V8" s="19">
        <f t="shared" si="7"/>
        <v>22.405317158430734</v>
      </c>
      <c r="W8" s="19">
        <f t="shared" si="7"/>
        <v>8.2487629289982269</v>
      </c>
      <c r="X8" s="19">
        <f t="shared" si="7"/>
        <v>25.558554339553162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406.7569083925282</v>
      </c>
      <c r="D10" s="8">
        <v>49.886062835728382</v>
      </c>
      <c r="E10" s="8">
        <v>774.24435957309731</v>
      </c>
      <c r="F10" s="8">
        <v>29.271615317600507</v>
      </c>
      <c r="G10" s="8">
        <v>295.14321385193995</v>
      </c>
      <c r="H10" s="8">
        <v>92.538429009688826</v>
      </c>
      <c r="I10" s="8">
        <v>145.13039681108475</v>
      </c>
      <c r="J10" s="8">
        <v>123.44549354846431</v>
      </c>
      <c r="K10" s="8">
        <v>129.68504750551909</v>
      </c>
      <c r="L10" s="8">
        <v>65.128400431195104</v>
      </c>
      <c r="M10" s="8">
        <v>29.218758954473124</v>
      </c>
      <c r="N10" s="8">
        <v>8.9745980392649365</v>
      </c>
      <c r="O10" s="8">
        <v>9.1875883975712416</v>
      </c>
      <c r="P10" s="8">
        <v>14.776145398555279</v>
      </c>
      <c r="Q10" s="8">
        <v>54.547110175776922</v>
      </c>
      <c r="R10" s="8">
        <v>57.599116236715055</v>
      </c>
      <c r="S10" s="8">
        <v>57.331544363709234</v>
      </c>
      <c r="T10" s="8">
        <v>48.440075987532197</v>
      </c>
      <c r="U10" s="8">
        <v>17.514505941032251</v>
      </c>
      <c r="V10" s="8">
        <v>22.405317158430734</v>
      </c>
      <c r="W10" s="8">
        <v>8.2487629289982269</v>
      </c>
      <c r="X10" s="8">
        <v>25.558554339553162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268.01811468081229</v>
      </c>
      <c r="D11" s="19">
        <f t="shared" si="8"/>
        <v>207.8964172402691</v>
      </c>
      <c r="E11" s="19">
        <f t="shared" si="8"/>
        <v>20.346255267974914</v>
      </c>
      <c r="F11" s="19">
        <f t="shared" si="8"/>
        <v>114.56427177893124</v>
      </c>
      <c r="G11" s="19">
        <f t="shared" si="8"/>
        <v>162.91841091191893</v>
      </c>
      <c r="H11" s="19">
        <f t="shared" si="8"/>
        <v>29.692343739064395</v>
      </c>
      <c r="I11" s="19">
        <f t="shared" si="8"/>
        <v>42.512523937885994</v>
      </c>
      <c r="J11" s="19">
        <f t="shared" si="8"/>
        <v>39.276899626840972</v>
      </c>
      <c r="K11" s="19">
        <f t="shared" si="8"/>
        <v>33.481895598418014</v>
      </c>
      <c r="L11" s="19">
        <f t="shared" si="8"/>
        <v>427.20865190381949</v>
      </c>
      <c r="M11" s="19">
        <f t="shared" si="8"/>
        <v>46.298955126579941</v>
      </c>
      <c r="N11" s="19">
        <f t="shared" si="8"/>
        <v>496.05720756653966</v>
      </c>
      <c r="O11" s="19">
        <f t="shared" si="8"/>
        <v>36.204812533261702</v>
      </c>
      <c r="P11" s="19">
        <f t="shared" si="8"/>
        <v>30.775921484530155</v>
      </c>
      <c r="Q11" s="19">
        <f t="shared" si="8"/>
        <v>22.138438557695292</v>
      </c>
      <c r="R11" s="19">
        <f t="shared" si="8"/>
        <v>145.80788429167626</v>
      </c>
      <c r="S11" s="19">
        <f t="shared" si="8"/>
        <v>39.136092439191941</v>
      </c>
      <c r="T11" s="19">
        <f t="shared" si="8"/>
        <v>47.592838052850624</v>
      </c>
      <c r="U11" s="19">
        <f t="shared" si="8"/>
        <v>50.649246651766646</v>
      </c>
      <c r="V11" s="19">
        <f t="shared" si="8"/>
        <v>199.60383508035682</v>
      </c>
      <c r="W11" s="19">
        <f t="shared" si="8"/>
        <v>148.79366814951754</v>
      </c>
      <c r="X11" s="19">
        <f t="shared" si="8"/>
        <v>40.833006106217752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29.692343739064395</v>
      </c>
      <c r="I12" s="8">
        <v>24.675222946255211</v>
      </c>
      <c r="J12" s="8">
        <v>12.304611684626735</v>
      </c>
      <c r="K12" s="8">
        <v>24.803123008686047</v>
      </c>
      <c r="L12" s="8">
        <v>22.771637677942032</v>
      </c>
      <c r="M12" s="8">
        <v>22.432754958007628</v>
      </c>
      <c r="N12" s="8">
        <v>30.022195978638141</v>
      </c>
      <c r="O12" s="8">
        <v>25.22149208948683</v>
      </c>
      <c r="P12" s="8">
        <v>30.775921484530155</v>
      </c>
      <c r="Q12" s="8">
        <v>22.138438557695292</v>
      </c>
      <c r="R12" s="8">
        <v>19.554284729455631</v>
      </c>
      <c r="S12" s="8">
        <v>19.559872957776964</v>
      </c>
      <c r="T12" s="8">
        <v>24.513272616995341</v>
      </c>
      <c r="U12" s="8">
        <v>27.213335242726785</v>
      </c>
      <c r="V12" s="8">
        <v>22.420442376990575</v>
      </c>
      <c r="W12" s="8">
        <v>17.511781482871676</v>
      </c>
      <c r="X12" s="8">
        <v>17.598633538206972</v>
      </c>
    </row>
    <row r="13" spans="1:24" ht="11.25" customHeight="1" x14ac:dyDescent="0.2">
      <c r="A13" s="28" t="s">
        <v>16</v>
      </c>
      <c r="B13" s="7" t="s">
        <v>17</v>
      </c>
      <c r="C13" s="8">
        <v>261.89107898034223</v>
      </c>
      <c r="D13" s="8">
        <v>207.8964172402691</v>
      </c>
      <c r="E13" s="8">
        <v>20.346255267974914</v>
      </c>
      <c r="F13" s="8">
        <v>114.56427177893124</v>
      </c>
      <c r="G13" s="8">
        <v>144.26673107937179</v>
      </c>
      <c r="H13" s="8">
        <v>0</v>
      </c>
      <c r="I13" s="8">
        <v>17.837300991630784</v>
      </c>
      <c r="J13" s="8">
        <v>26.972287942214241</v>
      </c>
      <c r="K13" s="8">
        <v>8.6787725897319667</v>
      </c>
      <c r="L13" s="8">
        <v>404.43701422587748</v>
      </c>
      <c r="M13" s="8">
        <v>23.866200168572316</v>
      </c>
      <c r="N13" s="8">
        <v>466.03501158790152</v>
      </c>
      <c r="O13" s="8">
        <v>10.983320443774868</v>
      </c>
      <c r="P13" s="8">
        <v>0</v>
      </c>
      <c r="Q13" s="8">
        <v>0</v>
      </c>
      <c r="R13" s="8">
        <v>126.25359956222064</v>
      </c>
      <c r="S13" s="8">
        <v>0</v>
      </c>
      <c r="T13" s="8">
        <v>0</v>
      </c>
      <c r="U13" s="8">
        <v>8.3559144028956158</v>
      </c>
      <c r="V13" s="8">
        <v>119.43217664464602</v>
      </c>
      <c r="W13" s="8">
        <v>120.55333124527374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6.1270357004700431</v>
      </c>
      <c r="D16" s="8">
        <v>0</v>
      </c>
      <c r="E16" s="8">
        <v>0</v>
      </c>
      <c r="F16" s="8">
        <v>0</v>
      </c>
      <c r="G16" s="8">
        <v>18.651679832547121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19.576219481414981</v>
      </c>
      <c r="T16" s="8">
        <v>23.07956543585528</v>
      </c>
      <c r="U16" s="8">
        <v>15.079997006144245</v>
      </c>
      <c r="V16" s="8">
        <v>57.751216058720217</v>
      </c>
      <c r="W16" s="8">
        <v>10.728555421372139</v>
      </c>
      <c r="X16" s="8">
        <v>23.234372568010784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18.93978396</v>
      </c>
      <c r="D26" s="27">
        <f t="shared" si="11"/>
        <v>152.22348000000002</v>
      </c>
      <c r="E26" s="27">
        <f t="shared" si="11"/>
        <v>96.858032759999986</v>
      </c>
      <c r="F26" s="27">
        <f t="shared" si="11"/>
        <v>33.371967240000004</v>
      </c>
      <c r="G26" s="27">
        <f t="shared" si="11"/>
        <v>87.592592520000011</v>
      </c>
      <c r="H26" s="27">
        <f t="shared" si="11"/>
        <v>92.105764560000026</v>
      </c>
      <c r="I26" s="27">
        <f t="shared" si="11"/>
        <v>57.560163840000016</v>
      </c>
      <c r="J26" s="27">
        <f t="shared" si="11"/>
        <v>3.1861814400000013</v>
      </c>
      <c r="K26" s="27">
        <f t="shared" si="11"/>
        <v>12.745259280000004</v>
      </c>
      <c r="L26" s="27">
        <f t="shared" si="11"/>
        <v>34.674505920000016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3.1144229999999982</v>
      </c>
      <c r="Q26" s="27">
        <f t="shared" si="11"/>
        <v>15.530233679999997</v>
      </c>
      <c r="R26" s="27">
        <f t="shared" si="11"/>
        <v>18.728419320000004</v>
      </c>
      <c r="S26" s="27">
        <f t="shared" si="11"/>
        <v>12.484634760000008</v>
      </c>
      <c r="T26" s="27">
        <f t="shared" si="11"/>
        <v>9.3648765600000026</v>
      </c>
      <c r="U26" s="27">
        <f t="shared" si="11"/>
        <v>6.2411169599999967</v>
      </c>
      <c r="V26" s="27">
        <f t="shared" si="11"/>
        <v>15.602525640000007</v>
      </c>
      <c r="W26" s="27">
        <f t="shared" si="11"/>
        <v>9.3558067200000057</v>
      </c>
      <c r="X26" s="27">
        <f t="shared" si="11"/>
        <v>9.5588110799999999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18.93978396</v>
      </c>
      <c r="D33" s="19">
        <f t="shared" si="13"/>
        <v>152.22348000000002</v>
      </c>
      <c r="E33" s="19">
        <f t="shared" si="13"/>
        <v>96.858032759999986</v>
      </c>
      <c r="F33" s="19">
        <f t="shared" si="13"/>
        <v>33.371967240000004</v>
      </c>
      <c r="G33" s="19">
        <f t="shared" si="13"/>
        <v>87.592592520000011</v>
      </c>
      <c r="H33" s="19">
        <f t="shared" si="13"/>
        <v>92.105764560000026</v>
      </c>
      <c r="I33" s="19">
        <f t="shared" si="13"/>
        <v>57.560163840000016</v>
      </c>
      <c r="J33" s="19">
        <f t="shared" si="13"/>
        <v>3.1861814400000013</v>
      </c>
      <c r="K33" s="19">
        <f t="shared" si="13"/>
        <v>12.745259280000004</v>
      </c>
      <c r="L33" s="19">
        <f t="shared" si="13"/>
        <v>34.674505920000016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3.1144229999999982</v>
      </c>
      <c r="Q33" s="19">
        <f t="shared" si="13"/>
        <v>15.530233679999997</v>
      </c>
      <c r="R33" s="19">
        <f t="shared" si="13"/>
        <v>18.728419320000004</v>
      </c>
      <c r="S33" s="19">
        <f t="shared" si="13"/>
        <v>12.484634760000008</v>
      </c>
      <c r="T33" s="19">
        <f t="shared" si="13"/>
        <v>9.3648765600000026</v>
      </c>
      <c r="U33" s="19">
        <f t="shared" si="13"/>
        <v>6.2411169599999967</v>
      </c>
      <c r="V33" s="19">
        <f t="shared" si="13"/>
        <v>15.602525640000007</v>
      </c>
      <c r="W33" s="19">
        <f t="shared" si="13"/>
        <v>9.3558067200000057</v>
      </c>
      <c r="X33" s="19">
        <f t="shared" si="13"/>
        <v>9.5588110799999999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3.0504600000000015</v>
      </c>
      <c r="H38" s="8">
        <v>36.605520000000006</v>
      </c>
      <c r="I38" s="8">
        <v>9.1513800000000014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143.38350000000003</v>
      </c>
      <c r="E43" s="8">
        <v>73.284840719999991</v>
      </c>
      <c r="F43" s="8">
        <v>12.745259280000001</v>
      </c>
      <c r="G43" s="8">
        <v>25.490518560000002</v>
      </c>
      <c r="H43" s="8">
        <v>15.931440720000001</v>
      </c>
      <c r="I43" s="8">
        <v>0</v>
      </c>
      <c r="J43" s="8">
        <v>3.1861814400000013</v>
      </c>
      <c r="K43" s="8">
        <v>12.745259280000004</v>
      </c>
      <c r="L43" s="8">
        <v>12.745259280000004</v>
      </c>
      <c r="M43" s="8">
        <v>0</v>
      </c>
      <c r="N43" s="8">
        <v>0</v>
      </c>
      <c r="O43" s="8">
        <v>0</v>
      </c>
      <c r="P43" s="8">
        <v>3.1144229999999982</v>
      </c>
      <c r="Q43" s="8">
        <v>15.530233679999997</v>
      </c>
      <c r="R43" s="8">
        <v>18.728419320000004</v>
      </c>
      <c r="S43" s="8">
        <v>12.484634760000008</v>
      </c>
      <c r="T43" s="8">
        <v>9.3648765600000026</v>
      </c>
      <c r="U43" s="8">
        <v>6.2411169599999967</v>
      </c>
      <c r="V43" s="8">
        <v>15.602525640000007</v>
      </c>
      <c r="W43" s="8">
        <v>9.3558067200000057</v>
      </c>
      <c r="X43" s="8">
        <v>9.5588110799999999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0</v>
      </c>
      <c r="E44" s="8">
        <v>0</v>
      </c>
      <c r="F44" s="8">
        <v>0</v>
      </c>
      <c r="G44" s="8">
        <v>53.158381920000011</v>
      </c>
      <c r="H44" s="8">
        <v>21.888843840000007</v>
      </c>
      <c r="I44" s="8">
        <v>21.888843840000007</v>
      </c>
      <c r="J44" s="8">
        <v>0</v>
      </c>
      <c r="K44" s="8">
        <v>0</v>
      </c>
      <c r="L44" s="8">
        <v>21.929246640000009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8.8399800000000024</v>
      </c>
      <c r="E50" s="8">
        <v>23.573192039999995</v>
      </c>
      <c r="F50" s="8">
        <v>20.626707960000005</v>
      </c>
      <c r="G50" s="8">
        <v>5.8932320400000018</v>
      </c>
      <c r="H50" s="8">
        <v>17.679960000000005</v>
      </c>
      <c r="I50" s="8">
        <v>26.519940000000009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3063.2640008366166</v>
      </c>
      <c r="D51" s="27">
        <v>1443.0768041536098</v>
      </c>
      <c r="E51" s="27">
        <v>895.38066119008033</v>
      </c>
      <c r="F51" s="27">
        <v>953.99252498620558</v>
      </c>
      <c r="G51" s="27">
        <v>625.37748064342134</v>
      </c>
      <c r="H51" s="27">
        <v>1947.7404914638648</v>
      </c>
      <c r="I51" s="27">
        <v>2158.5076817450454</v>
      </c>
      <c r="J51" s="27">
        <v>1969.2738064730897</v>
      </c>
      <c r="K51" s="27">
        <v>1929.5771551996834</v>
      </c>
      <c r="L51" s="27">
        <v>1149.8768128443132</v>
      </c>
      <c r="M51" s="27">
        <v>1779.4004935243645</v>
      </c>
      <c r="N51" s="27">
        <v>652.91254836274697</v>
      </c>
      <c r="O51" s="27">
        <v>1289.624727520946</v>
      </c>
      <c r="P51" s="27">
        <v>1550.0798368771063</v>
      </c>
      <c r="Q51" s="27">
        <v>884.78647279451354</v>
      </c>
      <c r="R51" s="27">
        <v>948.21434818927401</v>
      </c>
      <c r="S51" s="27">
        <v>963.62189300028194</v>
      </c>
      <c r="T51" s="27">
        <v>1077.6200476800182</v>
      </c>
      <c r="U51" s="27">
        <v>922.80122843146466</v>
      </c>
      <c r="V51" s="27">
        <v>747.21815668646286</v>
      </c>
      <c r="W51" s="27">
        <v>682.87972608271934</v>
      </c>
      <c r="X51" s="27">
        <v>1045.0642267180044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0.8581715999999997</v>
      </c>
      <c r="D52" s="27">
        <f t="shared" si="14"/>
        <v>20.360981553551305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16.735881021283554</v>
      </c>
      <c r="L52" s="27">
        <f t="shared" si="14"/>
        <v>28.111972949064921</v>
      </c>
      <c r="M52" s="27">
        <f t="shared" si="14"/>
        <v>30.069586426225943</v>
      </c>
      <c r="N52" s="27">
        <f t="shared" si="14"/>
        <v>20.131638014342375</v>
      </c>
      <c r="O52" s="27">
        <f t="shared" si="14"/>
        <v>34.395817842441488</v>
      </c>
      <c r="P52" s="27">
        <f t="shared" si="14"/>
        <v>8.3597813904847449</v>
      </c>
      <c r="Q52" s="27">
        <f t="shared" si="14"/>
        <v>82.53265028294247</v>
      </c>
      <c r="R52" s="27">
        <f t="shared" si="14"/>
        <v>48.704863716519981</v>
      </c>
      <c r="S52" s="27">
        <f t="shared" si="14"/>
        <v>6.8203249986983776</v>
      </c>
      <c r="T52" s="27">
        <f t="shared" si="14"/>
        <v>37.523448160886701</v>
      </c>
      <c r="U52" s="27">
        <f t="shared" si="14"/>
        <v>0.78798561061745354</v>
      </c>
      <c r="V52" s="27">
        <f t="shared" si="14"/>
        <v>44.355337331594455</v>
      </c>
      <c r="W52" s="27">
        <f t="shared" si="14"/>
        <v>46.168005100800038</v>
      </c>
      <c r="X52" s="27">
        <f t="shared" si="14"/>
        <v>53.069908801140052</v>
      </c>
    </row>
    <row r="53" spans="1:24" ht="11.25" customHeight="1" x14ac:dyDescent="0.2">
      <c r="A53" s="29" t="s">
        <v>116</v>
      </c>
      <c r="B53" s="7" t="s">
        <v>117</v>
      </c>
      <c r="C53" s="8">
        <v>0.8581715999999997</v>
      </c>
      <c r="D53" s="8">
        <v>0.8581715999999997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0.8581715999999997</v>
      </c>
      <c r="M53" s="8">
        <v>0.85817160000000003</v>
      </c>
      <c r="N53" s="8">
        <v>1.7158284000000006</v>
      </c>
      <c r="O53" s="8">
        <v>17.3029428</v>
      </c>
      <c r="P53" s="8">
        <v>1.8589427999999988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19.502809953551306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16.735881021283554</v>
      </c>
      <c r="L54" s="45">
        <v>27.253801349064922</v>
      </c>
      <c r="M54" s="45">
        <v>29.211414826225944</v>
      </c>
      <c r="N54" s="45">
        <v>18.415809614342376</v>
      </c>
      <c r="O54" s="45">
        <v>17.092875042441491</v>
      </c>
      <c r="P54" s="45">
        <v>6.5008385904847463</v>
      </c>
      <c r="Q54" s="45">
        <v>82.53265028294247</v>
      </c>
      <c r="R54" s="45">
        <v>48.704863716519981</v>
      </c>
      <c r="S54" s="45">
        <v>6.8203249986983776</v>
      </c>
      <c r="T54" s="45">
        <v>37.523448160886701</v>
      </c>
      <c r="U54" s="45">
        <v>0.78798561061745354</v>
      </c>
      <c r="V54" s="45">
        <v>44.355337331594455</v>
      </c>
      <c r="W54" s="45">
        <v>46.168005100800038</v>
      </c>
      <c r="X54" s="45">
        <v>53.069908801140052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51.613147282423938</v>
      </c>
      <c r="E61" s="49">
        <f t="shared" si="15"/>
        <v>21.782666492042303</v>
      </c>
      <c r="F61" s="49">
        <f t="shared" si="15"/>
        <v>19.74591869271261</v>
      </c>
      <c r="G61" s="49">
        <f t="shared" si="15"/>
        <v>23.259477192721828</v>
      </c>
      <c r="H61" s="49">
        <f t="shared" si="15"/>
        <v>5.2387004992224098</v>
      </c>
      <c r="I61" s="49">
        <f t="shared" si="15"/>
        <v>13.187845343639959</v>
      </c>
      <c r="J61" s="49">
        <f t="shared" si="15"/>
        <v>7.3376655203718268</v>
      </c>
      <c r="K61" s="49">
        <f t="shared" si="15"/>
        <v>37.333950631141029</v>
      </c>
      <c r="L61" s="49">
        <f t="shared" si="15"/>
        <v>55.173657941878446</v>
      </c>
      <c r="M61" s="49">
        <f t="shared" si="15"/>
        <v>49.429986667453427</v>
      </c>
      <c r="N61" s="49">
        <f t="shared" si="15"/>
        <v>36.903543606245357</v>
      </c>
      <c r="O61" s="49">
        <f t="shared" si="15"/>
        <v>49.017240663689122</v>
      </c>
      <c r="P61" s="49">
        <f t="shared" si="15"/>
        <v>34.268108039789304</v>
      </c>
      <c r="Q61" s="49">
        <f t="shared" si="15"/>
        <v>19.104315646157783</v>
      </c>
      <c r="R61" s="49">
        <f t="shared" si="15"/>
        <v>36.715760228530861</v>
      </c>
      <c r="S61" s="49">
        <f t="shared" si="15"/>
        <v>37.58209521504407</v>
      </c>
      <c r="T61" s="49">
        <f t="shared" si="15"/>
        <v>78.174446046856829</v>
      </c>
      <c r="U61" s="49">
        <f t="shared" si="15"/>
        <v>130.96154562811211</v>
      </c>
      <c r="V61" s="49">
        <f t="shared" si="15"/>
        <v>91.506000678098403</v>
      </c>
      <c r="W61" s="49">
        <f t="shared" si="15"/>
        <v>102.46200914320495</v>
      </c>
      <c r="X61" s="49">
        <f t="shared" si="15"/>
        <v>108.99376110268631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19.487865599999999</v>
      </c>
      <c r="E62" s="52">
        <v>16.911820799999997</v>
      </c>
      <c r="F62" s="52">
        <v>16.352179200000002</v>
      </c>
      <c r="G62" s="52">
        <v>14.336179199999997</v>
      </c>
      <c r="H62" s="52">
        <v>4.032</v>
      </c>
      <c r="I62" s="52">
        <v>3.9199103999999996</v>
      </c>
      <c r="J62" s="52">
        <v>3.4719551999999996</v>
      </c>
      <c r="K62" s="52">
        <v>11.200089599999998</v>
      </c>
      <c r="L62" s="52">
        <v>6.4959551999999983</v>
      </c>
      <c r="M62" s="52">
        <v>5.1520895999999992</v>
      </c>
      <c r="N62" s="52">
        <v>7.3918656000000036</v>
      </c>
      <c r="O62" s="52">
        <v>13.104000000000001</v>
      </c>
      <c r="P62" s="52">
        <v>12.879820799999992</v>
      </c>
      <c r="Q62" s="52">
        <v>12.768134399999987</v>
      </c>
      <c r="R62" s="52">
        <v>11.200089599999993</v>
      </c>
      <c r="S62" s="52">
        <v>12.320179200000004</v>
      </c>
      <c r="T62" s="52">
        <v>12.87982080000001</v>
      </c>
      <c r="U62" s="52">
        <v>107.07217919999992</v>
      </c>
      <c r="V62" s="52">
        <v>23.967820799999995</v>
      </c>
      <c r="W62" s="52">
        <v>40.207910400000017</v>
      </c>
      <c r="X62" s="52">
        <v>7.2801792000000063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10.125321682423936</v>
      </c>
      <c r="E64" s="52">
        <v>4.8708456920423062</v>
      </c>
      <c r="F64" s="52">
        <v>3.3937394927126072</v>
      </c>
      <c r="G64" s="52">
        <v>8.9232979927218317</v>
      </c>
      <c r="H64" s="52">
        <v>1.2067004992224097</v>
      </c>
      <c r="I64" s="52">
        <v>9.2679349436399594</v>
      </c>
      <c r="J64" s="52">
        <v>3.8657103203718277</v>
      </c>
      <c r="K64" s="52">
        <v>5.533941031141028</v>
      </c>
      <c r="L64" s="52">
        <v>15.677582741878451</v>
      </c>
      <c r="M64" s="52">
        <v>9.0778170674534202</v>
      </c>
      <c r="N64" s="52">
        <v>15.611718006245349</v>
      </c>
      <c r="O64" s="52">
        <v>23.313240663689115</v>
      </c>
      <c r="P64" s="52">
        <v>6.4882472397893221</v>
      </c>
      <c r="Q64" s="52">
        <v>6.3361812461577971</v>
      </c>
      <c r="R64" s="52">
        <v>25.515670628530867</v>
      </c>
      <c r="S64" s="52">
        <v>17.362076015044071</v>
      </c>
      <c r="T64" s="52">
        <v>16.394745246856822</v>
      </c>
      <c r="U64" s="52">
        <v>15.689286428112178</v>
      </c>
      <c r="V64" s="52">
        <v>12.838339878098411</v>
      </c>
      <c r="W64" s="52">
        <v>12.454218743204917</v>
      </c>
      <c r="X64" s="52">
        <v>12.213621902686233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21.999959999999998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20.599920000000004</v>
      </c>
      <c r="L65" s="52">
        <v>33.000119999999995</v>
      </c>
      <c r="M65" s="52">
        <v>35.200080000000007</v>
      </c>
      <c r="N65" s="52">
        <v>13.899960000000004</v>
      </c>
      <c r="O65" s="52">
        <v>12.600000000000005</v>
      </c>
      <c r="P65" s="52">
        <v>14.900039999999988</v>
      </c>
      <c r="Q65" s="52">
        <v>0</v>
      </c>
      <c r="R65" s="52">
        <v>0</v>
      </c>
      <c r="S65" s="52">
        <v>7.8998399999999993</v>
      </c>
      <c r="T65" s="52">
        <v>48.899879999999996</v>
      </c>
      <c r="U65" s="52">
        <v>8.2000799999999963</v>
      </c>
      <c r="V65" s="52">
        <v>54.699839999999995</v>
      </c>
      <c r="W65" s="52">
        <v>49.799880000000016</v>
      </c>
      <c r="X65" s="52">
        <v>89.499960000000058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3.4061961755113369E-2</v>
      </c>
      <c r="D2" s="21">
        <f t="shared" ref="D2:X2" si="0">SUM(D3,D17,D22,D25,D26,D51,D52)</f>
        <v>5.4341374022130629E-2</v>
      </c>
      <c r="E2" s="21">
        <f t="shared" si="0"/>
        <v>4.8841644665710587E-2</v>
      </c>
      <c r="F2" s="21">
        <f t="shared" si="0"/>
        <v>1.8945984402250565E-2</v>
      </c>
      <c r="G2" s="21">
        <f t="shared" si="0"/>
        <v>5.4681554979539658E-2</v>
      </c>
      <c r="H2" s="21">
        <f t="shared" si="0"/>
        <v>8.220601402594227E-2</v>
      </c>
      <c r="I2" s="21">
        <f t="shared" si="0"/>
        <v>9.8743190135473516E-2</v>
      </c>
      <c r="J2" s="21">
        <f t="shared" si="0"/>
        <v>0.10768588103077124</v>
      </c>
      <c r="K2" s="21">
        <f t="shared" si="0"/>
        <v>0.11674507153000359</v>
      </c>
      <c r="L2" s="21">
        <f t="shared" si="0"/>
        <v>0.11637686721431828</v>
      </c>
      <c r="M2" s="21">
        <f t="shared" si="0"/>
        <v>0.13000228674400435</v>
      </c>
      <c r="N2" s="21">
        <f t="shared" si="0"/>
        <v>0.13836382620475754</v>
      </c>
      <c r="O2" s="21">
        <f t="shared" si="0"/>
        <v>0.16075578768488283</v>
      </c>
      <c r="P2" s="21">
        <f t="shared" si="0"/>
        <v>0.20045863914046821</v>
      </c>
      <c r="Q2" s="21">
        <f t="shared" si="0"/>
        <v>0.2633992151670918</v>
      </c>
      <c r="R2" s="21">
        <f t="shared" si="0"/>
        <v>0.35571270525908383</v>
      </c>
      <c r="S2" s="21">
        <f t="shared" si="0"/>
        <v>0.45639071987728941</v>
      </c>
      <c r="T2" s="21">
        <f t="shared" si="0"/>
        <v>0.54807033437932751</v>
      </c>
      <c r="U2" s="21">
        <f t="shared" si="0"/>
        <v>0.62625832985630847</v>
      </c>
      <c r="V2" s="21">
        <f t="shared" si="0"/>
        <v>0.69294897414443468</v>
      </c>
      <c r="W2" s="21">
        <f t="shared" si="0"/>
        <v>0.74689276444960695</v>
      </c>
      <c r="X2" s="21">
        <f t="shared" si="0"/>
        <v>0.79597987567401896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3.4061961755113369E-2</v>
      </c>
      <c r="D51" s="27">
        <v>5.4341374022130629E-2</v>
      </c>
      <c r="E51" s="27">
        <v>4.8841644665710587E-2</v>
      </c>
      <c r="F51" s="27">
        <v>1.8945984402250565E-2</v>
      </c>
      <c r="G51" s="27">
        <v>5.4681554979539658E-2</v>
      </c>
      <c r="H51" s="27">
        <v>8.220601402594227E-2</v>
      </c>
      <c r="I51" s="27">
        <v>9.8743190135473516E-2</v>
      </c>
      <c r="J51" s="27">
        <v>0.10768588103077124</v>
      </c>
      <c r="K51" s="27">
        <v>0.11674507153000359</v>
      </c>
      <c r="L51" s="27">
        <v>0.11637686721431828</v>
      </c>
      <c r="M51" s="27">
        <v>0.13000228674400435</v>
      </c>
      <c r="N51" s="27">
        <v>0.13836382620475754</v>
      </c>
      <c r="O51" s="27">
        <v>0.16075578768488283</v>
      </c>
      <c r="P51" s="27">
        <v>0.20045863914046821</v>
      </c>
      <c r="Q51" s="27">
        <v>0.2633992151670918</v>
      </c>
      <c r="R51" s="27">
        <v>0.35571270525908383</v>
      </c>
      <c r="S51" s="27">
        <v>0.45639071987728941</v>
      </c>
      <c r="T51" s="27">
        <v>0.54807033437932751</v>
      </c>
      <c r="U51" s="27">
        <v>0.62625832985630847</v>
      </c>
      <c r="V51" s="27">
        <v>0.69294897414443468</v>
      </c>
      <c r="W51" s="27">
        <v>0.74689276444960695</v>
      </c>
      <c r="X51" s="27">
        <v>0.79597987567401896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3.8128524487073592E-4</v>
      </c>
      <c r="E61" s="49">
        <f t="shared" si="13"/>
        <v>2.6569717755131828E-4</v>
      </c>
      <c r="F61" s="49">
        <f t="shared" si="13"/>
        <v>6.739857368920635E-5</v>
      </c>
      <c r="G61" s="49">
        <f t="shared" si="13"/>
        <v>7.8023245941925574E-4</v>
      </c>
      <c r="H61" s="49">
        <f t="shared" si="13"/>
        <v>5.0929802301144648E-5</v>
      </c>
      <c r="I61" s="49">
        <f t="shared" si="13"/>
        <v>4.2397137153720501E-4</v>
      </c>
      <c r="J61" s="49">
        <f t="shared" si="13"/>
        <v>2.1138879737832625E-4</v>
      </c>
      <c r="K61" s="49">
        <f t="shared" si="13"/>
        <v>3.34819646772053E-4</v>
      </c>
      <c r="L61" s="49">
        <f t="shared" si="13"/>
        <v>1.5866986312038139E-3</v>
      </c>
      <c r="M61" s="49">
        <f t="shared" si="13"/>
        <v>6.6322167590010116E-4</v>
      </c>
      <c r="N61" s="49">
        <f t="shared" si="13"/>
        <v>3.308401779672494E-3</v>
      </c>
      <c r="O61" s="49">
        <f t="shared" si="13"/>
        <v>2.9060689411429682E-3</v>
      </c>
      <c r="P61" s="49">
        <f t="shared" si="13"/>
        <v>8.3906982153602629E-4</v>
      </c>
      <c r="Q61" s="49">
        <f t="shared" si="13"/>
        <v>1.8862688554936943E-3</v>
      </c>
      <c r="R61" s="49">
        <f t="shared" si="13"/>
        <v>9.5719372345573744E-3</v>
      </c>
      <c r="S61" s="49">
        <f t="shared" si="13"/>
        <v>8.2230285847893925E-3</v>
      </c>
      <c r="T61" s="49">
        <f t="shared" si="13"/>
        <v>8.3382575601236384E-3</v>
      </c>
      <c r="U61" s="49">
        <f t="shared" si="13"/>
        <v>1.0647521928213938E-2</v>
      </c>
      <c r="V61" s="49">
        <f t="shared" si="13"/>
        <v>1.1905913110699246E-2</v>
      </c>
      <c r="W61" s="49">
        <f t="shared" si="13"/>
        <v>1.3621675253902111E-2</v>
      </c>
      <c r="X61" s="49">
        <f t="shared" si="13"/>
        <v>9.3025835112170094E-3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3.8128524487073592E-4</v>
      </c>
      <c r="E64" s="52">
        <v>2.6569717755131828E-4</v>
      </c>
      <c r="F64" s="52">
        <v>6.739857368920635E-5</v>
      </c>
      <c r="G64" s="52">
        <v>7.8023245941925574E-4</v>
      </c>
      <c r="H64" s="52">
        <v>5.0929802301144648E-5</v>
      </c>
      <c r="I64" s="52">
        <v>4.2397137153720501E-4</v>
      </c>
      <c r="J64" s="52">
        <v>2.1138879737832625E-4</v>
      </c>
      <c r="K64" s="52">
        <v>3.34819646772053E-4</v>
      </c>
      <c r="L64" s="52">
        <v>1.5866986312038139E-3</v>
      </c>
      <c r="M64" s="52">
        <v>6.6322167590010116E-4</v>
      </c>
      <c r="N64" s="52">
        <v>3.308401779672494E-3</v>
      </c>
      <c r="O64" s="52">
        <v>2.9060689411429682E-3</v>
      </c>
      <c r="P64" s="52">
        <v>8.3906982153602629E-4</v>
      </c>
      <c r="Q64" s="52">
        <v>1.8862688554936943E-3</v>
      </c>
      <c r="R64" s="52">
        <v>9.5719372345573744E-3</v>
      </c>
      <c r="S64" s="52">
        <v>8.2230285847893925E-3</v>
      </c>
      <c r="T64" s="52">
        <v>8.3382575601236384E-3</v>
      </c>
      <c r="U64" s="52">
        <v>1.0647521928213938E-2</v>
      </c>
      <c r="V64" s="52">
        <v>1.1905913110699246E-2</v>
      </c>
      <c r="W64" s="52">
        <v>1.3621675253902111E-2</v>
      </c>
      <c r="X64" s="52">
        <v>9.3025835112170094E-3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45.13240052686794</v>
      </c>
      <c r="D2" s="21">
        <f t="shared" ref="D2:X2" si="0">SUM(D3,D17,D22,D25,D26,D51,D52)</f>
        <v>64.5587211017383</v>
      </c>
      <c r="E2" s="21">
        <f t="shared" si="0"/>
        <v>73.710819371152567</v>
      </c>
      <c r="F2" s="21">
        <f t="shared" si="0"/>
        <v>65.881279534638935</v>
      </c>
      <c r="G2" s="21">
        <f t="shared" si="0"/>
        <v>69.679644803806042</v>
      </c>
      <c r="H2" s="21">
        <f t="shared" si="0"/>
        <v>64.539504192772924</v>
      </c>
      <c r="I2" s="21">
        <f t="shared" si="0"/>
        <v>78.339635669549025</v>
      </c>
      <c r="J2" s="21">
        <f t="shared" si="0"/>
        <v>103.89854086657515</v>
      </c>
      <c r="K2" s="21">
        <f t="shared" si="0"/>
        <v>113.4091158701392</v>
      </c>
      <c r="L2" s="21">
        <f t="shared" si="0"/>
        <v>117.71698238871355</v>
      </c>
      <c r="M2" s="21">
        <f t="shared" si="0"/>
        <v>123.7673381991689</v>
      </c>
      <c r="N2" s="21">
        <f t="shared" si="0"/>
        <v>124.75190604875851</v>
      </c>
      <c r="O2" s="21">
        <f t="shared" si="0"/>
        <v>150.18753008369265</v>
      </c>
      <c r="P2" s="21">
        <f t="shared" si="0"/>
        <v>165.56951366271238</v>
      </c>
      <c r="Q2" s="21">
        <f t="shared" si="0"/>
        <v>171.45638519920197</v>
      </c>
      <c r="R2" s="21">
        <f t="shared" si="0"/>
        <v>176.42200189424912</v>
      </c>
      <c r="S2" s="21">
        <f t="shared" si="0"/>
        <v>153.06104182546576</v>
      </c>
      <c r="T2" s="21">
        <f t="shared" si="0"/>
        <v>146.65068364495909</v>
      </c>
      <c r="U2" s="21">
        <f t="shared" si="0"/>
        <v>128.23355179415185</v>
      </c>
      <c r="V2" s="21">
        <f t="shared" si="0"/>
        <v>125.74532174956542</v>
      </c>
      <c r="W2" s="21">
        <f t="shared" si="0"/>
        <v>71.451164473963104</v>
      </c>
      <c r="X2" s="21">
        <f t="shared" si="0"/>
        <v>115.8962625841438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30.845618348844084</v>
      </c>
      <c r="D3" s="24">
        <f t="shared" ref="D3:W3" si="2">SUM(D4,D8,D11)</f>
        <v>25.096139889529962</v>
      </c>
      <c r="E3" s="24">
        <f t="shared" si="2"/>
        <v>24.213557091838666</v>
      </c>
      <c r="F3" s="24">
        <f t="shared" si="2"/>
        <v>15.134964733805379</v>
      </c>
      <c r="G3" s="24">
        <f t="shared" si="2"/>
        <v>12.801803904588859</v>
      </c>
      <c r="H3" s="24">
        <f t="shared" si="2"/>
        <v>5.3707541783950452</v>
      </c>
      <c r="I3" s="24">
        <f t="shared" si="2"/>
        <v>14.664868513768015</v>
      </c>
      <c r="J3" s="24">
        <f t="shared" si="2"/>
        <v>29.957153790895507</v>
      </c>
      <c r="K3" s="24">
        <f t="shared" si="2"/>
        <v>36.991547568756616</v>
      </c>
      <c r="L3" s="24">
        <f t="shared" si="2"/>
        <v>42.498702217756637</v>
      </c>
      <c r="M3" s="24">
        <f t="shared" si="2"/>
        <v>40.176997840275341</v>
      </c>
      <c r="N3" s="24">
        <f t="shared" si="2"/>
        <v>41.95483406740037</v>
      </c>
      <c r="O3" s="24">
        <f t="shared" si="2"/>
        <v>41.725544071185112</v>
      </c>
      <c r="P3" s="24">
        <f t="shared" si="2"/>
        <v>42.08050102611373</v>
      </c>
      <c r="Q3" s="24">
        <f t="shared" si="2"/>
        <v>43.680267982992284</v>
      </c>
      <c r="R3" s="24">
        <f t="shared" si="2"/>
        <v>48.634189265313282</v>
      </c>
      <c r="S3" s="24">
        <f t="shared" si="2"/>
        <v>24.662288558967894</v>
      </c>
      <c r="T3" s="24">
        <f t="shared" si="2"/>
        <v>29.740743114866909</v>
      </c>
      <c r="U3" s="24">
        <f t="shared" si="2"/>
        <v>31.632976718766209</v>
      </c>
      <c r="V3" s="24">
        <f t="shared" si="2"/>
        <v>44.303536480513458</v>
      </c>
      <c r="W3" s="24">
        <f t="shared" si="2"/>
        <v>17.289865020368286</v>
      </c>
      <c r="X3" s="24">
        <f t="shared" ref="X3" si="3">SUM(X4,X8,X11)</f>
        <v>23.190532474120875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4.5733774348833327</v>
      </c>
      <c r="D4" s="19">
        <f t="shared" ref="D4:W4" si="5">SUM(D5:D7)</f>
        <v>14.665831871801981</v>
      </c>
      <c r="E4" s="19">
        <f t="shared" si="5"/>
        <v>0.57205226528964226</v>
      </c>
      <c r="F4" s="19">
        <f t="shared" si="5"/>
        <v>0</v>
      </c>
      <c r="G4" s="19">
        <f t="shared" si="5"/>
        <v>1.8790577089239948</v>
      </c>
      <c r="H4" s="19">
        <f t="shared" si="5"/>
        <v>0</v>
      </c>
      <c r="I4" s="19">
        <f t="shared" si="5"/>
        <v>5.8756988437890971</v>
      </c>
      <c r="J4" s="19">
        <f t="shared" si="5"/>
        <v>21.878411301356987</v>
      </c>
      <c r="K4" s="19">
        <f t="shared" si="5"/>
        <v>30.229628480578029</v>
      </c>
      <c r="L4" s="19">
        <f t="shared" si="5"/>
        <v>32.20291010684435</v>
      </c>
      <c r="M4" s="19">
        <f t="shared" si="5"/>
        <v>37.43309236508312</v>
      </c>
      <c r="N4" s="19">
        <f t="shared" si="5"/>
        <v>25.556575587369473</v>
      </c>
      <c r="O4" s="19">
        <f t="shared" si="5"/>
        <v>35.979511712783399</v>
      </c>
      <c r="P4" s="19">
        <f t="shared" si="5"/>
        <v>39.108709185703219</v>
      </c>
      <c r="Q4" s="19">
        <f t="shared" si="5"/>
        <v>35.196455718072471</v>
      </c>
      <c r="R4" s="19">
        <f t="shared" si="5"/>
        <v>24.693257102797645</v>
      </c>
      <c r="S4" s="19">
        <f t="shared" si="5"/>
        <v>13.338886308694724</v>
      </c>
      <c r="T4" s="19">
        <f t="shared" si="5"/>
        <v>18.745347722092941</v>
      </c>
      <c r="U4" s="19">
        <f t="shared" si="5"/>
        <v>24.522681011049556</v>
      </c>
      <c r="V4" s="19">
        <f t="shared" si="5"/>
        <v>22.841361628187773</v>
      </c>
      <c r="W4" s="19">
        <f t="shared" si="5"/>
        <v>2.8340086652128105</v>
      </c>
      <c r="X4" s="19">
        <f t="shared" ref="X4" si="6">SUM(X5:X7)</f>
        <v>17.436960385703642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4.5733774348833327</v>
      </c>
      <c r="D7" s="8">
        <v>14.665831871801981</v>
      </c>
      <c r="E7" s="8">
        <v>0.57205226528964226</v>
      </c>
      <c r="F7" s="8">
        <v>0</v>
      </c>
      <c r="G7" s="8">
        <v>1.8790577089239948</v>
      </c>
      <c r="H7" s="8">
        <v>0</v>
      </c>
      <c r="I7" s="8">
        <v>5.8756988437890971</v>
      </c>
      <c r="J7" s="8">
        <v>21.878411301356987</v>
      </c>
      <c r="K7" s="8">
        <v>30.229628480578029</v>
      </c>
      <c r="L7" s="8">
        <v>32.20291010684435</v>
      </c>
      <c r="M7" s="8">
        <v>37.43309236508312</v>
      </c>
      <c r="N7" s="8">
        <v>25.556575587369473</v>
      </c>
      <c r="O7" s="8">
        <v>35.979511712783399</v>
      </c>
      <c r="P7" s="8">
        <v>39.108709185703219</v>
      </c>
      <c r="Q7" s="8">
        <v>35.196455718072471</v>
      </c>
      <c r="R7" s="8">
        <v>24.693257102797645</v>
      </c>
      <c r="S7" s="8">
        <v>13.338886308694724</v>
      </c>
      <c r="T7" s="8">
        <v>18.745347722092941</v>
      </c>
      <c r="U7" s="8">
        <v>24.522681011049556</v>
      </c>
      <c r="V7" s="8">
        <v>22.841361628187773</v>
      </c>
      <c r="W7" s="8">
        <v>2.8340086652128105</v>
      </c>
      <c r="X7" s="8">
        <v>17.436960385703642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15.837005113250719</v>
      </c>
      <c r="D8" s="19">
        <f t="shared" ref="D8:X8" si="8">SUM(D9:D10)</f>
        <v>2.0184730979971204</v>
      </c>
      <c r="E8" s="19">
        <f t="shared" si="8"/>
        <v>23.036141406523939</v>
      </c>
      <c r="F8" s="19">
        <f t="shared" si="8"/>
        <v>3.0800718407366321</v>
      </c>
      <c r="G8" s="19">
        <f t="shared" si="8"/>
        <v>7.0378618115837739</v>
      </c>
      <c r="H8" s="19">
        <f t="shared" si="8"/>
        <v>4.0660886214594356</v>
      </c>
      <c r="I8" s="19">
        <f t="shared" si="8"/>
        <v>6.7978886533665719</v>
      </c>
      <c r="J8" s="19">
        <f t="shared" si="8"/>
        <v>6.1287468455409826</v>
      </c>
      <c r="K8" s="19">
        <f t="shared" si="8"/>
        <v>5.3743716802999755</v>
      </c>
      <c r="L8" s="19">
        <f t="shared" si="8"/>
        <v>1.361970357858735</v>
      </c>
      <c r="M8" s="19">
        <f t="shared" si="8"/>
        <v>1.0616517415695406</v>
      </c>
      <c r="N8" s="19">
        <f t="shared" si="8"/>
        <v>0.29140299040317202</v>
      </c>
      <c r="O8" s="19">
        <f t="shared" si="8"/>
        <v>1.1630180194381661</v>
      </c>
      <c r="P8" s="19">
        <f t="shared" si="8"/>
        <v>0.96398761533368194</v>
      </c>
      <c r="Q8" s="19">
        <f t="shared" si="8"/>
        <v>6.034610822615095</v>
      </c>
      <c r="R8" s="19">
        <f t="shared" si="8"/>
        <v>6.7793956494214758</v>
      </c>
      <c r="S8" s="19">
        <f t="shared" si="8"/>
        <v>6.7295951261463625</v>
      </c>
      <c r="T8" s="19">
        <f t="shared" si="8"/>
        <v>5.5462004216071294</v>
      </c>
      <c r="U8" s="19">
        <f t="shared" si="8"/>
        <v>1.8269727190526721</v>
      </c>
      <c r="V8" s="19">
        <f t="shared" si="8"/>
        <v>2.1659775267230641</v>
      </c>
      <c r="W8" s="19">
        <f t="shared" si="8"/>
        <v>0.75930391035345457</v>
      </c>
      <c r="X8" s="19">
        <f t="shared" si="8"/>
        <v>2.2149349086087846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15.837005113250719</v>
      </c>
      <c r="D10" s="8">
        <v>2.0184730979971204</v>
      </c>
      <c r="E10" s="8">
        <v>23.036141406523939</v>
      </c>
      <c r="F10" s="8">
        <v>3.0800718407366321</v>
      </c>
      <c r="G10" s="8">
        <v>7.0378618115837739</v>
      </c>
      <c r="H10" s="8">
        <v>4.0660886214594356</v>
      </c>
      <c r="I10" s="8">
        <v>6.7978886533665719</v>
      </c>
      <c r="J10" s="8">
        <v>6.1287468455409826</v>
      </c>
      <c r="K10" s="8">
        <v>5.3743716802999755</v>
      </c>
      <c r="L10" s="8">
        <v>1.361970357858735</v>
      </c>
      <c r="M10" s="8">
        <v>1.0616517415695406</v>
      </c>
      <c r="N10" s="8">
        <v>0.29140299040317202</v>
      </c>
      <c r="O10" s="8">
        <v>1.1630180194381661</v>
      </c>
      <c r="P10" s="8">
        <v>0.96398761533368194</v>
      </c>
      <c r="Q10" s="8">
        <v>6.034610822615095</v>
      </c>
      <c r="R10" s="8">
        <v>6.7793956494214758</v>
      </c>
      <c r="S10" s="8">
        <v>6.7295951261463625</v>
      </c>
      <c r="T10" s="8">
        <v>5.5462004216071294</v>
      </c>
      <c r="U10" s="8">
        <v>1.8269727190526721</v>
      </c>
      <c r="V10" s="8">
        <v>2.1659775267230641</v>
      </c>
      <c r="W10" s="8">
        <v>0.75930391035345457</v>
      </c>
      <c r="X10" s="8">
        <v>2.2149349086087846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10.43523580071003</v>
      </c>
      <c r="D11" s="19">
        <f t="shared" ref="D11:X11" si="10">SUM(D12:D16)</f>
        <v>8.4118349197308611</v>
      </c>
      <c r="E11" s="19">
        <f t="shared" si="10"/>
        <v>0.60536342002508614</v>
      </c>
      <c r="F11" s="19">
        <f t="shared" si="10"/>
        <v>12.054892893068747</v>
      </c>
      <c r="G11" s="19">
        <f t="shared" si="10"/>
        <v>3.8848843840810909</v>
      </c>
      <c r="H11" s="19">
        <f t="shared" si="10"/>
        <v>1.3046655569356094</v>
      </c>
      <c r="I11" s="19">
        <f t="shared" si="10"/>
        <v>1.9912810166123456</v>
      </c>
      <c r="J11" s="19">
        <f t="shared" si="10"/>
        <v>1.9499956439975366</v>
      </c>
      <c r="K11" s="19">
        <f t="shared" si="10"/>
        <v>1.3875474078786159</v>
      </c>
      <c r="L11" s="19">
        <f t="shared" si="10"/>
        <v>8.9338217530535484</v>
      </c>
      <c r="M11" s="19">
        <f t="shared" si="10"/>
        <v>1.6822537336226828</v>
      </c>
      <c r="N11" s="19">
        <f t="shared" si="10"/>
        <v>16.106855489627726</v>
      </c>
      <c r="O11" s="19">
        <f t="shared" si="10"/>
        <v>4.5830143389635465</v>
      </c>
      <c r="P11" s="19">
        <f t="shared" si="10"/>
        <v>2.0078042250768302</v>
      </c>
      <c r="Q11" s="19">
        <f t="shared" si="10"/>
        <v>2.4492014423047199</v>
      </c>
      <c r="R11" s="19">
        <f t="shared" si="10"/>
        <v>17.161536513094159</v>
      </c>
      <c r="S11" s="19">
        <f t="shared" si="10"/>
        <v>4.5938071241268084</v>
      </c>
      <c r="T11" s="19">
        <f t="shared" si="10"/>
        <v>5.4491949711668379</v>
      </c>
      <c r="U11" s="19">
        <f t="shared" si="10"/>
        <v>5.283322988663981</v>
      </c>
      <c r="V11" s="19">
        <f t="shared" si="10"/>
        <v>19.296197325602623</v>
      </c>
      <c r="W11" s="19">
        <f t="shared" si="10"/>
        <v>13.69655244480202</v>
      </c>
      <c r="X11" s="19">
        <f t="shared" si="10"/>
        <v>3.5386371798084477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1.3046655569356094</v>
      </c>
      <c r="I12" s="8">
        <v>1.1557841897447851</v>
      </c>
      <c r="J12" s="8">
        <v>0.61089188337325873</v>
      </c>
      <c r="K12" s="8">
        <v>1.027884127313953</v>
      </c>
      <c r="L12" s="8">
        <v>0.47620232205796631</v>
      </c>
      <c r="M12" s="8">
        <v>0.81508504199236609</v>
      </c>
      <c r="N12" s="8">
        <v>0.97481331736187604</v>
      </c>
      <c r="O12" s="8">
        <v>3.192682182513161</v>
      </c>
      <c r="P12" s="8">
        <v>2.0078042250768302</v>
      </c>
      <c r="Q12" s="8">
        <v>2.4492014423047199</v>
      </c>
      <c r="R12" s="8">
        <v>2.3015324102823547</v>
      </c>
      <c r="S12" s="8">
        <v>2.2959441819610134</v>
      </c>
      <c r="T12" s="8">
        <v>2.8066744354064004</v>
      </c>
      <c r="U12" s="8">
        <v>2.8386767660068086</v>
      </c>
      <c r="V12" s="8">
        <v>2.1674397190792685</v>
      </c>
      <c r="W12" s="8">
        <v>1.6119707005344268</v>
      </c>
      <c r="X12" s="8">
        <v>1.5251186451991414</v>
      </c>
    </row>
    <row r="13" spans="1:24" ht="11.25" customHeight="1" x14ac:dyDescent="0.2">
      <c r="A13" s="28" t="s">
        <v>16</v>
      </c>
      <c r="B13" s="7" t="s">
        <v>17</v>
      </c>
      <c r="C13" s="8">
        <v>10.196680797180074</v>
      </c>
      <c r="D13" s="8">
        <v>8.4118349197308611</v>
      </c>
      <c r="E13" s="8">
        <v>0.60536342002508614</v>
      </c>
      <c r="F13" s="8">
        <v>12.054892893068747</v>
      </c>
      <c r="G13" s="8">
        <v>3.4401242166282087</v>
      </c>
      <c r="H13" s="8">
        <v>0</v>
      </c>
      <c r="I13" s="8">
        <v>0.83549682686756033</v>
      </c>
      <c r="J13" s="8">
        <v>1.3391037606242779</v>
      </c>
      <c r="K13" s="8">
        <v>0.35966328056466301</v>
      </c>
      <c r="L13" s="8">
        <v>8.4576194309955817</v>
      </c>
      <c r="M13" s="8">
        <v>0.86716869163031685</v>
      </c>
      <c r="N13" s="8">
        <v>15.132042172265852</v>
      </c>
      <c r="O13" s="8">
        <v>1.3903321564503857</v>
      </c>
      <c r="P13" s="8">
        <v>0</v>
      </c>
      <c r="Q13" s="8">
        <v>0</v>
      </c>
      <c r="R13" s="8">
        <v>14.860004102811805</v>
      </c>
      <c r="S13" s="8">
        <v>0</v>
      </c>
      <c r="T13" s="8">
        <v>0</v>
      </c>
      <c r="U13" s="8">
        <v>0.87162194059182552</v>
      </c>
      <c r="V13" s="8">
        <v>11.545804451269859</v>
      </c>
      <c r="W13" s="8">
        <v>11.097011346862447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0.23855500352995651</v>
      </c>
      <c r="D16" s="8">
        <v>0</v>
      </c>
      <c r="E16" s="8">
        <v>0</v>
      </c>
      <c r="F16" s="8">
        <v>0</v>
      </c>
      <c r="G16" s="8">
        <v>0.44476016745288216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2.2978629421657955</v>
      </c>
      <c r="T16" s="8">
        <v>2.6425205357604376</v>
      </c>
      <c r="U16" s="8">
        <v>1.5730242820653466</v>
      </c>
      <c r="V16" s="8">
        <v>5.5829531552534952</v>
      </c>
      <c r="W16" s="8">
        <v>0.98757039740514641</v>
      </c>
      <c r="X16" s="8">
        <v>2.0135185346093065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0</v>
      </c>
      <c r="D26" s="27">
        <f t="shared" ref="D26:X26" si="16">SUM(D27,D33)</f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0</v>
      </c>
      <c r="D33" s="19">
        <f t="shared" ref="D33:X33" si="20">SUM(D34:D50)</f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14.286782178023856</v>
      </c>
      <c r="D51" s="27">
        <v>39.462581212208342</v>
      </c>
      <c r="E51" s="27">
        <v>49.497262279313901</v>
      </c>
      <c r="F51" s="27">
        <v>50.746314800833559</v>
      </c>
      <c r="G51" s="27">
        <v>56.87784089921719</v>
      </c>
      <c r="H51" s="27">
        <v>59.168750014377885</v>
      </c>
      <c r="I51" s="27">
        <v>63.674767155781005</v>
      </c>
      <c r="J51" s="27">
        <v>73.941387075679643</v>
      </c>
      <c r="K51" s="27">
        <v>76.417568301382587</v>
      </c>
      <c r="L51" s="27">
        <v>75.218280170956902</v>
      </c>
      <c r="M51" s="27">
        <v>83.590340358893556</v>
      </c>
      <c r="N51" s="27">
        <v>82.797071981358144</v>
      </c>
      <c r="O51" s="27">
        <v>108.46198601250754</v>
      </c>
      <c r="P51" s="27">
        <v>123.48901263659866</v>
      </c>
      <c r="Q51" s="27">
        <v>127.77611721620968</v>
      </c>
      <c r="R51" s="27">
        <v>127.78781262893584</v>
      </c>
      <c r="S51" s="27">
        <v>128.39875326649786</v>
      </c>
      <c r="T51" s="27">
        <v>116.90994053009217</v>
      </c>
      <c r="U51" s="27">
        <v>96.600575075385649</v>
      </c>
      <c r="V51" s="27">
        <v>81.441785269051962</v>
      </c>
      <c r="W51" s="27">
        <v>54.161299453594815</v>
      </c>
      <c r="X51" s="27">
        <v>92.705730110022927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0.2768884705528506</v>
      </c>
      <c r="E61" s="49">
        <f t="shared" si="23"/>
        <v>0.26926371898700469</v>
      </c>
      <c r="F61" s="49">
        <f t="shared" si="23"/>
        <v>0.18052528519728747</v>
      </c>
      <c r="G61" s="49">
        <f t="shared" si="23"/>
        <v>0.81157051418633519</v>
      </c>
      <c r="H61" s="49">
        <f t="shared" si="23"/>
        <v>3.6657327037984605E-2</v>
      </c>
      <c r="I61" s="49">
        <f t="shared" si="23"/>
        <v>0.27339888782517896</v>
      </c>
      <c r="J61" s="49">
        <f t="shared" si="23"/>
        <v>0.14514791299285421</v>
      </c>
      <c r="K61" s="49">
        <f t="shared" si="23"/>
        <v>0.21916217010730515</v>
      </c>
      <c r="L61" s="49">
        <f t="shared" si="23"/>
        <v>1.0255366469778833</v>
      </c>
      <c r="M61" s="49">
        <f t="shared" si="23"/>
        <v>0.42644577268901057</v>
      </c>
      <c r="N61" s="49">
        <f t="shared" si="23"/>
        <v>1.9797514119725761</v>
      </c>
      <c r="O61" s="49">
        <f t="shared" si="23"/>
        <v>1.9607257280433943</v>
      </c>
      <c r="P61" s="49">
        <f t="shared" si="23"/>
        <v>0.5168941794623465</v>
      </c>
      <c r="Q61" s="49">
        <f t="shared" si="23"/>
        <v>0.91503731409356226</v>
      </c>
      <c r="R61" s="49">
        <f t="shared" si="23"/>
        <v>3.4386652591862004</v>
      </c>
      <c r="S61" s="49">
        <f t="shared" si="23"/>
        <v>2.3134270097464169</v>
      </c>
      <c r="T61" s="49">
        <f t="shared" si="23"/>
        <v>1.7786498088472626</v>
      </c>
      <c r="U61" s="49">
        <f t="shared" si="23"/>
        <v>1.6423841286538132</v>
      </c>
      <c r="V61" s="49">
        <f t="shared" si="23"/>
        <v>1.3992932454958105</v>
      </c>
      <c r="W61" s="49">
        <f t="shared" si="23"/>
        <v>0.98778254068357862</v>
      </c>
      <c r="X61" s="49">
        <f t="shared" si="23"/>
        <v>1.0834479899213143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0.2768884705528506</v>
      </c>
      <c r="E64" s="52">
        <v>0.26926371898700469</v>
      </c>
      <c r="F64" s="52">
        <v>0.18052528519728747</v>
      </c>
      <c r="G64" s="52">
        <v>0.81157051418633519</v>
      </c>
      <c r="H64" s="52">
        <v>3.6657327037984605E-2</v>
      </c>
      <c r="I64" s="52">
        <v>0.27339888782517896</v>
      </c>
      <c r="J64" s="52">
        <v>0.14514791299285421</v>
      </c>
      <c r="K64" s="52">
        <v>0.21916217010730515</v>
      </c>
      <c r="L64" s="52">
        <v>1.0255366469778833</v>
      </c>
      <c r="M64" s="52">
        <v>0.42644577268901057</v>
      </c>
      <c r="N64" s="52">
        <v>1.9797514119725761</v>
      </c>
      <c r="O64" s="52">
        <v>1.9607257280433943</v>
      </c>
      <c r="P64" s="52">
        <v>0.5168941794623465</v>
      </c>
      <c r="Q64" s="52">
        <v>0.91503731409356226</v>
      </c>
      <c r="R64" s="52">
        <v>3.4386652591862004</v>
      </c>
      <c r="S64" s="52">
        <v>2.3134270097464169</v>
      </c>
      <c r="T64" s="52">
        <v>1.7786498088472626</v>
      </c>
      <c r="U64" s="52">
        <v>1.6423841286538132</v>
      </c>
      <c r="V64" s="52">
        <v>1.3992932454958105</v>
      </c>
      <c r="W64" s="52">
        <v>0.98778254068357862</v>
      </c>
      <c r="X64" s="52">
        <v>1.0834479899213143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134.3872553036058</v>
      </c>
      <c r="D2" s="21">
        <f t="shared" ref="D2:X2" si="0">SUM(D3,D17,D22,D25,D26,D51,D52)</f>
        <v>159.07932230015993</v>
      </c>
      <c r="E2" s="21">
        <f t="shared" si="0"/>
        <v>207.63953108594004</v>
      </c>
      <c r="F2" s="21">
        <f t="shared" si="0"/>
        <v>207.71309470855851</v>
      </c>
      <c r="G2" s="21">
        <f t="shared" si="0"/>
        <v>198.18680214238179</v>
      </c>
      <c r="H2" s="21">
        <f t="shared" si="0"/>
        <v>192.41211346773127</v>
      </c>
      <c r="I2" s="21">
        <f t="shared" si="0"/>
        <v>190.09128694903836</v>
      </c>
      <c r="J2" s="21">
        <f t="shared" si="0"/>
        <v>149.45317009019988</v>
      </c>
      <c r="K2" s="21">
        <f t="shared" si="0"/>
        <v>131.9370223874046</v>
      </c>
      <c r="L2" s="21">
        <f t="shared" si="0"/>
        <v>149.37308059751496</v>
      </c>
      <c r="M2" s="21">
        <f t="shared" si="0"/>
        <v>169.09131382999848</v>
      </c>
      <c r="N2" s="21">
        <f t="shared" si="0"/>
        <v>107.99033678969036</v>
      </c>
      <c r="O2" s="21">
        <f t="shared" si="0"/>
        <v>146.86653163886149</v>
      </c>
      <c r="P2" s="21">
        <f t="shared" si="0"/>
        <v>168.40313232715386</v>
      </c>
      <c r="Q2" s="21">
        <f t="shared" si="0"/>
        <v>172.19438077410942</v>
      </c>
      <c r="R2" s="21">
        <f t="shared" si="0"/>
        <v>179.65248551653076</v>
      </c>
      <c r="S2" s="21">
        <f t="shared" si="0"/>
        <v>176.48475873334223</v>
      </c>
      <c r="T2" s="21">
        <f t="shared" si="0"/>
        <v>155.85582573550988</v>
      </c>
      <c r="U2" s="21">
        <f t="shared" si="0"/>
        <v>141.26687752329426</v>
      </c>
      <c r="V2" s="21">
        <f t="shared" si="0"/>
        <v>116.81074175034105</v>
      </c>
      <c r="W2" s="21">
        <f t="shared" si="0"/>
        <v>103.2829447792367</v>
      </c>
      <c r="X2" s="21">
        <f t="shared" si="0"/>
        <v>161.34108173629977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17.419310280000005</v>
      </c>
      <c r="D26" s="27">
        <f t="shared" si="11"/>
        <v>46.441499040000004</v>
      </c>
      <c r="E26" s="27">
        <f t="shared" si="11"/>
        <v>98.688526200000027</v>
      </c>
      <c r="F26" s="27">
        <f t="shared" si="11"/>
        <v>107.39625048000002</v>
      </c>
      <c r="G26" s="27">
        <f t="shared" si="11"/>
        <v>119.00662524000003</v>
      </c>
      <c r="H26" s="27">
        <f t="shared" si="11"/>
        <v>84.17550095999998</v>
      </c>
      <c r="I26" s="27">
        <f t="shared" si="11"/>
        <v>72.564899039999972</v>
      </c>
      <c r="J26" s="27">
        <f t="shared" si="11"/>
        <v>23.220749519999998</v>
      </c>
      <c r="K26" s="27">
        <f t="shared" si="11"/>
        <v>5.8053009600000003</v>
      </c>
      <c r="L26" s="27">
        <f t="shared" si="11"/>
        <v>29.026050479999999</v>
      </c>
      <c r="M26" s="27">
        <f t="shared" si="11"/>
        <v>52.246799999999986</v>
      </c>
      <c r="N26" s="27">
        <f t="shared" si="11"/>
        <v>5.8053009600000012</v>
      </c>
      <c r="O26" s="27">
        <f t="shared" si="11"/>
        <v>31.928700959999986</v>
      </c>
      <c r="P26" s="27">
        <f t="shared" si="11"/>
        <v>29.026050479999995</v>
      </c>
      <c r="Q26" s="27">
        <f t="shared" si="11"/>
        <v>26.123400000000014</v>
      </c>
      <c r="R26" s="27">
        <f t="shared" si="11"/>
        <v>20.318099040000003</v>
      </c>
      <c r="S26" s="27">
        <f t="shared" si="11"/>
        <v>17.415675720000003</v>
      </c>
      <c r="T26" s="27">
        <f t="shared" si="11"/>
        <v>8.707724279999999</v>
      </c>
      <c r="U26" s="27">
        <f t="shared" si="11"/>
        <v>11.610374759999992</v>
      </c>
      <c r="V26" s="27">
        <f t="shared" si="11"/>
        <v>8.707724279999999</v>
      </c>
      <c r="W26" s="27">
        <f t="shared" si="11"/>
        <v>5.8053009600000003</v>
      </c>
      <c r="X26" s="27">
        <f t="shared" si="11"/>
        <v>5.8053009600000003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17.419310280000005</v>
      </c>
      <c r="D33" s="19">
        <f t="shared" si="13"/>
        <v>46.441499040000004</v>
      </c>
      <c r="E33" s="19">
        <f t="shared" si="13"/>
        <v>98.688526200000027</v>
      </c>
      <c r="F33" s="19">
        <f t="shared" si="13"/>
        <v>107.39625048000002</v>
      </c>
      <c r="G33" s="19">
        <f t="shared" si="13"/>
        <v>119.00662524000003</v>
      </c>
      <c r="H33" s="19">
        <f t="shared" si="13"/>
        <v>84.17550095999998</v>
      </c>
      <c r="I33" s="19">
        <f t="shared" si="13"/>
        <v>72.564899039999972</v>
      </c>
      <c r="J33" s="19">
        <f t="shared" si="13"/>
        <v>23.220749519999998</v>
      </c>
      <c r="K33" s="19">
        <f t="shared" si="13"/>
        <v>5.8053009600000003</v>
      </c>
      <c r="L33" s="19">
        <f t="shared" si="13"/>
        <v>29.026050479999999</v>
      </c>
      <c r="M33" s="19">
        <f t="shared" si="13"/>
        <v>52.246799999999986</v>
      </c>
      <c r="N33" s="19">
        <f t="shared" si="13"/>
        <v>5.8053009600000012</v>
      </c>
      <c r="O33" s="19">
        <f t="shared" si="13"/>
        <v>31.928700959999986</v>
      </c>
      <c r="P33" s="19">
        <f t="shared" si="13"/>
        <v>29.026050479999995</v>
      </c>
      <c r="Q33" s="19">
        <f t="shared" si="13"/>
        <v>26.123400000000014</v>
      </c>
      <c r="R33" s="19">
        <f t="shared" si="13"/>
        <v>20.318099040000003</v>
      </c>
      <c r="S33" s="19">
        <f t="shared" si="13"/>
        <v>17.415675720000003</v>
      </c>
      <c r="T33" s="19">
        <f t="shared" si="13"/>
        <v>8.707724279999999</v>
      </c>
      <c r="U33" s="19">
        <f t="shared" si="13"/>
        <v>11.610374759999992</v>
      </c>
      <c r="V33" s="19">
        <f t="shared" si="13"/>
        <v>8.707724279999999</v>
      </c>
      <c r="W33" s="19">
        <f t="shared" si="13"/>
        <v>5.8053009600000003</v>
      </c>
      <c r="X33" s="19">
        <f t="shared" si="13"/>
        <v>5.8053009600000003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17.419310280000005</v>
      </c>
      <c r="D36" s="8">
        <v>46.441499040000004</v>
      </c>
      <c r="E36" s="8">
        <v>98.688526200000027</v>
      </c>
      <c r="F36" s="8">
        <v>107.39625048000002</v>
      </c>
      <c r="G36" s="8">
        <v>119.00662524000003</v>
      </c>
      <c r="H36" s="8">
        <v>84.17550095999998</v>
      </c>
      <c r="I36" s="8">
        <v>72.564899039999972</v>
      </c>
      <c r="J36" s="8">
        <v>23.220749519999998</v>
      </c>
      <c r="K36" s="8">
        <v>5.8053009600000003</v>
      </c>
      <c r="L36" s="8">
        <v>29.026050479999999</v>
      </c>
      <c r="M36" s="8">
        <v>52.246799999999986</v>
      </c>
      <c r="N36" s="8">
        <v>5.8053009600000012</v>
      </c>
      <c r="O36" s="8">
        <v>31.928700959999986</v>
      </c>
      <c r="P36" s="8">
        <v>29.026050479999995</v>
      </c>
      <c r="Q36" s="8">
        <v>26.123400000000014</v>
      </c>
      <c r="R36" s="8">
        <v>20.318099040000003</v>
      </c>
      <c r="S36" s="8">
        <v>17.415675720000003</v>
      </c>
      <c r="T36" s="8">
        <v>8.707724279999999</v>
      </c>
      <c r="U36" s="8">
        <v>11.610374759999992</v>
      </c>
      <c r="V36" s="8">
        <v>8.707724279999999</v>
      </c>
      <c r="W36" s="8">
        <v>5.8053009600000003</v>
      </c>
      <c r="X36" s="8">
        <v>5.8053009600000003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116.96794502360579</v>
      </c>
      <c r="D51" s="27">
        <v>112.63782326015992</v>
      </c>
      <c r="E51" s="27">
        <v>108.95100488594001</v>
      </c>
      <c r="F51" s="27">
        <v>100.31684422855851</v>
      </c>
      <c r="G51" s="27">
        <v>79.180176902381746</v>
      </c>
      <c r="H51" s="27">
        <v>108.23661250773129</v>
      </c>
      <c r="I51" s="27">
        <v>117.52638790903838</v>
      </c>
      <c r="J51" s="27">
        <v>126.23242057019989</v>
      </c>
      <c r="K51" s="27">
        <v>126.13172142740459</v>
      </c>
      <c r="L51" s="27">
        <v>120.34703011751495</v>
      </c>
      <c r="M51" s="27">
        <v>116.8445138299985</v>
      </c>
      <c r="N51" s="27">
        <v>102.18503582969036</v>
      </c>
      <c r="O51" s="27">
        <v>114.93783067886152</v>
      </c>
      <c r="P51" s="27">
        <v>139.37708184715385</v>
      </c>
      <c r="Q51" s="27">
        <v>146.07098077410942</v>
      </c>
      <c r="R51" s="27">
        <v>159.33438647653077</v>
      </c>
      <c r="S51" s="27">
        <v>159.06908301334224</v>
      </c>
      <c r="T51" s="27">
        <v>147.14810145550987</v>
      </c>
      <c r="U51" s="27">
        <v>129.65650276329427</v>
      </c>
      <c r="V51" s="27">
        <v>108.10301747034106</v>
      </c>
      <c r="W51" s="27">
        <v>97.477643819236704</v>
      </c>
      <c r="X51" s="27">
        <v>155.53578077629976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0.79032120177834364</v>
      </c>
      <c r="E61" s="49">
        <f t="shared" si="15"/>
        <v>0.59269041179313819</v>
      </c>
      <c r="F61" s="49">
        <f t="shared" si="15"/>
        <v>0.35686782351641655</v>
      </c>
      <c r="G61" s="49">
        <f t="shared" si="15"/>
        <v>1.1297949406324133</v>
      </c>
      <c r="H61" s="49">
        <f t="shared" si="15"/>
        <v>6.7056763937304531E-2</v>
      </c>
      <c r="I61" s="49">
        <f t="shared" si="15"/>
        <v>0.50462035716332321</v>
      </c>
      <c r="J61" s="49">
        <f t="shared" si="15"/>
        <v>0.24779589783794087</v>
      </c>
      <c r="K61" s="49">
        <f t="shared" si="15"/>
        <v>0.36174013910489655</v>
      </c>
      <c r="L61" s="49">
        <f t="shared" si="15"/>
        <v>1.6408283925124538</v>
      </c>
      <c r="M61" s="49">
        <f t="shared" si="15"/>
        <v>0.59609577818167214</v>
      </c>
      <c r="N61" s="49">
        <f t="shared" si="15"/>
        <v>2.4433348200024043</v>
      </c>
      <c r="O61" s="49">
        <f t="shared" si="15"/>
        <v>2.0777930593263432</v>
      </c>
      <c r="P61" s="49">
        <f t="shared" si="15"/>
        <v>0.58339767092679251</v>
      </c>
      <c r="Q61" s="49">
        <f t="shared" si="15"/>
        <v>1.0460514908931453</v>
      </c>
      <c r="R61" s="49">
        <f t="shared" si="15"/>
        <v>4.2875576950483758</v>
      </c>
      <c r="S61" s="49">
        <f t="shared" si="15"/>
        <v>2.8660302666247075</v>
      </c>
      <c r="T61" s="49">
        <f t="shared" si="15"/>
        <v>2.2386885267357846</v>
      </c>
      <c r="U61" s="49">
        <f t="shared" si="15"/>
        <v>2.2043945613058109</v>
      </c>
      <c r="V61" s="49">
        <f t="shared" si="15"/>
        <v>1.8573736032950876</v>
      </c>
      <c r="W61" s="49">
        <f t="shared" si="15"/>
        <v>1.7777770408576081</v>
      </c>
      <c r="X61" s="49">
        <f t="shared" si="15"/>
        <v>1.8177401638812518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0.79032120177834364</v>
      </c>
      <c r="E64" s="52">
        <v>0.59269041179313819</v>
      </c>
      <c r="F64" s="52">
        <v>0.35686782351641655</v>
      </c>
      <c r="G64" s="52">
        <v>1.1297949406324133</v>
      </c>
      <c r="H64" s="52">
        <v>6.7056763937304531E-2</v>
      </c>
      <c r="I64" s="52">
        <v>0.50462035716332321</v>
      </c>
      <c r="J64" s="52">
        <v>0.24779589783794087</v>
      </c>
      <c r="K64" s="52">
        <v>0.36174013910489655</v>
      </c>
      <c r="L64" s="52">
        <v>1.6408283925124538</v>
      </c>
      <c r="M64" s="52">
        <v>0.59609577818167214</v>
      </c>
      <c r="N64" s="52">
        <v>2.4433348200024043</v>
      </c>
      <c r="O64" s="52">
        <v>2.0777930593263432</v>
      </c>
      <c r="P64" s="52">
        <v>0.58339767092679251</v>
      </c>
      <c r="Q64" s="52">
        <v>1.0460514908931453</v>
      </c>
      <c r="R64" s="52">
        <v>4.2875576950483758</v>
      </c>
      <c r="S64" s="52">
        <v>2.8660302666247075</v>
      </c>
      <c r="T64" s="52">
        <v>2.2386885267357846</v>
      </c>
      <c r="U64" s="52">
        <v>2.2043945613058109</v>
      </c>
      <c r="V64" s="52">
        <v>1.8573736032950876</v>
      </c>
      <c r="W64" s="52">
        <v>1.7777770408576081</v>
      </c>
      <c r="X64" s="52">
        <v>1.8177401638812518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4148.2618170004298</v>
      </c>
      <c r="D2" s="21">
        <f t="shared" ref="D2:X2" si="0">SUM(D3,D17,D22,D25,D26,D51,D52)</f>
        <v>4259.7280880914968</v>
      </c>
      <c r="E2" s="21">
        <f t="shared" si="0"/>
        <v>4384.2608975628273</v>
      </c>
      <c r="F2" s="21">
        <f t="shared" si="0"/>
        <v>4166.5068872357442</v>
      </c>
      <c r="G2" s="21">
        <f t="shared" si="0"/>
        <v>3965.1646399462538</v>
      </c>
      <c r="H2" s="21">
        <f t="shared" si="0"/>
        <v>3570.3972708900337</v>
      </c>
      <c r="I2" s="21">
        <f t="shared" si="0"/>
        <v>3265.8001651121217</v>
      </c>
      <c r="J2" s="21">
        <f t="shared" si="0"/>
        <v>2822.360524459622</v>
      </c>
      <c r="K2" s="21">
        <f t="shared" si="0"/>
        <v>3097.3838306369403</v>
      </c>
      <c r="L2" s="21">
        <f t="shared" si="0"/>
        <v>3078.9876636766508</v>
      </c>
      <c r="M2" s="21">
        <f t="shared" si="0"/>
        <v>3391.6044028456577</v>
      </c>
      <c r="N2" s="21">
        <f t="shared" si="0"/>
        <v>2978.1850523281028</v>
      </c>
      <c r="O2" s="21">
        <f t="shared" si="0"/>
        <v>2764.2615060816729</v>
      </c>
      <c r="P2" s="21">
        <f t="shared" si="0"/>
        <v>2823.3755391262434</v>
      </c>
      <c r="Q2" s="21">
        <f t="shared" si="0"/>
        <v>2529.2831051591997</v>
      </c>
      <c r="R2" s="21">
        <f t="shared" si="0"/>
        <v>2554.026777790014</v>
      </c>
      <c r="S2" s="21">
        <f t="shared" si="0"/>
        <v>2655.270173019866</v>
      </c>
      <c r="T2" s="21">
        <f t="shared" si="0"/>
        <v>2867.3019179266807</v>
      </c>
      <c r="U2" s="21">
        <f t="shared" si="0"/>
        <v>2771.4386180165784</v>
      </c>
      <c r="V2" s="21">
        <f t="shared" si="0"/>
        <v>2763.4473975307365</v>
      </c>
      <c r="W2" s="21">
        <f t="shared" si="0"/>
        <v>2919.17709436941</v>
      </c>
      <c r="X2" s="21">
        <f t="shared" si="0"/>
        <v>3133.6995844154699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256.1889292804297</v>
      </c>
      <c r="D3" s="24">
        <f t="shared" si="1"/>
        <v>333.38021381149792</v>
      </c>
      <c r="E3" s="24">
        <f t="shared" si="1"/>
        <v>563.56724708282729</v>
      </c>
      <c r="F3" s="24">
        <f t="shared" si="1"/>
        <v>360.5001272357444</v>
      </c>
      <c r="G3" s="24">
        <f t="shared" si="1"/>
        <v>456.94557470625347</v>
      </c>
      <c r="H3" s="24">
        <f t="shared" si="1"/>
        <v>220.61710185003275</v>
      </c>
      <c r="I3" s="24">
        <f t="shared" si="1"/>
        <v>208.10906939212003</v>
      </c>
      <c r="J3" s="24">
        <f t="shared" si="1"/>
        <v>182.67381349962253</v>
      </c>
      <c r="K3" s="24">
        <f t="shared" si="1"/>
        <v>274.19429159693976</v>
      </c>
      <c r="L3" s="24">
        <f t="shared" si="1"/>
        <v>200.15814463665015</v>
      </c>
      <c r="M3" s="24">
        <f t="shared" si="1"/>
        <v>227.75650856565659</v>
      </c>
      <c r="N3" s="24">
        <f t="shared" si="1"/>
        <v>206.23693660810153</v>
      </c>
      <c r="O3" s="24">
        <f t="shared" si="1"/>
        <v>189.58014560167189</v>
      </c>
      <c r="P3" s="24">
        <f t="shared" si="1"/>
        <v>111.51179960624478</v>
      </c>
      <c r="Q3" s="24">
        <f t="shared" si="1"/>
        <v>81.833170399199986</v>
      </c>
      <c r="R3" s="24">
        <f t="shared" si="1"/>
        <v>74.91961303001338</v>
      </c>
      <c r="S3" s="24">
        <f t="shared" si="1"/>
        <v>123.65573349986511</v>
      </c>
      <c r="T3" s="24">
        <f t="shared" si="1"/>
        <v>142.91665840667929</v>
      </c>
      <c r="U3" s="24">
        <f t="shared" si="1"/>
        <v>123.16893249657799</v>
      </c>
      <c r="V3" s="24">
        <f t="shared" si="1"/>
        <v>115.37912229073808</v>
      </c>
      <c r="W3" s="24">
        <f t="shared" si="1"/>
        <v>216.16762072941157</v>
      </c>
      <c r="X3" s="24">
        <f t="shared" si="1"/>
        <v>225.14336561546799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2.3930152848981945</v>
      </c>
      <c r="D4" s="19">
        <f t="shared" si="2"/>
        <v>2.4329509629947386</v>
      </c>
      <c r="E4" s="19">
        <f t="shared" si="2"/>
        <v>0</v>
      </c>
      <c r="F4" s="19">
        <f t="shared" si="2"/>
        <v>0</v>
      </c>
      <c r="G4" s="19">
        <f t="shared" si="2"/>
        <v>2.4447580330406744</v>
      </c>
      <c r="H4" s="19">
        <f t="shared" si="2"/>
        <v>2.5016246639999995</v>
      </c>
      <c r="I4" s="19">
        <f t="shared" si="2"/>
        <v>2.4776775471765715</v>
      </c>
      <c r="J4" s="19">
        <f t="shared" si="2"/>
        <v>24.473775235416408</v>
      </c>
      <c r="K4" s="19">
        <f t="shared" si="2"/>
        <v>44.686986439688226</v>
      </c>
      <c r="L4" s="19">
        <f t="shared" si="2"/>
        <v>29.015827558483405</v>
      </c>
      <c r="M4" s="19">
        <f t="shared" si="2"/>
        <v>40.28944005575935</v>
      </c>
      <c r="N4" s="19">
        <f t="shared" si="2"/>
        <v>42.507680087361088</v>
      </c>
      <c r="O4" s="19">
        <f t="shared" si="2"/>
        <v>48.671844166535536</v>
      </c>
      <c r="P4" s="19">
        <f t="shared" si="2"/>
        <v>41.434155429578219</v>
      </c>
      <c r="Q4" s="19">
        <f t="shared" si="2"/>
        <v>35.083253198267997</v>
      </c>
      <c r="R4" s="19">
        <f t="shared" si="2"/>
        <v>28.036965610256061</v>
      </c>
      <c r="S4" s="19">
        <f t="shared" si="2"/>
        <v>58.409492835617755</v>
      </c>
      <c r="T4" s="19">
        <f t="shared" si="2"/>
        <v>61.678475312583672</v>
      </c>
      <c r="U4" s="19">
        <f t="shared" si="2"/>
        <v>66.757493868764627</v>
      </c>
      <c r="V4" s="19">
        <f t="shared" si="2"/>
        <v>59.980680038240813</v>
      </c>
      <c r="W4" s="19">
        <f t="shared" si="2"/>
        <v>100.86484882422745</v>
      </c>
      <c r="X4" s="19">
        <f t="shared" si="2"/>
        <v>100.52649751485141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2.3930152848981945</v>
      </c>
      <c r="D7" s="8">
        <f>FC_OTH_HH_SH_E!D7+FC_OTH_HH_SC_E!D7+FC_OTH_HH_WH_E!D7+FC_OTH_HH_CO_E!D7</f>
        <v>2.4329509629947386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2.4447580330406744</v>
      </c>
      <c r="H7" s="8">
        <f>FC_OTH_HH_SH_E!H7+FC_OTH_HH_SC_E!H7+FC_OTH_HH_WH_E!H7+FC_OTH_HH_CO_E!H7</f>
        <v>2.5016246639999995</v>
      </c>
      <c r="I7" s="8">
        <f>FC_OTH_HH_SH_E!I7+FC_OTH_HH_SC_E!I7+FC_OTH_HH_WH_E!I7+FC_OTH_HH_CO_E!I7</f>
        <v>2.4776775471765715</v>
      </c>
      <c r="J7" s="8">
        <f>FC_OTH_HH_SH_E!J7+FC_OTH_HH_SC_E!J7+FC_OTH_HH_WH_E!J7+FC_OTH_HH_CO_E!J7</f>
        <v>24.473775235416408</v>
      </c>
      <c r="K7" s="8">
        <f>FC_OTH_HH_SH_E!K7+FC_OTH_HH_SC_E!K7+FC_OTH_HH_WH_E!K7+FC_OTH_HH_CO_E!K7</f>
        <v>44.686986439688226</v>
      </c>
      <c r="L7" s="8">
        <f>FC_OTH_HH_SH_E!L7+FC_OTH_HH_SC_E!L7+FC_OTH_HH_WH_E!L7+FC_OTH_HH_CO_E!L7</f>
        <v>29.015827558483405</v>
      </c>
      <c r="M7" s="8">
        <f>FC_OTH_HH_SH_E!M7+FC_OTH_HH_SC_E!M7+FC_OTH_HH_WH_E!M7+FC_OTH_HH_CO_E!M7</f>
        <v>40.28944005575935</v>
      </c>
      <c r="N7" s="8">
        <f>FC_OTH_HH_SH_E!N7+FC_OTH_HH_SC_E!N7+FC_OTH_HH_WH_E!N7+FC_OTH_HH_CO_E!N7</f>
        <v>42.507680087361088</v>
      </c>
      <c r="O7" s="8">
        <f>FC_OTH_HH_SH_E!O7+FC_OTH_HH_SC_E!O7+FC_OTH_HH_WH_E!O7+FC_OTH_HH_CO_E!O7</f>
        <v>48.671844166535536</v>
      </c>
      <c r="P7" s="8">
        <f>FC_OTH_HH_SH_E!P7+FC_OTH_HH_SC_E!P7+FC_OTH_HH_WH_E!P7+FC_OTH_HH_CO_E!P7</f>
        <v>41.434155429578219</v>
      </c>
      <c r="Q7" s="8">
        <f>FC_OTH_HH_SH_E!Q7+FC_OTH_HH_SC_E!Q7+FC_OTH_HH_WH_E!Q7+FC_OTH_HH_CO_E!Q7</f>
        <v>35.083253198267997</v>
      </c>
      <c r="R7" s="8">
        <f>FC_OTH_HH_SH_E!R7+FC_OTH_HH_SC_E!R7+FC_OTH_HH_WH_E!R7+FC_OTH_HH_CO_E!R7</f>
        <v>28.036965610256061</v>
      </c>
      <c r="S7" s="8">
        <f>FC_OTH_HH_SH_E!S7+FC_OTH_HH_SC_E!S7+FC_OTH_HH_WH_E!S7+FC_OTH_HH_CO_E!S7</f>
        <v>58.409492835617755</v>
      </c>
      <c r="T7" s="8">
        <f>FC_OTH_HH_SH_E!T7+FC_OTH_HH_SC_E!T7+FC_OTH_HH_WH_E!T7+FC_OTH_HH_CO_E!T7</f>
        <v>61.678475312583672</v>
      </c>
      <c r="U7" s="8">
        <f>FC_OTH_HH_SH_E!U7+FC_OTH_HH_SC_E!U7+FC_OTH_HH_WH_E!U7+FC_OTH_HH_CO_E!U7</f>
        <v>66.757493868764627</v>
      </c>
      <c r="V7" s="8">
        <f>FC_OTH_HH_SH_E!V7+FC_OTH_HH_SC_E!V7+FC_OTH_HH_WH_E!V7+FC_OTH_HH_CO_E!V7</f>
        <v>59.980680038240813</v>
      </c>
      <c r="W7" s="8">
        <f>FC_OTH_HH_SH_E!W7+FC_OTH_HH_SC_E!W7+FC_OTH_HH_WH_E!W7+FC_OTH_HH_CO_E!W7</f>
        <v>100.86484882422745</v>
      </c>
      <c r="X7" s="8">
        <f>FC_OTH_HH_SH_E!X7+FC_OTH_HH_SC_E!X7+FC_OTH_HH_WH_E!X7+FC_OTH_HH_CO_E!X7</f>
        <v>100.52649751485141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245.69418836719291</v>
      </c>
      <c r="D8" s="19">
        <f t="shared" si="3"/>
        <v>306.36302739250317</v>
      </c>
      <c r="E8" s="19">
        <f t="shared" si="3"/>
        <v>543.37736607482725</v>
      </c>
      <c r="F8" s="19">
        <f t="shared" si="3"/>
        <v>340.28992139574439</v>
      </c>
      <c r="G8" s="19">
        <f t="shared" si="3"/>
        <v>440.32121140921282</v>
      </c>
      <c r="H8" s="19">
        <f t="shared" si="3"/>
        <v>203.51348195403276</v>
      </c>
      <c r="I8" s="19">
        <f t="shared" si="3"/>
        <v>191.06112875310097</v>
      </c>
      <c r="J8" s="19">
        <f t="shared" si="3"/>
        <v>143.4954209877512</v>
      </c>
      <c r="K8" s="19">
        <f t="shared" si="3"/>
        <v>201.99136236712718</v>
      </c>
      <c r="L8" s="19">
        <f t="shared" si="3"/>
        <v>150.17625667404107</v>
      </c>
      <c r="M8" s="19">
        <f t="shared" si="3"/>
        <v>168.87234570199828</v>
      </c>
      <c r="N8" s="19">
        <f t="shared" si="3"/>
        <v>148.25526463883179</v>
      </c>
      <c r="O8" s="19">
        <f t="shared" si="3"/>
        <v>125.35499503637566</v>
      </c>
      <c r="P8" s="19">
        <f t="shared" si="3"/>
        <v>50.593072716305784</v>
      </c>
      <c r="Q8" s="19">
        <f t="shared" si="3"/>
        <v>36.824002780751989</v>
      </c>
      <c r="R8" s="19">
        <f t="shared" si="3"/>
        <v>36.787615951395409</v>
      </c>
      <c r="S8" s="19">
        <f t="shared" si="3"/>
        <v>53.016115439880544</v>
      </c>
      <c r="T8" s="19">
        <f t="shared" si="3"/>
        <v>64.108884690129699</v>
      </c>
      <c r="U8" s="19">
        <f t="shared" si="3"/>
        <v>47.784703169067193</v>
      </c>
      <c r="V8" s="19">
        <f t="shared" si="3"/>
        <v>44.675212000793913</v>
      </c>
      <c r="W8" s="19">
        <f t="shared" si="3"/>
        <v>42.787876382068802</v>
      </c>
      <c r="X8" s="19">
        <f t="shared" si="3"/>
        <v>42.728233533027925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245.69418836719291</v>
      </c>
      <c r="D10" s="8">
        <f>FC_OTH_HH_SH_E!D10+FC_OTH_HH_SC_E!D10+FC_OTH_HH_WH_E!D10+FC_OTH_HH_CO_E!D10</f>
        <v>306.36302739250317</v>
      </c>
      <c r="E10" s="8">
        <f>FC_OTH_HH_SH_E!E10+FC_OTH_HH_SC_E!E10+FC_OTH_HH_WH_E!E10+FC_OTH_HH_CO_E!E10</f>
        <v>543.37736607482725</v>
      </c>
      <c r="F10" s="8">
        <f>FC_OTH_HH_SH_E!F10+FC_OTH_HH_SC_E!F10+FC_OTH_HH_WH_E!F10+FC_OTH_HH_CO_E!F10</f>
        <v>340.28992139574439</v>
      </c>
      <c r="G10" s="8">
        <f>FC_OTH_HH_SH_E!G10+FC_OTH_HH_SC_E!G10+FC_OTH_HH_WH_E!G10+FC_OTH_HH_CO_E!G10</f>
        <v>440.32121140921282</v>
      </c>
      <c r="H10" s="8">
        <f>FC_OTH_HH_SH_E!H10+FC_OTH_HH_SC_E!H10+FC_OTH_HH_WH_E!H10+FC_OTH_HH_CO_E!H10</f>
        <v>203.51348195403276</v>
      </c>
      <c r="I10" s="8">
        <f>FC_OTH_HH_SH_E!I10+FC_OTH_HH_SC_E!I10+FC_OTH_HH_WH_E!I10+FC_OTH_HH_CO_E!I10</f>
        <v>191.06112875310097</v>
      </c>
      <c r="J10" s="8">
        <f>FC_OTH_HH_SH_E!J10+FC_OTH_HH_SC_E!J10+FC_OTH_HH_WH_E!J10+FC_OTH_HH_CO_E!J10</f>
        <v>143.4954209877512</v>
      </c>
      <c r="K10" s="8">
        <f>FC_OTH_HH_SH_E!K10+FC_OTH_HH_SC_E!K10+FC_OTH_HH_WH_E!K10+FC_OTH_HH_CO_E!K10</f>
        <v>201.99136236712718</v>
      </c>
      <c r="L10" s="8">
        <f>FC_OTH_HH_SH_E!L10+FC_OTH_HH_SC_E!L10+FC_OTH_HH_WH_E!L10+FC_OTH_HH_CO_E!L10</f>
        <v>150.17625667404107</v>
      </c>
      <c r="M10" s="8">
        <f>FC_OTH_HH_SH_E!M10+FC_OTH_HH_SC_E!M10+FC_OTH_HH_WH_E!M10+FC_OTH_HH_CO_E!M10</f>
        <v>168.87234570199828</v>
      </c>
      <c r="N10" s="8">
        <f>FC_OTH_HH_SH_E!N10+FC_OTH_HH_SC_E!N10+FC_OTH_HH_WH_E!N10+FC_OTH_HH_CO_E!N10</f>
        <v>148.25526463883179</v>
      </c>
      <c r="O10" s="8">
        <f>FC_OTH_HH_SH_E!O10+FC_OTH_HH_SC_E!O10+FC_OTH_HH_WH_E!O10+FC_OTH_HH_CO_E!O10</f>
        <v>125.35499503637566</v>
      </c>
      <c r="P10" s="8">
        <f>FC_OTH_HH_SH_E!P10+FC_OTH_HH_SC_E!P10+FC_OTH_HH_WH_E!P10+FC_OTH_HH_CO_E!P10</f>
        <v>50.593072716305784</v>
      </c>
      <c r="Q10" s="8">
        <f>FC_OTH_HH_SH_E!Q10+FC_OTH_HH_SC_E!Q10+FC_OTH_HH_WH_E!Q10+FC_OTH_HH_CO_E!Q10</f>
        <v>36.824002780751989</v>
      </c>
      <c r="R10" s="8">
        <f>FC_OTH_HH_SH_E!R10+FC_OTH_HH_SC_E!R10+FC_OTH_HH_WH_E!R10+FC_OTH_HH_CO_E!R10</f>
        <v>36.787615951395409</v>
      </c>
      <c r="S10" s="8">
        <f>FC_OTH_HH_SH_E!S10+FC_OTH_HH_SC_E!S10+FC_OTH_HH_WH_E!S10+FC_OTH_HH_CO_E!S10</f>
        <v>53.016115439880544</v>
      </c>
      <c r="T10" s="8">
        <f>FC_OTH_HH_SH_E!T10+FC_OTH_HH_SC_E!T10+FC_OTH_HH_WH_E!T10+FC_OTH_HH_CO_E!T10</f>
        <v>64.108884690129699</v>
      </c>
      <c r="U10" s="8">
        <f>FC_OTH_HH_SH_E!U10+FC_OTH_HH_SC_E!U10+FC_OTH_HH_WH_E!U10+FC_OTH_HH_CO_E!U10</f>
        <v>47.784703169067193</v>
      </c>
      <c r="V10" s="8">
        <f>FC_OTH_HH_SH_E!V10+FC_OTH_HH_SC_E!V10+FC_OTH_HH_WH_E!V10+FC_OTH_HH_CO_E!V10</f>
        <v>44.675212000793913</v>
      </c>
      <c r="W10" s="8">
        <f>FC_OTH_HH_SH_E!W10+FC_OTH_HH_SC_E!W10+FC_OTH_HH_WH_E!W10+FC_OTH_HH_CO_E!W10</f>
        <v>42.787876382068802</v>
      </c>
      <c r="X10" s="8">
        <f>FC_OTH_HH_SH_E!X10+FC_OTH_HH_SC_E!X10+FC_OTH_HH_WH_E!X10+FC_OTH_HH_CO_E!X10</f>
        <v>42.728233533027925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8.1017256283385901</v>
      </c>
      <c r="D11" s="19">
        <f t="shared" si="4"/>
        <v>24.584235455999995</v>
      </c>
      <c r="E11" s="19">
        <f t="shared" si="4"/>
        <v>20.189881008</v>
      </c>
      <c r="F11" s="19">
        <f t="shared" si="4"/>
        <v>20.210205839999997</v>
      </c>
      <c r="G11" s="19">
        <f t="shared" si="4"/>
        <v>14.179605263999997</v>
      </c>
      <c r="H11" s="19">
        <f t="shared" si="4"/>
        <v>14.601995232</v>
      </c>
      <c r="I11" s="19">
        <f t="shared" si="4"/>
        <v>14.570263091842502</v>
      </c>
      <c r="J11" s="19">
        <f t="shared" si="4"/>
        <v>14.704617276454922</v>
      </c>
      <c r="K11" s="19">
        <f t="shared" si="4"/>
        <v>27.515942790124356</v>
      </c>
      <c r="L11" s="19">
        <f t="shared" si="4"/>
        <v>20.966060404125656</v>
      </c>
      <c r="M11" s="19">
        <f t="shared" si="4"/>
        <v>18.594722807898947</v>
      </c>
      <c r="N11" s="19">
        <f t="shared" si="4"/>
        <v>15.473991881908647</v>
      </c>
      <c r="O11" s="19">
        <f t="shared" si="4"/>
        <v>15.553306398760688</v>
      </c>
      <c r="P11" s="19">
        <f t="shared" si="4"/>
        <v>19.484571460360772</v>
      </c>
      <c r="Q11" s="19">
        <f t="shared" si="4"/>
        <v>9.925914420179998</v>
      </c>
      <c r="R11" s="19">
        <f t="shared" si="4"/>
        <v>10.095031468361906</v>
      </c>
      <c r="S11" s="19">
        <f t="shared" si="4"/>
        <v>12.230125224366816</v>
      </c>
      <c r="T11" s="19">
        <f t="shared" si="4"/>
        <v>17.129298403965915</v>
      </c>
      <c r="U11" s="19">
        <f t="shared" si="4"/>
        <v>8.6267354587461789</v>
      </c>
      <c r="V11" s="19">
        <f t="shared" si="4"/>
        <v>10.723230251703363</v>
      </c>
      <c r="W11" s="19">
        <f t="shared" si="4"/>
        <v>72.514895523115314</v>
      </c>
      <c r="X11" s="19">
        <f t="shared" si="4"/>
        <v>81.888634567588639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2.7320649563318784</v>
      </c>
      <c r="T12" s="8">
        <f>FC_OTH_HH_SH_E!T12+FC_OTH_HH_SC_E!T12+FC_OTH_HH_WH_E!T12+FC_OTH_HH_CO_E!T12</f>
        <v>2.7320649563318775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5.9798620603385899</v>
      </c>
      <c r="D13" s="8">
        <f>FC_OTH_HH_SH_E!D13+FC_OTH_HH_SC_E!D13+FC_OTH_HH_WH_E!D13+FC_OTH_HH_CO_E!D13</f>
        <v>18.025687679999997</v>
      </c>
      <c r="E13" s="8">
        <f>FC_OTH_HH_SH_E!E13+FC_OTH_HH_SC_E!E13+FC_OTH_HH_WH_E!E13+FC_OTH_HH_CO_E!E13</f>
        <v>17.958420480000001</v>
      </c>
      <c r="F13" s="8">
        <f>FC_OTH_HH_SH_E!F13+FC_OTH_HH_SC_E!F13+FC_OTH_HH_WH_E!F13+FC_OTH_HH_CO_E!F13</f>
        <v>18.088342271999998</v>
      </c>
      <c r="G13" s="8">
        <f>FC_OTH_HH_SH_E!G13+FC_OTH_HH_SC_E!G13+FC_OTH_HH_WH_E!G13+FC_OTH_HH_CO_E!G13</f>
        <v>12.057741695999997</v>
      </c>
      <c r="H13" s="8">
        <f>FC_OTH_HH_SH_E!H13+FC_OTH_HH_SC_E!H13+FC_OTH_HH_WH_E!H13+FC_OTH_HH_CO_E!H13</f>
        <v>12.480131664000002</v>
      </c>
      <c r="I13" s="8">
        <f>FC_OTH_HH_SH_E!I13+FC_OTH_HH_SC_E!I13+FC_OTH_HH_WH_E!I13+FC_OTH_HH_CO_E!I13</f>
        <v>12.448399523842504</v>
      </c>
      <c r="J13" s="8">
        <f>FC_OTH_HH_SH_E!J13+FC_OTH_HH_SC_E!J13+FC_OTH_HH_WH_E!J13+FC_OTH_HH_CO_E!J13</f>
        <v>12.582753708454922</v>
      </c>
      <c r="K13" s="8">
        <f>FC_OTH_HH_SH_E!K13+FC_OTH_HH_SC_E!K13+FC_OTH_HH_WH_E!K13+FC_OTH_HH_CO_E!K13</f>
        <v>24.102495654124354</v>
      </c>
      <c r="L13" s="8">
        <f>FC_OTH_HH_SH_E!L13+FC_OTH_HH_SC_E!L13+FC_OTH_HH_WH_E!L13+FC_OTH_HH_CO_E!L13</f>
        <v>18.767811076125657</v>
      </c>
      <c r="M13" s="8">
        <f>FC_OTH_HH_SH_E!M13+FC_OTH_HH_SC_E!M13+FC_OTH_HH_WH_E!M13+FC_OTH_HH_CO_E!M13</f>
        <v>15.458257079898946</v>
      </c>
      <c r="N13" s="8">
        <f>FC_OTH_HH_SH_E!N13+FC_OTH_HH_SC_E!N13+FC_OTH_HH_WH_E!N13+FC_OTH_HH_CO_E!N13</f>
        <v>12.337526153908648</v>
      </c>
      <c r="O13" s="8">
        <f>FC_OTH_HH_SH_E!O13+FC_OTH_HH_SC_E!O13+FC_OTH_HH_WH_E!O13+FC_OTH_HH_CO_E!O13</f>
        <v>9.2800428307606886</v>
      </c>
      <c r="P13" s="8">
        <f>FC_OTH_HH_SH_E!P13+FC_OTH_HH_SC_E!P13+FC_OTH_HH_WH_E!P13+FC_OTH_HH_CO_E!P13</f>
        <v>6.2148427485703825</v>
      </c>
      <c r="Q13" s="8">
        <f>FC_OTH_HH_SH_E!Q13+FC_OTH_HH_SC_E!Q13+FC_OTH_HH_WH_E!Q13+FC_OTH_HH_CO_E!Q13</f>
        <v>3.0125725561799994</v>
      </c>
      <c r="R13" s="8">
        <f>FC_OTH_HH_SH_E!R13+FC_OTH_HH_SC_E!R13+FC_OTH_HH_WH_E!R13+FC_OTH_HH_CO_E!R13</f>
        <v>3.0678147653051409</v>
      </c>
      <c r="S13" s="8">
        <f>FC_OTH_HH_SH_E!S13+FC_OTH_HH_SC_E!S13+FC_OTH_HH_WH_E!S13+FC_OTH_HH_CO_E!S13</f>
        <v>6.1326817200000034</v>
      </c>
      <c r="T13" s="8">
        <f>FC_OTH_HH_SH_E!T13+FC_OTH_HH_SC_E!T13+FC_OTH_HH_WH_E!T13+FC_OTH_HH_CO_E!T13</f>
        <v>9.2527460022191921</v>
      </c>
      <c r="U13" s="8">
        <f>FC_OTH_HH_SH_E!U13+FC_OTH_HH_SC_E!U13+FC_OTH_HH_WH_E!U13+FC_OTH_HH_CO_E!U13</f>
        <v>3.0758454478291486</v>
      </c>
      <c r="V13" s="8">
        <f>FC_OTH_HH_SH_E!V13+FC_OTH_HH_SC_E!V13+FC_OTH_HH_WH_E!V13+FC_OTH_HH_CO_E!V13</f>
        <v>3.0461909503933207</v>
      </c>
      <c r="W13" s="8">
        <f>FC_OTH_HH_SH_E!W13+FC_OTH_HH_SC_E!W13+FC_OTH_HH_WH_E!W13+FC_OTH_HH_CO_E!W13</f>
        <v>6.1233987982245139</v>
      </c>
      <c r="X13" s="8">
        <f>FC_OTH_HH_SH_E!X13+FC_OTH_HH_SC_E!X13+FC_OTH_HH_WH_E!X13+FC_OTH_HH_CO_E!X13</f>
        <v>6.1446100042698815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2.1218635679999998</v>
      </c>
      <c r="D16" s="8">
        <f>FC_OTH_HH_SH_E!D16+FC_OTH_HH_SC_E!D16+FC_OTH_HH_WH_E!D16+FC_OTH_HH_CO_E!D16</f>
        <v>6.5585477759999975</v>
      </c>
      <c r="E16" s="8">
        <f>FC_OTH_HH_SH_E!E16+FC_OTH_HH_SC_E!E16+FC_OTH_HH_WH_E!E16+FC_OTH_HH_CO_E!E16</f>
        <v>2.2314605279999999</v>
      </c>
      <c r="F16" s="8">
        <f>FC_OTH_HH_SH_E!F16+FC_OTH_HH_SC_E!F16+FC_OTH_HH_WH_E!F16+FC_OTH_HH_CO_E!F16</f>
        <v>2.1218635679999998</v>
      </c>
      <c r="G16" s="8">
        <f>FC_OTH_HH_SH_E!G16+FC_OTH_HH_SC_E!G16+FC_OTH_HH_WH_E!G16+FC_OTH_HH_CO_E!G16</f>
        <v>2.1218635679999998</v>
      </c>
      <c r="H16" s="8">
        <f>FC_OTH_HH_SH_E!H16+FC_OTH_HH_SC_E!H16+FC_OTH_HH_WH_E!H16+FC_OTH_HH_CO_E!H16</f>
        <v>2.1218635679999993</v>
      </c>
      <c r="I16" s="8">
        <f>FC_OTH_HH_SH_E!I16+FC_OTH_HH_SC_E!I16+FC_OTH_HH_WH_E!I16+FC_OTH_HH_CO_E!I16</f>
        <v>2.1218635679999993</v>
      </c>
      <c r="J16" s="8">
        <f>FC_OTH_HH_SH_E!J16+FC_OTH_HH_SC_E!J16+FC_OTH_HH_WH_E!J16+FC_OTH_HH_CO_E!J16</f>
        <v>2.1218635680000006</v>
      </c>
      <c r="K16" s="8">
        <f>FC_OTH_HH_SH_E!K16+FC_OTH_HH_SC_E!K16+FC_OTH_HH_WH_E!K16+FC_OTH_HH_CO_E!K16</f>
        <v>3.4134471360000016</v>
      </c>
      <c r="L16" s="8">
        <f>FC_OTH_HH_SH_E!L16+FC_OTH_HH_SC_E!L16+FC_OTH_HH_WH_E!L16+FC_OTH_HH_CO_E!L16</f>
        <v>2.1982493279999988</v>
      </c>
      <c r="M16" s="8">
        <f>FC_OTH_HH_SH_E!M16+FC_OTH_HH_SC_E!M16+FC_OTH_HH_WH_E!M16+FC_OTH_HH_CO_E!M16</f>
        <v>3.1364657279999992</v>
      </c>
      <c r="N16" s="8">
        <f>FC_OTH_HH_SH_E!N16+FC_OTH_HH_SC_E!N16+FC_OTH_HH_WH_E!N16+FC_OTH_HH_CO_E!N16</f>
        <v>3.1364657279999997</v>
      </c>
      <c r="O16" s="8">
        <f>FC_OTH_HH_SH_E!O16+FC_OTH_HH_SC_E!O16+FC_OTH_HH_WH_E!O16+FC_OTH_HH_CO_E!O16</f>
        <v>6.2732635679999991</v>
      </c>
      <c r="P16" s="8">
        <f>FC_OTH_HH_SH_E!P16+FC_OTH_HH_SC_E!P16+FC_OTH_HH_WH_E!P16+FC_OTH_HH_CO_E!P16</f>
        <v>13.269728711790389</v>
      </c>
      <c r="Q16" s="8">
        <f>FC_OTH_HH_SH_E!Q16+FC_OTH_HH_SC_E!Q16+FC_OTH_HH_WH_E!Q16+FC_OTH_HH_CO_E!Q16</f>
        <v>6.9133418639999986</v>
      </c>
      <c r="R16" s="8">
        <f>FC_OTH_HH_SH_E!R16+FC_OTH_HH_SC_E!R16+FC_OTH_HH_WH_E!R16+FC_OTH_HH_CO_E!R16</f>
        <v>7.0272167030567658</v>
      </c>
      <c r="S16" s="8">
        <f>FC_OTH_HH_SH_E!S16+FC_OTH_HH_SC_E!S16+FC_OTH_HH_WH_E!S16+FC_OTH_HH_CO_E!S16</f>
        <v>3.3653785480349354</v>
      </c>
      <c r="T16" s="8">
        <f>FC_OTH_HH_SH_E!T16+FC_OTH_HH_SC_E!T16+FC_OTH_HH_WH_E!T16+FC_OTH_HH_CO_E!T16</f>
        <v>5.144487445414847</v>
      </c>
      <c r="U16" s="8">
        <f>FC_OTH_HH_SH_E!U16+FC_OTH_HH_SC_E!U16+FC_OTH_HH_WH_E!U16+FC_OTH_HH_CO_E!U16</f>
        <v>5.5508900109170307</v>
      </c>
      <c r="V16" s="8">
        <f>FC_OTH_HH_SH_E!V16+FC_OTH_HH_SC_E!V16+FC_OTH_HH_WH_E!V16+FC_OTH_HH_CO_E!V16</f>
        <v>7.6770393013100433</v>
      </c>
      <c r="W16" s="8">
        <f>FC_OTH_HH_SH_E!W16+FC_OTH_HH_SC_E!W16+FC_OTH_HH_WH_E!W16+FC_OTH_HH_CO_E!W16</f>
        <v>66.3914967248908</v>
      </c>
      <c r="X16" s="8">
        <f>FC_OTH_HH_SH_E!X16+FC_OTH_HH_SC_E!X16+FC_OTH_HH_WH_E!X16+FC_OTH_HH_CO_E!X16</f>
        <v>75.74402456331876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34.838847720000004</v>
      </c>
      <c r="D26" s="27">
        <f t="shared" si="7"/>
        <v>34.831124279999997</v>
      </c>
      <c r="E26" s="27">
        <f t="shared" si="7"/>
        <v>55.149450479999999</v>
      </c>
      <c r="F26" s="27">
        <f t="shared" si="7"/>
        <v>26.123400000000004</v>
      </c>
      <c r="G26" s="27">
        <f t="shared" si="7"/>
        <v>14.513025240000005</v>
      </c>
      <c r="H26" s="27">
        <f t="shared" si="7"/>
        <v>20.318099040000003</v>
      </c>
      <c r="I26" s="27">
        <f t="shared" si="7"/>
        <v>43.539075719999985</v>
      </c>
      <c r="J26" s="27">
        <f t="shared" si="7"/>
        <v>31.928700959999986</v>
      </c>
      <c r="K26" s="27">
        <f t="shared" si="7"/>
        <v>46.441499040000011</v>
      </c>
      <c r="L26" s="27">
        <f t="shared" si="7"/>
        <v>46.441499040000011</v>
      </c>
      <c r="M26" s="27">
        <f t="shared" si="7"/>
        <v>34.831124280000004</v>
      </c>
      <c r="N26" s="27">
        <f t="shared" si="7"/>
        <v>17.415675720000003</v>
      </c>
      <c r="O26" s="27">
        <f t="shared" si="7"/>
        <v>29.026050479999991</v>
      </c>
      <c r="P26" s="27">
        <f t="shared" si="7"/>
        <v>23.220749520000005</v>
      </c>
      <c r="Q26" s="27">
        <f t="shared" si="7"/>
        <v>11.610374759999999</v>
      </c>
      <c r="R26" s="27">
        <f t="shared" si="7"/>
        <v>11.610374759999999</v>
      </c>
      <c r="S26" s="27">
        <f t="shared" si="7"/>
        <v>23.220749519999991</v>
      </c>
      <c r="T26" s="27">
        <f t="shared" si="7"/>
        <v>23.220749520000002</v>
      </c>
      <c r="U26" s="27">
        <f t="shared" si="7"/>
        <v>20.318099040000003</v>
      </c>
      <c r="V26" s="27">
        <f t="shared" si="7"/>
        <v>17.415675720000003</v>
      </c>
      <c r="W26" s="27">
        <f t="shared" si="7"/>
        <v>17.415675720000007</v>
      </c>
      <c r="X26" s="27">
        <f t="shared" si="7"/>
        <v>23.220749520000002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34.838847720000004</v>
      </c>
      <c r="D33" s="19">
        <f t="shared" si="9"/>
        <v>34.831124279999997</v>
      </c>
      <c r="E33" s="19">
        <f t="shared" si="9"/>
        <v>55.149450479999999</v>
      </c>
      <c r="F33" s="19">
        <f t="shared" si="9"/>
        <v>26.123400000000004</v>
      </c>
      <c r="G33" s="19">
        <f t="shared" si="9"/>
        <v>14.513025240000005</v>
      </c>
      <c r="H33" s="19">
        <f t="shared" si="9"/>
        <v>20.318099040000003</v>
      </c>
      <c r="I33" s="19">
        <f t="shared" si="9"/>
        <v>43.539075719999985</v>
      </c>
      <c r="J33" s="19">
        <f t="shared" si="9"/>
        <v>31.928700959999986</v>
      </c>
      <c r="K33" s="19">
        <f t="shared" si="9"/>
        <v>46.441499040000011</v>
      </c>
      <c r="L33" s="19">
        <f t="shared" si="9"/>
        <v>46.441499040000011</v>
      </c>
      <c r="M33" s="19">
        <f t="shared" si="9"/>
        <v>34.831124280000004</v>
      </c>
      <c r="N33" s="19">
        <f t="shared" si="9"/>
        <v>17.415675720000003</v>
      </c>
      <c r="O33" s="19">
        <f t="shared" si="9"/>
        <v>29.026050479999991</v>
      </c>
      <c r="P33" s="19">
        <f t="shared" si="9"/>
        <v>23.220749520000005</v>
      </c>
      <c r="Q33" s="19">
        <f t="shared" si="9"/>
        <v>11.610374759999999</v>
      </c>
      <c r="R33" s="19">
        <f t="shared" si="9"/>
        <v>11.610374759999999</v>
      </c>
      <c r="S33" s="19">
        <f t="shared" si="9"/>
        <v>23.220749519999991</v>
      </c>
      <c r="T33" s="19">
        <f t="shared" si="9"/>
        <v>23.220749520000002</v>
      </c>
      <c r="U33" s="19">
        <f t="shared" si="9"/>
        <v>20.318099040000003</v>
      </c>
      <c r="V33" s="19">
        <f t="shared" si="9"/>
        <v>17.415675720000003</v>
      </c>
      <c r="W33" s="19">
        <f t="shared" si="9"/>
        <v>17.415675720000007</v>
      </c>
      <c r="X33" s="19">
        <f t="shared" si="9"/>
        <v>23.220749520000002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34.838847720000004</v>
      </c>
      <c r="D36" s="8">
        <f>FC_OTH_HH_SH_E!D36+FC_OTH_HH_SC_E!D36+FC_OTH_HH_WH_E!D36+FC_OTH_HH_CO_E!D36</f>
        <v>34.831124279999997</v>
      </c>
      <c r="E36" s="8">
        <f>FC_OTH_HH_SH_E!E36+FC_OTH_HH_SC_E!E36+FC_OTH_HH_WH_E!E36+FC_OTH_HH_CO_E!E36</f>
        <v>55.149450479999999</v>
      </c>
      <c r="F36" s="8">
        <f>FC_OTH_HH_SH_E!F36+FC_OTH_HH_SC_E!F36+FC_OTH_HH_WH_E!F36+FC_OTH_HH_CO_E!F36</f>
        <v>26.123400000000004</v>
      </c>
      <c r="G36" s="8">
        <f>FC_OTH_HH_SH_E!G36+FC_OTH_HH_SC_E!G36+FC_OTH_HH_WH_E!G36+FC_OTH_HH_CO_E!G36</f>
        <v>14.513025240000005</v>
      </c>
      <c r="H36" s="8">
        <f>FC_OTH_HH_SH_E!H36+FC_OTH_HH_SC_E!H36+FC_OTH_HH_WH_E!H36+FC_OTH_HH_CO_E!H36</f>
        <v>20.318099040000003</v>
      </c>
      <c r="I36" s="8">
        <f>FC_OTH_HH_SH_E!I36+FC_OTH_HH_SC_E!I36+FC_OTH_HH_WH_E!I36+FC_OTH_HH_CO_E!I36</f>
        <v>43.539075719999985</v>
      </c>
      <c r="J36" s="8">
        <f>FC_OTH_HH_SH_E!J36+FC_OTH_HH_SC_E!J36+FC_OTH_HH_WH_E!J36+FC_OTH_HH_CO_E!J36</f>
        <v>31.928700959999986</v>
      </c>
      <c r="K36" s="8">
        <f>FC_OTH_HH_SH_E!K36+FC_OTH_HH_SC_E!K36+FC_OTH_HH_WH_E!K36+FC_OTH_HH_CO_E!K36</f>
        <v>46.441499040000011</v>
      </c>
      <c r="L36" s="8">
        <f>FC_OTH_HH_SH_E!L36+FC_OTH_HH_SC_E!L36+FC_OTH_HH_WH_E!L36+FC_OTH_HH_CO_E!L36</f>
        <v>46.441499040000011</v>
      </c>
      <c r="M36" s="8">
        <f>FC_OTH_HH_SH_E!M36+FC_OTH_HH_SC_E!M36+FC_OTH_HH_WH_E!M36+FC_OTH_HH_CO_E!M36</f>
        <v>34.831124280000004</v>
      </c>
      <c r="N36" s="8">
        <f>FC_OTH_HH_SH_E!N36+FC_OTH_HH_SC_E!N36+FC_OTH_HH_WH_E!N36+FC_OTH_HH_CO_E!N36</f>
        <v>17.415675720000003</v>
      </c>
      <c r="O36" s="8">
        <f>FC_OTH_HH_SH_E!O36+FC_OTH_HH_SC_E!O36+FC_OTH_HH_WH_E!O36+FC_OTH_HH_CO_E!O36</f>
        <v>29.026050479999991</v>
      </c>
      <c r="P36" s="8">
        <f>FC_OTH_HH_SH_E!P36+FC_OTH_HH_SC_E!P36+FC_OTH_HH_WH_E!P36+FC_OTH_HH_CO_E!P36</f>
        <v>23.220749520000005</v>
      </c>
      <c r="Q36" s="8">
        <f>FC_OTH_HH_SH_E!Q36+FC_OTH_HH_SC_E!Q36+FC_OTH_HH_WH_E!Q36+FC_OTH_HH_CO_E!Q36</f>
        <v>11.610374759999999</v>
      </c>
      <c r="R36" s="8">
        <f>FC_OTH_HH_SH_E!R36+FC_OTH_HH_SC_E!R36+FC_OTH_HH_WH_E!R36+FC_OTH_HH_CO_E!R36</f>
        <v>11.610374759999999</v>
      </c>
      <c r="S36" s="8">
        <f>FC_OTH_HH_SH_E!S36+FC_OTH_HH_SC_E!S36+FC_OTH_HH_WH_E!S36+FC_OTH_HH_CO_E!S36</f>
        <v>23.220749519999991</v>
      </c>
      <c r="T36" s="8">
        <f>FC_OTH_HH_SH_E!T36+FC_OTH_HH_SC_E!T36+FC_OTH_HH_WH_E!T36+FC_OTH_HH_CO_E!T36</f>
        <v>23.220749520000002</v>
      </c>
      <c r="U36" s="8">
        <f>FC_OTH_HH_SH_E!U36+FC_OTH_HH_SC_E!U36+FC_OTH_HH_WH_E!U36+FC_OTH_HH_CO_E!U36</f>
        <v>20.318099040000003</v>
      </c>
      <c r="V36" s="8">
        <f>FC_OTH_HH_SH_E!V36+FC_OTH_HH_SC_E!V36+FC_OTH_HH_WH_E!V36+FC_OTH_HH_CO_E!V36</f>
        <v>17.415675720000003</v>
      </c>
      <c r="W36" s="8">
        <f>FC_OTH_HH_SH_E!W36+FC_OTH_HH_SC_E!W36+FC_OTH_HH_WH_E!W36+FC_OTH_HH_CO_E!W36</f>
        <v>17.415675720000007</v>
      </c>
      <c r="X36" s="8">
        <f>FC_OTH_HH_SH_E!X36+FC_OTH_HH_SC_E!X36+FC_OTH_HH_WH_E!X36+FC_OTH_HH_CO_E!X36</f>
        <v>23.220749520000002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0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</v>
      </c>
      <c r="M43" s="8">
        <f>FC_OTH_HH_SH_E!M43+FC_OTH_HH_SC_E!M43+FC_OTH_HH_WH_E!M43+FC_OTH_HH_CO_E!M43</f>
        <v>0</v>
      </c>
      <c r="N43" s="8">
        <f>FC_OTH_HH_SH_E!N43+FC_OTH_HH_SC_E!N43+FC_OTH_HH_WH_E!N43+FC_OTH_HH_CO_E!N43</f>
        <v>0</v>
      </c>
      <c r="O43" s="8">
        <f>FC_OTH_HH_SH_E!O43+FC_OTH_HH_SC_E!O43+FC_OTH_HH_WH_E!O43+FC_OTH_HH_CO_E!O43</f>
        <v>0</v>
      </c>
      <c r="P43" s="8">
        <f>FC_OTH_HH_SH_E!P43+FC_OTH_HH_SC_E!P43+FC_OTH_HH_WH_E!P43+FC_OTH_HH_CO_E!P43</f>
        <v>0</v>
      </c>
      <c r="Q43" s="8">
        <f>FC_OTH_HH_SH_E!Q43+FC_OTH_HH_SC_E!Q43+FC_OTH_HH_WH_E!Q43+FC_OTH_HH_CO_E!Q43</f>
        <v>0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3857.2340400000003</v>
      </c>
      <c r="D51" s="27">
        <f>FC_OTH_HH_SH_E!D51+FC_OTH_HH_SC_E!D51+FC_OTH_HH_WH_E!D51+FC_OTH_HH_CO_E!D51</f>
        <v>3891.5167499999993</v>
      </c>
      <c r="E51" s="27">
        <f>FC_OTH_HH_SH_E!E51+FC_OTH_HH_SC_E!E51+FC_OTH_HH_WH_E!E51+FC_OTH_HH_CO_E!E51</f>
        <v>3765.5441999999998</v>
      </c>
      <c r="F51" s="27">
        <f>FC_OTH_HH_SH_E!F51+FC_OTH_HH_SC_E!F51+FC_OTH_HH_WH_E!F51+FC_OTH_HH_CO_E!F51</f>
        <v>3779.8833600000003</v>
      </c>
      <c r="G51" s="27">
        <f>FC_OTH_HH_SH_E!G51+FC_OTH_HH_SC_E!G51+FC_OTH_HH_WH_E!G51+FC_OTH_HH_CO_E!G51</f>
        <v>3493.7060400000005</v>
      </c>
      <c r="H51" s="27">
        <f>FC_OTH_HH_SH_E!H51+FC_OTH_HH_SC_E!H51+FC_OTH_HH_WH_E!H51+FC_OTH_HH_CO_E!H51</f>
        <v>3329.4620700000009</v>
      </c>
      <c r="I51" s="27">
        <f>FC_OTH_HH_SH_E!I51+FC_OTH_HH_SC_E!I51+FC_OTH_HH_WH_E!I51+FC_OTH_HH_CO_E!I51</f>
        <v>3014.1520200000018</v>
      </c>
      <c r="J51" s="27">
        <f>FC_OTH_HH_SH_E!J51+FC_OTH_HH_SC_E!J51+FC_OTH_HH_WH_E!J51+FC_OTH_HH_CO_E!J51</f>
        <v>2607.7580099999996</v>
      </c>
      <c r="K51" s="27">
        <f>FC_OTH_HH_SH_E!K51+FC_OTH_HH_SC_E!K51+FC_OTH_HH_WH_E!K51+FC_OTH_HH_CO_E!K51</f>
        <v>2776.7480400000004</v>
      </c>
      <c r="L51" s="27">
        <f>FC_OTH_HH_SH_E!L51+FC_OTH_HH_SC_E!L51+FC_OTH_HH_WH_E!L51+FC_OTH_HH_CO_E!L51</f>
        <v>2832.3880200000008</v>
      </c>
      <c r="M51" s="27">
        <f>FC_OTH_HH_SH_E!M51+FC_OTH_HH_SC_E!M51+FC_OTH_HH_WH_E!M51+FC_OTH_HH_CO_E!M51</f>
        <v>3129.0167700000011</v>
      </c>
      <c r="N51" s="27">
        <f>FC_OTH_HH_SH_E!N51+FC_OTH_HH_SC_E!N51+FC_OTH_HH_WH_E!N51+FC_OTH_HH_CO_E!N51</f>
        <v>2754.5324400000013</v>
      </c>
      <c r="O51" s="27">
        <f>FC_OTH_HH_SH_E!O51+FC_OTH_HH_SC_E!O51+FC_OTH_HH_WH_E!O51+FC_OTH_HH_CO_E!O51</f>
        <v>2545.655310000001</v>
      </c>
      <c r="P51" s="27">
        <f>FC_OTH_HH_SH_E!P51+FC_OTH_HH_SC_E!P51+FC_OTH_HH_WH_E!P51+FC_OTH_HH_CO_E!P51</f>
        <v>2688.6429899999985</v>
      </c>
      <c r="Q51" s="27">
        <f>FC_OTH_HH_SH_E!Q51+FC_OTH_HH_SC_E!Q51+FC_OTH_HH_WH_E!Q51+FC_OTH_HH_CO_E!Q51</f>
        <v>2435.8395599999999</v>
      </c>
      <c r="R51" s="27">
        <f>FC_OTH_HH_SH_E!R51+FC_OTH_HH_SC_E!R51+FC_OTH_HH_WH_E!R51+FC_OTH_HH_CO_E!R51</f>
        <v>2467.4967900000006</v>
      </c>
      <c r="S51" s="27">
        <f>FC_OTH_HH_SH_E!S51+FC_OTH_HH_SC_E!S51+FC_OTH_HH_WH_E!S51+FC_OTH_HH_CO_E!S51</f>
        <v>2508.3936900000008</v>
      </c>
      <c r="T51" s="27">
        <f>FC_OTH_HH_SH_E!T51+FC_OTH_HH_SC_E!T51+FC_OTH_HH_WH_E!T51+FC_OTH_HH_CO_E!T51</f>
        <v>2701.1645100000014</v>
      </c>
      <c r="U51" s="27">
        <f>FC_OTH_HH_SH_E!U51+FC_OTH_HH_SC_E!U51+FC_OTH_HH_WH_E!U51+FC_OTH_HH_CO_E!U51</f>
        <v>2627.9515864800005</v>
      </c>
      <c r="V51" s="27">
        <f>FC_OTH_HH_SH_E!V51+FC_OTH_HH_SC_E!V51+FC_OTH_HH_WH_E!V51+FC_OTH_HH_CO_E!V51</f>
        <v>2630.6525995199986</v>
      </c>
      <c r="W51" s="27">
        <f>FC_OTH_HH_SH_E!W51+FC_OTH_HH_SC_E!W51+FC_OTH_HH_WH_E!W51+FC_OTH_HH_CO_E!W51</f>
        <v>2685.5937979199985</v>
      </c>
      <c r="X51" s="27">
        <f>FC_OTH_HH_SH_E!X51+FC_OTH_HH_SC_E!X51+FC_OTH_HH_WH_E!X51+FC_OTH_HH_CO_E!X51</f>
        <v>2885.3354692800017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1.1200895999999998</v>
      </c>
      <c r="D61" s="49">
        <f t="shared" si="11"/>
        <v>93.183955200000014</v>
      </c>
      <c r="E61" s="49">
        <f t="shared" si="11"/>
        <v>91.16795519999998</v>
      </c>
      <c r="F61" s="49">
        <f t="shared" si="11"/>
        <v>103.15186560000002</v>
      </c>
      <c r="G61" s="49">
        <f t="shared" si="11"/>
        <v>145.26408960000003</v>
      </c>
      <c r="H61" s="49">
        <f t="shared" si="11"/>
        <v>165.49102079999992</v>
      </c>
      <c r="I61" s="49">
        <f t="shared" si="11"/>
        <v>120.0640896</v>
      </c>
      <c r="J61" s="49">
        <f t="shared" si="11"/>
        <v>184.0160448</v>
      </c>
      <c r="K61" s="49">
        <f t="shared" si="11"/>
        <v>166.43208959999993</v>
      </c>
      <c r="L61" s="49">
        <f t="shared" si="11"/>
        <v>181.32791039999989</v>
      </c>
      <c r="M61" s="49">
        <f t="shared" si="11"/>
        <v>3561.5998655999983</v>
      </c>
      <c r="N61" s="49">
        <f t="shared" si="11"/>
        <v>3348.8001792000005</v>
      </c>
      <c r="O61" s="49">
        <f t="shared" si="11"/>
        <v>3692.6398656000015</v>
      </c>
      <c r="P61" s="49">
        <f t="shared" si="11"/>
        <v>3443.6074176000011</v>
      </c>
      <c r="Q61" s="49">
        <f t="shared" si="11"/>
        <v>1917.4401792000006</v>
      </c>
      <c r="R61" s="49">
        <f t="shared" si="11"/>
        <v>2860.4798208000007</v>
      </c>
      <c r="S61" s="49">
        <f t="shared" si="11"/>
        <v>3240.1599551999971</v>
      </c>
      <c r="T61" s="49">
        <f t="shared" si="11"/>
        <v>3143.2185791999987</v>
      </c>
      <c r="U61" s="49">
        <f t="shared" si="11"/>
        <v>2475.8225855999999</v>
      </c>
      <c r="V61" s="49">
        <f t="shared" si="11"/>
        <v>2695.7157695999977</v>
      </c>
      <c r="W61" s="49">
        <f t="shared" si="11"/>
        <v>2728.195545600001</v>
      </c>
      <c r="X61" s="49">
        <f t="shared" si="11"/>
        <v>3215.3958144000007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1.1200895999999998</v>
      </c>
      <c r="D62" s="52">
        <f>FC_OTH_HH_SH_E!D62+FC_OTH_HH_SC_E!D62+FC_OTH_HH_WH_E!D62+FC_OTH_HH_CO_E!D62</f>
        <v>93.183955200000014</v>
      </c>
      <c r="E62" s="52">
        <f>FC_OTH_HH_SH_E!E62+FC_OTH_HH_SC_E!E62+FC_OTH_HH_WH_E!E62+FC_OTH_HH_CO_E!E62</f>
        <v>91.16795519999998</v>
      </c>
      <c r="F62" s="52">
        <f>FC_OTH_HH_SH_E!F62+FC_OTH_HH_SC_E!F62+FC_OTH_HH_WH_E!F62+FC_OTH_HH_CO_E!F62</f>
        <v>103.15186560000002</v>
      </c>
      <c r="G62" s="52">
        <f>FC_OTH_HH_SH_E!G62+FC_OTH_HH_SC_E!G62+FC_OTH_HH_WH_E!G62+FC_OTH_HH_CO_E!G62</f>
        <v>145.26408960000003</v>
      </c>
      <c r="H62" s="52">
        <f>FC_OTH_HH_SH_E!H62+FC_OTH_HH_SC_E!H62+FC_OTH_HH_WH_E!H62+FC_OTH_HH_CO_E!H62</f>
        <v>158.59186559999992</v>
      </c>
      <c r="I62" s="52">
        <f>FC_OTH_HH_SH_E!I62+FC_OTH_HH_SC_E!I62+FC_OTH_HH_WH_E!I62+FC_OTH_HH_CO_E!I62</f>
        <v>120.0640896</v>
      </c>
      <c r="J62" s="52">
        <f>FC_OTH_HH_SH_E!J62+FC_OTH_HH_SC_E!J62+FC_OTH_HH_WH_E!J62+FC_OTH_HH_CO_E!J62</f>
        <v>184.0160448</v>
      </c>
      <c r="K62" s="52">
        <f>FC_OTH_HH_SH_E!K62+FC_OTH_HH_SC_E!K62+FC_OTH_HH_WH_E!K62+FC_OTH_HH_CO_E!K62</f>
        <v>166.43208959999993</v>
      </c>
      <c r="L62" s="52">
        <f>FC_OTH_HH_SH_E!L62+FC_OTH_HH_SC_E!L62+FC_OTH_HH_WH_E!L62+FC_OTH_HH_CO_E!L62</f>
        <v>181.32791039999989</v>
      </c>
      <c r="M62" s="52">
        <f>FC_OTH_HH_SH_E!M62+FC_OTH_HH_SC_E!M62+FC_OTH_HH_WH_E!M62+FC_OTH_HH_CO_E!M62</f>
        <v>3561.5998655999983</v>
      </c>
      <c r="N62" s="52">
        <f>FC_OTH_HH_SH_E!N62+FC_OTH_HH_SC_E!N62+FC_OTH_HH_WH_E!N62+FC_OTH_HH_CO_E!N62</f>
        <v>3348.8001792000005</v>
      </c>
      <c r="O62" s="52">
        <f>FC_OTH_HH_SH_E!O62+FC_OTH_HH_SC_E!O62+FC_OTH_HH_WH_E!O62+FC_OTH_HH_CO_E!O62</f>
        <v>3692.6398656000015</v>
      </c>
      <c r="P62" s="52">
        <f>FC_OTH_HH_SH_E!P62+FC_OTH_HH_SC_E!P62+FC_OTH_HH_WH_E!P62+FC_OTH_HH_CO_E!P62</f>
        <v>3440.639865600001</v>
      </c>
      <c r="Q62" s="52">
        <f>FC_OTH_HH_SH_E!Q62+FC_OTH_HH_SC_E!Q62+FC_OTH_HH_WH_E!Q62+FC_OTH_HH_CO_E!Q62</f>
        <v>1917.4401792000006</v>
      </c>
      <c r="R62" s="52">
        <f>FC_OTH_HH_SH_E!R62+FC_OTH_HH_SC_E!R62+FC_OTH_HH_WH_E!R62+FC_OTH_HH_CO_E!R62</f>
        <v>2860.4798208000007</v>
      </c>
      <c r="S62" s="52">
        <f>FC_OTH_HH_SH_E!S62+FC_OTH_HH_SC_E!S62+FC_OTH_HH_WH_E!S62+FC_OTH_HH_CO_E!S62</f>
        <v>3240.1599551999971</v>
      </c>
      <c r="T62" s="52">
        <f>FC_OTH_HH_SH_E!T62+FC_OTH_HH_SC_E!T62+FC_OTH_HH_WH_E!T62+FC_OTH_HH_CO_E!T62</f>
        <v>3127.0401791999989</v>
      </c>
      <c r="U62" s="52">
        <f>FC_OTH_HH_SH_E!U62+FC_OTH_HH_SC_E!U62+FC_OTH_HH_WH_E!U62+FC_OTH_HH_CO_E!U62</f>
        <v>2462.8798655999999</v>
      </c>
      <c r="V62" s="52">
        <f>FC_OTH_HH_SH_E!V62+FC_OTH_HH_SC_E!V62+FC_OTH_HH_WH_E!V62+FC_OTH_HH_CO_E!V62</f>
        <v>2692.4800895999979</v>
      </c>
      <c r="W62" s="52">
        <f>FC_OTH_HH_SH_E!W62+FC_OTH_HH_SC_E!W62+FC_OTH_HH_WH_E!W62+FC_OTH_HH_CO_E!W62</f>
        <v>2724.9598656000012</v>
      </c>
      <c r="X62" s="52">
        <f>FC_OTH_HH_SH_E!X62+FC_OTH_HH_SC_E!X62+FC_OTH_HH_WH_E!X62+FC_OTH_HH_CO_E!X62</f>
        <v>3212.160134400001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6.8991551999999974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2.9675520000000009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16.1784</v>
      </c>
      <c r="U63" s="52">
        <f>FC_OTH_HH_SH_E!U63+FC_OTH_HH_SC_E!U63+FC_OTH_HH_WH_E!U63+FC_OTH_HH_CO_E!U63</f>
        <v>12.94272</v>
      </c>
      <c r="V63" s="52">
        <f>FC_OTH_HH_SH_E!V63+FC_OTH_HH_SC_E!V63+FC_OTH_HH_WH_E!V63+FC_OTH_HH_CO_E!V63</f>
        <v>3.2356799999999981</v>
      </c>
      <c r="W63" s="52">
        <f>FC_OTH_HH_SH_E!W63+FC_OTH_HH_SC_E!W63+FC_OTH_HH_WH_E!W63+FC_OTH_HH_CO_E!W63</f>
        <v>3.2356800000000012</v>
      </c>
      <c r="X63" s="52">
        <f>FC_OTH_HH_SH_E!X63+FC_OTH_HH_SC_E!X63+FC_OTH_HH_WH_E!X63+FC_OTH_HH_CO_E!X63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3785.9556989143207</v>
      </c>
      <c r="D2" s="21">
        <f t="shared" ref="D2:X2" si="0">SUM(D3,D17,D22,D25,D26,D51,D52)</f>
        <v>3987.8278001671524</v>
      </c>
      <c r="E2" s="21">
        <f t="shared" si="0"/>
        <v>4096.073898175051</v>
      </c>
      <c r="F2" s="21">
        <f t="shared" si="0"/>
        <v>3857.3738691242315</v>
      </c>
      <c r="G2" s="21">
        <f t="shared" si="0"/>
        <v>3643.4699864169706</v>
      </c>
      <c r="H2" s="21">
        <f t="shared" si="0"/>
        <v>3257.0449556210151</v>
      </c>
      <c r="I2" s="21">
        <f t="shared" si="0"/>
        <v>2946.2357004625269</v>
      </c>
      <c r="J2" s="21">
        <f t="shared" si="0"/>
        <v>2491.9476135436707</v>
      </c>
      <c r="K2" s="21">
        <f t="shared" si="0"/>
        <v>2748.0926371233891</v>
      </c>
      <c r="L2" s="21">
        <f t="shared" si="0"/>
        <v>2730.5396426626148</v>
      </c>
      <c r="M2" s="21">
        <f t="shared" si="0"/>
        <v>3182.850066834194</v>
      </c>
      <c r="N2" s="21">
        <f t="shared" si="0"/>
        <v>2747.5788892115597</v>
      </c>
      <c r="O2" s="21">
        <f t="shared" si="0"/>
        <v>2540.9583005092281</v>
      </c>
      <c r="P2" s="21">
        <f t="shared" si="0"/>
        <v>2579.8956774981948</v>
      </c>
      <c r="Q2" s="21">
        <f t="shared" si="0"/>
        <v>2174.3871184103796</v>
      </c>
      <c r="R2" s="21">
        <f t="shared" si="0"/>
        <v>2242.415757639325</v>
      </c>
      <c r="S2" s="21">
        <f t="shared" si="0"/>
        <v>2351.1497838560826</v>
      </c>
      <c r="T2" s="21">
        <f t="shared" si="0"/>
        <v>2503.9952871785526</v>
      </c>
      <c r="U2" s="21">
        <f t="shared" si="0"/>
        <v>2322.171358263985</v>
      </c>
      <c r="V2" s="21">
        <f t="shared" si="0"/>
        <v>2314.3596394105543</v>
      </c>
      <c r="W2" s="21">
        <f t="shared" si="0"/>
        <v>2435.2409801997055</v>
      </c>
      <c r="X2" s="21">
        <f t="shared" si="0"/>
        <v>2704.5588410698642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237.47224467450243</v>
      </c>
      <c r="D3" s="24">
        <f t="shared" ref="D3:W3" si="2">SUM(D4,D8,D11)</f>
        <v>314.46570894827641</v>
      </c>
      <c r="E3" s="24">
        <f t="shared" si="2"/>
        <v>529.82421790783656</v>
      </c>
      <c r="F3" s="24">
        <f t="shared" si="2"/>
        <v>337.31560270932295</v>
      </c>
      <c r="G3" s="24">
        <f t="shared" si="2"/>
        <v>425.45293778986257</v>
      </c>
      <c r="H3" s="24">
        <f t="shared" si="2"/>
        <v>202.3681866264715</v>
      </c>
      <c r="I3" s="24">
        <f t="shared" si="2"/>
        <v>188.83120546173427</v>
      </c>
      <c r="J3" s="24">
        <f t="shared" si="2"/>
        <v>163.31966879333277</v>
      </c>
      <c r="K3" s="24">
        <f t="shared" si="2"/>
        <v>245.69763303001847</v>
      </c>
      <c r="L3" s="24">
        <f t="shared" si="2"/>
        <v>179.87324685200099</v>
      </c>
      <c r="M3" s="24">
        <f t="shared" si="2"/>
        <v>215.59004130748082</v>
      </c>
      <c r="N3" s="24">
        <f t="shared" si="2"/>
        <v>192.60735030647481</v>
      </c>
      <c r="O3" s="24">
        <f t="shared" si="2"/>
        <v>176.42592344739867</v>
      </c>
      <c r="P3" s="24">
        <f t="shared" si="2"/>
        <v>103.07198771207366</v>
      </c>
      <c r="Q3" s="24">
        <f t="shared" si="2"/>
        <v>72.953683483060345</v>
      </c>
      <c r="R3" s="24">
        <f t="shared" si="2"/>
        <v>67.082211600641742</v>
      </c>
      <c r="S3" s="24">
        <f t="shared" si="2"/>
        <v>111.08913192631947</v>
      </c>
      <c r="T3" s="24">
        <f t="shared" si="2"/>
        <v>127.13069530463575</v>
      </c>
      <c r="U3" s="24">
        <f t="shared" si="2"/>
        <v>105.5659318370557</v>
      </c>
      <c r="V3" s="24">
        <f t="shared" si="2"/>
        <v>96.991707525559733</v>
      </c>
      <c r="W3" s="24">
        <f t="shared" si="2"/>
        <v>180.96005054230727</v>
      </c>
      <c r="X3" s="24">
        <f t="shared" ref="X3" si="3">SUM(X4,X8,X11)</f>
        <v>194.21441271913849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2.2181860583956889</v>
      </c>
      <c r="D4" s="19">
        <f t="shared" ref="D4:W4" si="5">SUM(D5:D7)</f>
        <v>2.2949161879388824</v>
      </c>
      <c r="E4" s="19">
        <f t="shared" si="5"/>
        <v>0</v>
      </c>
      <c r="F4" s="19">
        <f t="shared" si="5"/>
        <v>0</v>
      </c>
      <c r="G4" s="19">
        <f t="shared" si="5"/>
        <v>2.2762655881089686</v>
      </c>
      <c r="H4" s="19">
        <f t="shared" si="5"/>
        <v>2.2946962979228385</v>
      </c>
      <c r="I4" s="19">
        <f t="shared" si="5"/>
        <v>2.2481616939878561</v>
      </c>
      <c r="J4" s="19">
        <f t="shared" si="5"/>
        <v>21.880798287374322</v>
      </c>
      <c r="K4" s="19">
        <f t="shared" si="5"/>
        <v>40.04272565825535</v>
      </c>
      <c r="L4" s="19">
        <f t="shared" si="5"/>
        <v>26.075237270592272</v>
      </c>
      <c r="M4" s="19">
        <f t="shared" si="5"/>
        <v>38.137228659581737</v>
      </c>
      <c r="N4" s="19">
        <f t="shared" si="5"/>
        <v>39.698473823143004</v>
      </c>
      <c r="O4" s="19">
        <f t="shared" si="5"/>
        <v>45.294695948863065</v>
      </c>
      <c r="P4" s="19">
        <f t="shared" si="5"/>
        <v>38.298196014930717</v>
      </c>
      <c r="Q4" s="19">
        <f t="shared" si="5"/>
        <v>31.276468171732098</v>
      </c>
      <c r="R4" s="19">
        <f t="shared" si="5"/>
        <v>25.103995918313895</v>
      </c>
      <c r="S4" s="19">
        <f t="shared" si="5"/>
        <v>52.473586721091507</v>
      </c>
      <c r="T4" s="19">
        <f t="shared" si="5"/>
        <v>54.865734612306809</v>
      </c>
      <c r="U4" s="19">
        <f t="shared" si="5"/>
        <v>57.216677164580169</v>
      </c>
      <c r="V4" s="19">
        <f t="shared" si="5"/>
        <v>50.42184807745096</v>
      </c>
      <c r="W4" s="19">
        <f t="shared" si="5"/>
        <v>84.436827678378393</v>
      </c>
      <c r="X4" s="19">
        <f t="shared" ref="X4" si="6">SUM(X5:X7)</f>
        <v>86.716722139190892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2.2181860583956889</v>
      </c>
      <c r="D7" s="8">
        <v>2.2949161879388824</v>
      </c>
      <c r="E7" s="8">
        <v>0</v>
      </c>
      <c r="F7" s="8">
        <v>0</v>
      </c>
      <c r="G7" s="8">
        <v>2.2762655881089686</v>
      </c>
      <c r="H7" s="8">
        <v>2.2946962979228385</v>
      </c>
      <c r="I7" s="8">
        <v>2.2481616939878561</v>
      </c>
      <c r="J7" s="8">
        <v>21.880798287374322</v>
      </c>
      <c r="K7" s="8">
        <v>40.04272565825535</v>
      </c>
      <c r="L7" s="8">
        <v>26.075237270592272</v>
      </c>
      <c r="M7" s="8">
        <v>38.137228659581737</v>
      </c>
      <c r="N7" s="8">
        <v>39.698473823143004</v>
      </c>
      <c r="O7" s="8">
        <v>45.294695948863065</v>
      </c>
      <c r="P7" s="8">
        <v>38.298196014930717</v>
      </c>
      <c r="Q7" s="8">
        <v>31.276468171732098</v>
      </c>
      <c r="R7" s="8">
        <v>25.103995918313895</v>
      </c>
      <c r="S7" s="8">
        <v>52.473586721091507</v>
      </c>
      <c r="T7" s="8">
        <v>54.865734612306809</v>
      </c>
      <c r="U7" s="8">
        <v>57.216677164580169</v>
      </c>
      <c r="V7" s="8">
        <v>50.42184807745096</v>
      </c>
      <c r="W7" s="8">
        <v>84.436827678378393</v>
      </c>
      <c r="X7" s="8">
        <v>86.716722139190892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227.74422992794931</v>
      </c>
      <c r="D8" s="19">
        <f t="shared" si="7"/>
        <v>288.98135706097219</v>
      </c>
      <c r="E8" s="19">
        <f t="shared" si="7"/>
        <v>510.84318597227463</v>
      </c>
      <c r="F8" s="19">
        <f t="shared" si="7"/>
        <v>318.40515788903292</v>
      </c>
      <c r="G8" s="19">
        <f t="shared" si="7"/>
        <v>409.97432371605584</v>
      </c>
      <c r="H8" s="19">
        <f t="shared" si="7"/>
        <v>186.67933696759613</v>
      </c>
      <c r="I8" s="19">
        <f t="shared" si="7"/>
        <v>173.36247461348631</v>
      </c>
      <c r="J8" s="19">
        <f t="shared" si="7"/>
        <v>128.29219569080604</v>
      </c>
      <c r="K8" s="19">
        <f t="shared" si="7"/>
        <v>180.99866097528118</v>
      </c>
      <c r="L8" s="19">
        <f t="shared" si="7"/>
        <v>134.95674101633867</v>
      </c>
      <c r="M8" s="19">
        <f t="shared" si="7"/>
        <v>159.85139662908773</v>
      </c>
      <c r="N8" s="19">
        <f t="shared" si="7"/>
        <v>138.45751474350052</v>
      </c>
      <c r="O8" s="19">
        <f t="shared" si="7"/>
        <v>116.65710398020506</v>
      </c>
      <c r="P8" s="19">
        <f t="shared" si="7"/>
        <v>46.763917251310225</v>
      </c>
      <c r="Q8" s="19">
        <f t="shared" si="7"/>
        <v>32.828333918156218</v>
      </c>
      <c r="R8" s="19">
        <f t="shared" si="7"/>
        <v>32.939233636271354</v>
      </c>
      <c r="S8" s="19">
        <f t="shared" si="7"/>
        <v>47.628315126433634</v>
      </c>
      <c r="T8" s="19">
        <f t="shared" si="7"/>
        <v>57.027691360295627</v>
      </c>
      <c r="U8" s="19">
        <f t="shared" si="7"/>
        <v>40.955431011305031</v>
      </c>
      <c r="V8" s="19">
        <f t="shared" si="7"/>
        <v>37.555538731734792</v>
      </c>
      <c r="W8" s="19">
        <f t="shared" si="7"/>
        <v>35.818945717080169</v>
      </c>
      <c r="X8" s="19">
        <f t="shared" si="7"/>
        <v>36.858464647439263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227.74422992794931</v>
      </c>
      <c r="D10" s="8">
        <v>288.98135706097219</v>
      </c>
      <c r="E10" s="8">
        <v>510.84318597227463</v>
      </c>
      <c r="F10" s="8">
        <v>318.40515788903292</v>
      </c>
      <c r="G10" s="8">
        <v>409.97432371605584</v>
      </c>
      <c r="H10" s="8">
        <v>186.67933696759613</v>
      </c>
      <c r="I10" s="8">
        <v>173.36247461348631</v>
      </c>
      <c r="J10" s="8">
        <v>128.29219569080604</v>
      </c>
      <c r="K10" s="8">
        <v>180.99866097528118</v>
      </c>
      <c r="L10" s="8">
        <v>134.95674101633867</v>
      </c>
      <c r="M10" s="8">
        <v>159.85139662908773</v>
      </c>
      <c r="N10" s="8">
        <v>138.45751474350052</v>
      </c>
      <c r="O10" s="8">
        <v>116.65710398020506</v>
      </c>
      <c r="P10" s="8">
        <v>46.763917251310225</v>
      </c>
      <c r="Q10" s="8">
        <v>32.828333918156218</v>
      </c>
      <c r="R10" s="8">
        <v>32.939233636271354</v>
      </c>
      <c r="S10" s="8">
        <v>47.628315126433634</v>
      </c>
      <c r="T10" s="8">
        <v>57.027691360295627</v>
      </c>
      <c r="U10" s="8">
        <v>40.955431011305031</v>
      </c>
      <c r="V10" s="8">
        <v>37.555538731734792</v>
      </c>
      <c r="W10" s="8">
        <v>35.818945717080169</v>
      </c>
      <c r="X10" s="8">
        <v>36.858464647439263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7.5098286881574401</v>
      </c>
      <c r="D11" s="19">
        <f t="shared" si="8"/>
        <v>23.189435699365315</v>
      </c>
      <c r="E11" s="19">
        <f t="shared" si="8"/>
        <v>18.981031935561962</v>
      </c>
      <c r="F11" s="19">
        <f t="shared" si="8"/>
        <v>18.910444820290024</v>
      </c>
      <c r="G11" s="19">
        <f t="shared" si="8"/>
        <v>13.20234848569776</v>
      </c>
      <c r="H11" s="19">
        <f t="shared" si="8"/>
        <v>13.394153360952531</v>
      </c>
      <c r="I11" s="19">
        <f t="shared" si="8"/>
        <v>13.220569154260092</v>
      </c>
      <c r="J11" s="19">
        <f t="shared" si="8"/>
        <v>13.146674815152416</v>
      </c>
      <c r="K11" s="19">
        <f t="shared" si="8"/>
        <v>24.656246396481912</v>
      </c>
      <c r="L11" s="19">
        <f t="shared" si="8"/>
        <v>18.841268565070031</v>
      </c>
      <c r="M11" s="19">
        <f t="shared" si="8"/>
        <v>17.601416018811335</v>
      </c>
      <c r="N11" s="19">
        <f t="shared" si="8"/>
        <v>14.451361739831274</v>
      </c>
      <c r="O11" s="19">
        <f t="shared" si="8"/>
        <v>14.474123518330552</v>
      </c>
      <c r="P11" s="19">
        <f t="shared" si="8"/>
        <v>18.009874445832718</v>
      </c>
      <c r="Q11" s="19">
        <f t="shared" si="8"/>
        <v>8.8488813931720181</v>
      </c>
      <c r="R11" s="19">
        <f t="shared" si="8"/>
        <v>9.0389820460564856</v>
      </c>
      <c r="S11" s="19">
        <f t="shared" si="8"/>
        <v>10.987230078794322</v>
      </c>
      <c r="T11" s="19">
        <f t="shared" si="8"/>
        <v>15.237269332033307</v>
      </c>
      <c r="U11" s="19">
        <f t="shared" si="8"/>
        <v>7.3938236611705008</v>
      </c>
      <c r="V11" s="19">
        <f t="shared" si="8"/>
        <v>9.0143207163739767</v>
      </c>
      <c r="W11" s="19">
        <f t="shared" si="8"/>
        <v>60.70427714684871</v>
      </c>
      <c r="X11" s="19">
        <f t="shared" si="8"/>
        <v>70.639225932508339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2.4544169184484872</v>
      </c>
      <c r="T12" s="8">
        <v>2.4302927411551365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5.542984508741525</v>
      </c>
      <c r="D13" s="8">
        <v>17.002990641719698</v>
      </c>
      <c r="E13" s="8">
        <v>16.88317789035332</v>
      </c>
      <c r="F13" s="8">
        <v>16.925042779533388</v>
      </c>
      <c r="G13" s="8">
        <v>11.226723512909233</v>
      </c>
      <c r="H13" s="8">
        <v>11.447805235969804</v>
      </c>
      <c r="I13" s="8">
        <v>11.295261158115894</v>
      </c>
      <c r="J13" s="8">
        <v>11.24962099823456</v>
      </c>
      <c r="K13" s="8">
        <v>21.597554412401028</v>
      </c>
      <c r="L13" s="8">
        <v>16.865799394253248</v>
      </c>
      <c r="M13" s="8">
        <v>14.632496359314148</v>
      </c>
      <c r="N13" s="8">
        <v>11.522175711699504</v>
      </c>
      <c r="O13" s="8">
        <v>8.6361370852008026</v>
      </c>
      <c r="P13" s="8">
        <v>5.7444700711048675</v>
      </c>
      <c r="Q13" s="8">
        <v>2.6856867901021499</v>
      </c>
      <c r="R13" s="8">
        <v>2.7468881767358986</v>
      </c>
      <c r="S13" s="8">
        <v>5.5094435928921266</v>
      </c>
      <c r="T13" s="8">
        <v>8.2307272353937098</v>
      </c>
      <c r="U13" s="8">
        <v>2.6362531874332125</v>
      </c>
      <c r="V13" s="8">
        <v>2.5607341767001213</v>
      </c>
      <c r="W13" s="8">
        <v>5.1260709271739966</v>
      </c>
      <c r="X13" s="8">
        <v>5.3004973968703526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1.9668441794159153</v>
      </c>
      <c r="D16" s="8">
        <v>6.186445057645618</v>
      </c>
      <c r="E16" s="8">
        <v>2.0978540452086434</v>
      </c>
      <c r="F16" s="8">
        <v>1.9854020407566373</v>
      </c>
      <c r="G16" s="8">
        <v>1.9756249727885264</v>
      </c>
      <c r="H16" s="8">
        <v>1.9463481249827272</v>
      </c>
      <c r="I16" s="8">
        <v>1.9253079961441977</v>
      </c>
      <c r="J16" s="8">
        <v>1.8970538169178555</v>
      </c>
      <c r="K16" s="8">
        <v>3.0586919840808831</v>
      </c>
      <c r="L16" s="8">
        <v>1.9754691708167833</v>
      </c>
      <c r="M16" s="8">
        <v>2.9689196594971885</v>
      </c>
      <c r="N16" s="8">
        <v>2.9291860281317694</v>
      </c>
      <c r="O16" s="8">
        <v>5.8379864331297497</v>
      </c>
      <c r="P16" s="8">
        <v>12.265404374727851</v>
      </c>
      <c r="Q16" s="8">
        <v>6.1631946030698685</v>
      </c>
      <c r="R16" s="8">
        <v>6.2920938693205875</v>
      </c>
      <c r="S16" s="8">
        <v>3.0233695674537095</v>
      </c>
      <c r="T16" s="8">
        <v>4.5762493554844603</v>
      </c>
      <c r="U16" s="8">
        <v>4.7575704737372879</v>
      </c>
      <c r="V16" s="8">
        <v>6.4535865396738563</v>
      </c>
      <c r="W16" s="8">
        <v>55.578206219674712</v>
      </c>
      <c r="X16" s="8">
        <v>65.338728535637983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23.491364215682673</v>
      </c>
      <c r="D26" s="27">
        <f t="shared" si="11"/>
        <v>23.253776915875093</v>
      </c>
      <c r="E26" s="27">
        <f t="shared" si="11"/>
        <v>43.950519370472833</v>
      </c>
      <c r="F26" s="27">
        <f t="shared" si="11"/>
        <v>15.346374649208157</v>
      </c>
      <c r="G26" s="27">
        <f t="shared" si="11"/>
        <v>3.5716843137220167</v>
      </c>
      <c r="H26" s="27">
        <f t="shared" si="11"/>
        <v>8.9950281809385793</v>
      </c>
      <c r="I26" s="27">
        <f t="shared" si="11"/>
        <v>32.414003095206809</v>
      </c>
      <c r="J26" s="27">
        <f t="shared" si="11"/>
        <v>20.62428340151115</v>
      </c>
      <c r="K26" s="27">
        <f t="shared" si="11"/>
        <v>35.097316196592544</v>
      </c>
      <c r="L26" s="27">
        <f t="shared" si="11"/>
        <v>35.218638799424127</v>
      </c>
      <c r="M26" s="27">
        <f t="shared" si="11"/>
        <v>23.88157332766691</v>
      </c>
      <c r="N26" s="27">
        <f t="shared" si="11"/>
        <v>6.3763539012823003</v>
      </c>
      <c r="O26" s="27">
        <f t="shared" si="11"/>
        <v>18.226919401079279</v>
      </c>
      <c r="P26" s="27">
        <f t="shared" si="11"/>
        <v>12.75417953479373</v>
      </c>
      <c r="Q26" s="27">
        <f t="shared" si="11"/>
        <v>1.2205212615597731</v>
      </c>
      <c r="R26" s="27">
        <f t="shared" si="11"/>
        <v>1.1537125512470481</v>
      </c>
      <c r="S26" s="27">
        <f t="shared" si="11"/>
        <v>12.67064798679549</v>
      </c>
      <c r="T26" s="27">
        <f t="shared" si="11"/>
        <v>12.173402314205328</v>
      </c>
      <c r="U26" s="27">
        <f t="shared" si="11"/>
        <v>11.029779040000001</v>
      </c>
      <c r="V26" s="27">
        <f t="shared" si="11"/>
        <v>8.9981357200000005</v>
      </c>
      <c r="W26" s="27">
        <f t="shared" si="11"/>
        <v>8.9981357200000058</v>
      </c>
      <c r="X26" s="27">
        <f t="shared" si="11"/>
        <v>11.32008952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23.491364215682673</v>
      </c>
      <c r="D33" s="19">
        <f t="shared" si="13"/>
        <v>23.253776915875093</v>
      </c>
      <c r="E33" s="19">
        <f t="shared" si="13"/>
        <v>43.950519370472833</v>
      </c>
      <c r="F33" s="19">
        <f t="shared" si="13"/>
        <v>15.346374649208157</v>
      </c>
      <c r="G33" s="19">
        <f t="shared" si="13"/>
        <v>3.5716843137220167</v>
      </c>
      <c r="H33" s="19">
        <f t="shared" si="13"/>
        <v>8.9950281809385793</v>
      </c>
      <c r="I33" s="19">
        <f t="shared" si="13"/>
        <v>32.414003095206809</v>
      </c>
      <c r="J33" s="19">
        <f t="shared" si="13"/>
        <v>20.62428340151115</v>
      </c>
      <c r="K33" s="19">
        <f t="shared" si="13"/>
        <v>35.097316196592544</v>
      </c>
      <c r="L33" s="19">
        <f t="shared" si="13"/>
        <v>35.218638799424127</v>
      </c>
      <c r="M33" s="19">
        <f t="shared" si="13"/>
        <v>23.88157332766691</v>
      </c>
      <c r="N33" s="19">
        <f t="shared" si="13"/>
        <v>6.3763539012823003</v>
      </c>
      <c r="O33" s="19">
        <f t="shared" si="13"/>
        <v>18.226919401079279</v>
      </c>
      <c r="P33" s="19">
        <f t="shared" si="13"/>
        <v>12.75417953479373</v>
      </c>
      <c r="Q33" s="19">
        <f t="shared" si="13"/>
        <v>1.2205212615597731</v>
      </c>
      <c r="R33" s="19">
        <f t="shared" si="13"/>
        <v>1.1537125512470481</v>
      </c>
      <c r="S33" s="19">
        <f t="shared" si="13"/>
        <v>12.67064798679549</v>
      </c>
      <c r="T33" s="19">
        <f t="shared" si="13"/>
        <v>12.173402314205328</v>
      </c>
      <c r="U33" s="19">
        <f t="shared" si="13"/>
        <v>11.029779040000001</v>
      </c>
      <c r="V33" s="19">
        <f t="shared" si="13"/>
        <v>8.9981357200000005</v>
      </c>
      <c r="W33" s="19">
        <f t="shared" si="13"/>
        <v>8.9981357200000058</v>
      </c>
      <c r="X33" s="19">
        <f t="shared" si="13"/>
        <v>11.32008952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23.491364215682673</v>
      </c>
      <c r="D36" s="8">
        <v>23.253776915875093</v>
      </c>
      <c r="E36" s="8">
        <v>43.950519370472833</v>
      </c>
      <c r="F36" s="8">
        <v>15.346374649208157</v>
      </c>
      <c r="G36" s="8">
        <v>3.5716843137220167</v>
      </c>
      <c r="H36" s="8">
        <v>8.9950281809385793</v>
      </c>
      <c r="I36" s="8">
        <v>32.414003095206809</v>
      </c>
      <c r="J36" s="8">
        <v>20.62428340151115</v>
      </c>
      <c r="K36" s="8">
        <v>35.097316196592544</v>
      </c>
      <c r="L36" s="8">
        <v>35.218638799424127</v>
      </c>
      <c r="M36" s="8">
        <v>23.88157332766691</v>
      </c>
      <c r="N36" s="8">
        <v>6.3763539012823003</v>
      </c>
      <c r="O36" s="8">
        <v>18.226919401079279</v>
      </c>
      <c r="P36" s="8">
        <v>12.75417953479373</v>
      </c>
      <c r="Q36" s="8">
        <v>1.2205212615597731</v>
      </c>
      <c r="R36" s="8">
        <v>1.1537125512470481</v>
      </c>
      <c r="S36" s="8">
        <v>12.67064798679549</v>
      </c>
      <c r="T36" s="8">
        <v>12.173402314205328</v>
      </c>
      <c r="U36" s="8">
        <v>11.029779040000001</v>
      </c>
      <c r="V36" s="8">
        <v>8.9981357200000005</v>
      </c>
      <c r="W36" s="8">
        <v>8.9981357200000058</v>
      </c>
      <c r="X36" s="8">
        <v>11.32008952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3524.9920900241355</v>
      </c>
      <c r="D51" s="27">
        <v>3650.108314303001</v>
      </c>
      <c r="E51" s="27">
        <v>3522.2991608967413</v>
      </c>
      <c r="F51" s="27">
        <v>3504.7118917657003</v>
      </c>
      <c r="G51" s="27">
        <v>3214.4453643133861</v>
      </c>
      <c r="H51" s="27">
        <v>3045.6817408136048</v>
      </c>
      <c r="I51" s="27">
        <v>2724.9904919055857</v>
      </c>
      <c r="J51" s="27">
        <v>2308.0036613488269</v>
      </c>
      <c r="K51" s="27">
        <v>2467.2976878967779</v>
      </c>
      <c r="L51" s="27">
        <v>2515.4477570111899</v>
      </c>
      <c r="M51" s="27">
        <v>2943.378452199046</v>
      </c>
      <c r="N51" s="27">
        <v>2548.5951850038027</v>
      </c>
      <c r="O51" s="27">
        <v>2346.3054576607501</v>
      </c>
      <c r="P51" s="27">
        <v>2464.0695102513273</v>
      </c>
      <c r="Q51" s="27">
        <v>2100.2129136657595</v>
      </c>
      <c r="R51" s="27">
        <v>2174.1798334874361</v>
      </c>
      <c r="S51" s="27">
        <v>2227.3900039429677</v>
      </c>
      <c r="T51" s="27">
        <v>2364.6911895597118</v>
      </c>
      <c r="U51" s="27">
        <v>2205.5756473869292</v>
      </c>
      <c r="V51" s="27">
        <v>2208.3697961649946</v>
      </c>
      <c r="W51" s="27">
        <v>2245.2827939373983</v>
      </c>
      <c r="X51" s="27">
        <v>2499.0243388307258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1.1176194425565911</v>
      </c>
      <c r="D61" s="49">
        <f t="shared" si="15"/>
        <v>93.033093784443693</v>
      </c>
      <c r="E61" s="49">
        <f t="shared" si="15"/>
        <v>91.010106232104093</v>
      </c>
      <c r="F61" s="49">
        <f t="shared" si="15"/>
        <v>102.95700579432514</v>
      </c>
      <c r="G61" s="49">
        <f t="shared" si="15"/>
        <v>144.96581885960481</v>
      </c>
      <c r="H61" s="49">
        <f t="shared" si="15"/>
        <v>165.12045037602027</v>
      </c>
      <c r="I61" s="49">
        <f t="shared" si="15"/>
        <v>119.74676384713952</v>
      </c>
      <c r="J61" s="49">
        <f t="shared" si="15"/>
        <v>183.43359909055997</v>
      </c>
      <c r="K61" s="49">
        <f t="shared" si="15"/>
        <v>165.91379802986253</v>
      </c>
      <c r="L61" s="49">
        <f t="shared" si="15"/>
        <v>180.75848197211329</v>
      </c>
      <c r="M61" s="49">
        <f t="shared" si="15"/>
        <v>3551.4565546135691</v>
      </c>
      <c r="N61" s="49">
        <f t="shared" si="15"/>
        <v>3337.7618223665463</v>
      </c>
      <c r="O61" s="49">
        <f t="shared" si="15"/>
        <v>3679.4503509420069</v>
      </c>
      <c r="P61" s="49">
        <f t="shared" si="15"/>
        <v>3431.9426380958239</v>
      </c>
      <c r="Q61" s="49">
        <f t="shared" si="15"/>
        <v>1908.9677975680556</v>
      </c>
      <c r="R61" s="49">
        <f t="shared" si="15"/>
        <v>2846.8684608000008</v>
      </c>
      <c r="S61" s="49">
        <f t="shared" si="15"/>
        <v>3222.0159551999973</v>
      </c>
      <c r="T61" s="49">
        <f t="shared" si="15"/>
        <v>3125.6155391999987</v>
      </c>
      <c r="U61" s="49">
        <f t="shared" si="15"/>
        <v>2370.1696540580792</v>
      </c>
      <c r="V61" s="49">
        <f t="shared" si="15"/>
        <v>2462.206969599998</v>
      </c>
      <c r="W61" s="49">
        <f t="shared" si="15"/>
        <v>2494.9331456000009</v>
      </c>
      <c r="X61" s="49">
        <f t="shared" si="15"/>
        <v>2935.1382144000008</v>
      </c>
    </row>
    <row r="62" spans="1:24" ht="11.25" customHeight="1" x14ac:dyDescent="0.2">
      <c r="A62" s="50" t="s">
        <v>92</v>
      </c>
      <c r="B62" s="51" t="s">
        <v>93</v>
      </c>
      <c r="C62" s="52">
        <v>1.1176194425565911</v>
      </c>
      <c r="D62" s="52">
        <v>93.033093784443693</v>
      </c>
      <c r="E62" s="52">
        <v>91.010106232104093</v>
      </c>
      <c r="F62" s="52">
        <v>102.95700579432514</v>
      </c>
      <c r="G62" s="52">
        <v>144.96581885960481</v>
      </c>
      <c r="H62" s="52">
        <v>158.23674388650142</v>
      </c>
      <c r="I62" s="52">
        <v>119.74676384713952</v>
      </c>
      <c r="J62" s="52">
        <v>183.43359909055997</v>
      </c>
      <c r="K62" s="52">
        <v>165.91379802986253</v>
      </c>
      <c r="L62" s="52">
        <v>180.75848197211329</v>
      </c>
      <c r="M62" s="52">
        <v>3551.4565546135691</v>
      </c>
      <c r="N62" s="52">
        <v>3337.7618223665463</v>
      </c>
      <c r="O62" s="52">
        <v>3679.4503509420069</v>
      </c>
      <c r="P62" s="52">
        <v>3428.9851382985139</v>
      </c>
      <c r="Q62" s="52">
        <v>1908.9677975680556</v>
      </c>
      <c r="R62" s="52">
        <v>2846.8684608000008</v>
      </c>
      <c r="S62" s="52">
        <v>3222.0159551999973</v>
      </c>
      <c r="T62" s="52">
        <v>3109.5277434692089</v>
      </c>
      <c r="U62" s="52">
        <v>2357.7792500107971</v>
      </c>
      <c r="V62" s="52">
        <v>2459.2515712834397</v>
      </c>
      <c r="W62" s="52">
        <v>2491.9741182335151</v>
      </c>
      <c r="X62" s="52">
        <v>2932.1845599929643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6.8837064895188709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2.9574997973098043</v>
      </c>
      <c r="Q63" s="52">
        <v>0</v>
      </c>
      <c r="R63" s="52">
        <v>0</v>
      </c>
      <c r="S63" s="52">
        <v>0</v>
      </c>
      <c r="T63" s="52">
        <v>16.087795730789907</v>
      </c>
      <c r="U63" s="52">
        <v>12.390404047282065</v>
      </c>
      <c r="V63" s="52">
        <v>2.9553983165582336</v>
      </c>
      <c r="W63" s="52">
        <v>2.9590273664857829</v>
      </c>
      <c r="X63" s="52">
        <v>2.9536544070366615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257.20202903713096</v>
      </c>
      <c r="D2" s="21">
        <f t="shared" ref="D2:X2" si="0">SUM(D3,D17,D22,D25,D26,D51,D52)</f>
        <v>200.31921254479306</v>
      </c>
      <c r="E2" s="21">
        <f t="shared" si="0"/>
        <v>216.72235830023058</v>
      </c>
      <c r="F2" s="21">
        <f t="shared" si="0"/>
        <v>223.6271571575945</v>
      </c>
      <c r="G2" s="21">
        <f t="shared" si="0"/>
        <v>230.84469299440616</v>
      </c>
      <c r="H2" s="21">
        <f t="shared" si="0"/>
        <v>227.55386803991195</v>
      </c>
      <c r="I2" s="21">
        <f t="shared" si="0"/>
        <v>238.87779235056729</v>
      </c>
      <c r="J2" s="21">
        <f t="shared" si="0"/>
        <v>243.70595205185211</v>
      </c>
      <c r="K2" s="21">
        <f t="shared" si="0"/>
        <v>263.76176420635528</v>
      </c>
      <c r="L2" s="21">
        <f t="shared" si="0"/>
        <v>264.11528345530769</v>
      </c>
      <c r="M2" s="21">
        <f t="shared" si="0"/>
        <v>157.86441119991514</v>
      </c>
      <c r="N2" s="21">
        <f t="shared" si="0"/>
        <v>173.08116343754881</v>
      </c>
      <c r="O2" s="21">
        <f t="shared" si="0"/>
        <v>169.55647496958008</v>
      </c>
      <c r="P2" s="21">
        <f t="shared" si="0"/>
        <v>188.59896294936581</v>
      </c>
      <c r="Q2" s="21">
        <f t="shared" si="0"/>
        <v>281.52144311786583</v>
      </c>
      <c r="R2" s="21">
        <f t="shared" si="0"/>
        <v>244.50058882587177</v>
      </c>
      <c r="S2" s="21">
        <f t="shared" si="0"/>
        <v>235.92781861923635</v>
      </c>
      <c r="T2" s="21">
        <f t="shared" si="0"/>
        <v>275.93575743848703</v>
      </c>
      <c r="U2" s="21">
        <f t="shared" si="0"/>
        <v>358.14177037670686</v>
      </c>
      <c r="V2" s="21">
        <f t="shared" si="0"/>
        <v>354.03797278866671</v>
      </c>
      <c r="W2" s="21">
        <f t="shared" si="0"/>
        <v>385.5178377212755</v>
      </c>
      <c r="X2" s="21">
        <f t="shared" si="0"/>
        <v>312.37700272769627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15.153199876759492</v>
      </c>
      <c r="D3" s="24">
        <f t="shared" ref="D3:W3" si="2">SUM(D4,D8,D11)</f>
        <v>15.287231446159586</v>
      </c>
      <c r="E3" s="24">
        <f t="shared" si="2"/>
        <v>27.175230159994836</v>
      </c>
      <c r="F3" s="24">
        <f t="shared" si="2"/>
        <v>18.665545950266512</v>
      </c>
      <c r="G3" s="24">
        <f t="shared" si="2"/>
        <v>25.431142499574104</v>
      </c>
      <c r="H3" s="24">
        <f t="shared" si="2"/>
        <v>15.125441829986386</v>
      </c>
      <c r="I3" s="24">
        <f t="shared" si="2"/>
        <v>15.89715959013499</v>
      </c>
      <c r="J3" s="24">
        <f t="shared" si="2"/>
        <v>16.008204204170845</v>
      </c>
      <c r="K3" s="24">
        <f t="shared" si="2"/>
        <v>23.578745564992079</v>
      </c>
      <c r="L3" s="24">
        <f t="shared" si="2"/>
        <v>16.694006908602152</v>
      </c>
      <c r="M3" s="24">
        <f t="shared" si="2"/>
        <v>8.7315857911642105</v>
      </c>
      <c r="N3" s="24">
        <f t="shared" si="2"/>
        <v>9.8242356122849124</v>
      </c>
      <c r="O3" s="24">
        <f t="shared" si="2"/>
        <v>9.531338682464634</v>
      </c>
      <c r="P3" s="24">
        <f t="shared" si="2"/>
        <v>6.3261855521978987</v>
      </c>
      <c r="Q3" s="24">
        <f t="shared" si="2"/>
        <v>7.0990573363065863</v>
      </c>
      <c r="R3" s="24">
        <f t="shared" si="2"/>
        <v>6.1859012936427114</v>
      </c>
      <c r="S3" s="24">
        <f t="shared" si="2"/>
        <v>9.7402943015786363</v>
      </c>
      <c r="T3" s="24">
        <f t="shared" si="2"/>
        <v>12.565367381281236</v>
      </c>
      <c r="U3" s="24">
        <f t="shared" si="2"/>
        <v>13.297577608106971</v>
      </c>
      <c r="V3" s="24">
        <f t="shared" si="2"/>
        <v>14.262976107560704</v>
      </c>
      <c r="W3" s="24">
        <f t="shared" si="2"/>
        <v>27.395263683519453</v>
      </c>
      <c r="X3" s="24">
        <f t="shared" ref="X3" si="3">SUM(X4,X8,X11)</f>
        <v>22.067601504761676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0.14154334858283416</v>
      </c>
      <c r="D4" s="19">
        <f t="shared" ref="D4:W4" si="5">SUM(D5:D7)</f>
        <v>0.11156356294584234</v>
      </c>
      <c r="E4" s="19">
        <f t="shared" si="5"/>
        <v>0</v>
      </c>
      <c r="F4" s="19">
        <f t="shared" si="5"/>
        <v>0</v>
      </c>
      <c r="G4" s="19">
        <f t="shared" si="5"/>
        <v>0.13606213377863147</v>
      </c>
      <c r="H4" s="19">
        <f t="shared" si="5"/>
        <v>0.1715106309460642</v>
      </c>
      <c r="I4" s="19">
        <f t="shared" si="5"/>
        <v>0.18926630874575223</v>
      </c>
      <c r="J4" s="19">
        <f t="shared" si="5"/>
        <v>2.1447036338152254</v>
      </c>
      <c r="K4" s="19">
        <f t="shared" si="5"/>
        <v>3.8427608291587783</v>
      </c>
      <c r="L4" s="19">
        <f t="shared" si="5"/>
        <v>2.4200385480163766</v>
      </c>
      <c r="M4" s="19">
        <f t="shared" si="5"/>
        <v>1.5445912151547494</v>
      </c>
      <c r="N4" s="19">
        <f t="shared" si="5"/>
        <v>2.0248820186047243</v>
      </c>
      <c r="O4" s="19">
        <f t="shared" si="5"/>
        <v>2.4470275069105112</v>
      </c>
      <c r="P4" s="19">
        <f t="shared" si="5"/>
        <v>2.3506046568316781</v>
      </c>
      <c r="Q4" s="19">
        <f t="shared" si="5"/>
        <v>3.0434849925000678</v>
      </c>
      <c r="R4" s="19">
        <f t="shared" si="5"/>
        <v>2.3149332307525428</v>
      </c>
      <c r="S4" s="19">
        <f t="shared" si="5"/>
        <v>4.6008837125654702</v>
      </c>
      <c r="T4" s="19">
        <f t="shared" si="5"/>
        <v>5.4228297139060331</v>
      </c>
      <c r="U4" s="19">
        <f t="shared" si="5"/>
        <v>7.2072797713602519</v>
      </c>
      <c r="V4" s="19">
        <f t="shared" si="5"/>
        <v>7.4147123787692957</v>
      </c>
      <c r="W4" s="19">
        <f t="shared" si="5"/>
        <v>12.782761454347989</v>
      </c>
      <c r="X4" s="19">
        <f t="shared" ref="X4" si="6">SUM(X5:X7)</f>
        <v>9.8531825788551988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0.14154334858283416</v>
      </c>
      <c r="D7" s="8">
        <v>0.11156356294584234</v>
      </c>
      <c r="E7" s="8">
        <v>0</v>
      </c>
      <c r="F7" s="8">
        <v>0</v>
      </c>
      <c r="G7" s="8">
        <v>0.13606213377863147</v>
      </c>
      <c r="H7" s="8">
        <v>0.1715106309460642</v>
      </c>
      <c r="I7" s="8">
        <v>0.18926630874575223</v>
      </c>
      <c r="J7" s="8">
        <v>2.1447036338152254</v>
      </c>
      <c r="K7" s="8">
        <v>3.8427608291587783</v>
      </c>
      <c r="L7" s="8">
        <v>2.4200385480163766</v>
      </c>
      <c r="M7" s="8">
        <v>1.5445912151547494</v>
      </c>
      <c r="N7" s="8">
        <v>2.0248820186047243</v>
      </c>
      <c r="O7" s="8">
        <v>2.4470275069105112</v>
      </c>
      <c r="P7" s="8">
        <v>2.3506046568316781</v>
      </c>
      <c r="Q7" s="8">
        <v>3.0434849925000678</v>
      </c>
      <c r="R7" s="8">
        <v>2.3149332307525428</v>
      </c>
      <c r="S7" s="8">
        <v>4.6008837125654702</v>
      </c>
      <c r="T7" s="8">
        <v>5.4228297139060331</v>
      </c>
      <c r="U7" s="8">
        <v>7.2072797713602519</v>
      </c>
      <c r="V7" s="8">
        <v>7.4147123787692957</v>
      </c>
      <c r="W7" s="8">
        <v>12.782761454347989</v>
      </c>
      <c r="X7" s="8">
        <v>9.8531825788551988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14.532451325447168</v>
      </c>
      <c r="D8" s="19">
        <f t="shared" si="7"/>
        <v>14.048351738545193</v>
      </c>
      <c r="E8" s="19">
        <f t="shared" si="7"/>
        <v>26.201673470646153</v>
      </c>
      <c r="F8" s="19">
        <f t="shared" si="7"/>
        <v>17.619125998452802</v>
      </c>
      <c r="G8" s="19">
        <f t="shared" si="7"/>
        <v>24.505919507222092</v>
      </c>
      <c r="H8" s="19">
        <f t="shared" si="7"/>
        <v>13.952822818813805</v>
      </c>
      <c r="I8" s="19">
        <f t="shared" si="7"/>
        <v>14.594891342944914</v>
      </c>
      <c r="J8" s="19">
        <f t="shared" si="7"/>
        <v>12.57489487698318</v>
      </c>
      <c r="K8" s="19">
        <f t="shared" si="7"/>
        <v>17.369810698253662</v>
      </c>
      <c r="L8" s="19">
        <f t="shared" si="7"/>
        <v>12.525313276537023</v>
      </c>
      <c r="M8" s="19">
        <f t="shared" si="7"/>
        <v>6.4741217870709944</v>
      </c>
      <c r="N8" s="19">
        <f t="shared" si="7"/>
        <v>7.0622395509162166</v>
      </c>
      <c r="O8" s="19">
        <f t="shared" si="7"/>
        <v>6.302352545612945</v>
      </c>
      <c r="P8" s="19">
        <f t="shared" si="7"/>
        <v>2.8701999859149221</v>
      </c>
      <c r="Q8" s="19">
        <f t="shared" si="7"/>
        <v>3.1944956527729396</v>
      </c>
      <c r="R8" s="19">
        <f t="shared" si="7"/>
        <v>3.0374497664931073</v>
      </c>
      <c r="S8" s="19">
        <f t="shared" si="7"/>
        <v>4.176050333415934</v>
      </c>
      <c r="T8" s="19">
        <f t="shared" si="7"/>
        <v>5.6365135983198149</v>
      </c>
      <c r="U8" s="19">
        <f t="shared" si="7"/>
        <v>5.1589372903648414</v>
      </c>
      <c r="V8" s="19">
        <f t="shared" si="7"/>
        <v>5.5226757555139017</v>
      </c>
      <c r="W8" s="19">
        <f t="shared" si="7"/>
        <v>5.4225750923719307</v>
      </c>
      <c r="X8" s="19">
        <f t="shared" si="7"/>
        <v>4.1880409313045943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14.532451325447168</v>
      </c>
      <c r="D10" s="8">
        <v>14.048351738545193</v>
      </c>
      <c r="E10" s="8">
        <v>26.201673470646153</v>
      </c>
      <c r="F10" s="8">
        <v>17.619125998452802</v>
      </c>
      <c r="G10" s="8">
        <v>24.505919507222092</v>
      </c>
      <c r="H10" s="8">
        <v>13.952822818813805</v>
      </c>
      <c r="I10" s="8">
        <v>14.594891342944914</v>
      </c>
      <c r="J10" s="8">
        <v>12.57489487698318</v>
      </c>
      <c r="K10" s="8">
        <v>17.369810698253662</v>
      </c>
      <c r="L10" s="8">
        <v>12.525313276537023</v>
      </c>
      <c r="M10" s="8">
        <v>6.4741217870709944</v>
      </c>
      <c r="N10" s="8">
        <v>7.0622395509162166</v>
      </c>
      <c r="O10" s="8">
        <v>6.302352545612945</v>
      </c>
      <c r="P10" s="8">
        <v>2.8701999859149221</v>
      </c>
      <c r="Q10" s="8">
        <v>3.1944956527729396</v>
      </c>
      <c r="R10" s="8">
        <v>3.0374497664931073</v>
      </c>
      <c r="S10" s="8">
        <v>4.176050333415934</v>
      </c>
      <c r="T10" s="8">
        <v>5.6365135983198149</v>
      </c>
      <c r="U10" s="8">
        <v>5.1589372903648414</v>
      </c>
      <c r="V10" s="8">
        <v>5.5226757555139017</v>
      </c>
      <c r="W10" s="8">
        <v>5.4225750923719307</v>
      </c>
      <c r="X10" s="8">
        <v>4.1880409313045943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0.47920520272949096</v>
      </c>
      <c r="D11" s="19">
        <f t="shared" si="8"/>
        <v>1.1273161446685496</v>
      </c>
      <c r="E11" s="19">
        <f t="shared" si="8"/>
        <v>0.97355668934868322</v>
      </c>
      <c r="F11" s="19">
        <f t="shared" si="8"/>
        <v>1.0464199518137116</v>
      </c>
      <c r="G11" s="19">
        <f t="shared" si="8"/>
        <v>0.78916085857338325</v>
      </c>
      <c r="H11" s="19">
        <f t="shared" si="8"/>
        <v>1.0011083802265157</v>
      </c>
      <c r="I11" s="19">
        <f t="shared" si="8"/>
        <v>1.1130019384443242</v>
      </c>
      <c r="J11" s="19">
        <f t="shared" si="8"/>
        <v>1.2886056933724404</v>
      </c>
      <c r="K11" s="19">
        <f t="shared" si="8"/>
        <v>2.3661740375796412</v>
      </c>
      <c r="L11" s="19">
        <f t="shared" si="8"/>
        <v>1.7486550840487518</v>
      </c>
      <c r="M11" s="19">
        <f t="shared" si="8"/>
        <v>0.71287278893846728</v>
      </c>
      <c r="N11" s="19">
        <f t="shared" si="8"/>
        <v>0.73711404276397119</v>
      </c>
      <c r="O11" s="19">
        <f t="shared" si="8"/>
        <v>0.78195862994117848</v>
      </c>
      <c r="P11" s="19">
        <f t="shared" si="8"/>
        <v>1.105380909451299</v>
      </c>
      <c r="Q11" s="19">
        <f t="shared" si="8"/>
        <v>0.86107669103357898</v>
      </c>
      <c r="R11" s="19">
        <f t="shared" si="8"/>
        <v>0.83351829639706088</v>
      </c>
      <c r="S11" s="19">
        <f t="shared" si="8"/>
        <v>0.96336025559723193</v>
      </c>
      <c r="T11" s="19">
        <f t="shared" si="8"/>
        <v>1.5060240690553879</v>
      </c>
      <c r="U11" s="19">
        <f t="shared" si="8"/>
        <v>0.93136054638187871</v>
      </c>
      <c r="V11" s="19">
        <f t="shared" si="8"/>
        <v>1.325587973277508</v>
      </c>
      <c r="W11" s="19">
        <f t="shared" si="8"/>
        <v>9.1899271367995308</v>
      </c>
      <c r="X11" s="19">
        <f t="shared" si="8"/>
        <v>8.0263779946018836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0.21520325804974588</v>
      </c>
      <c r="T12" s="8">
        <v>0.24020572736977536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0.35370008099207706</v>
      </c>
      <c r="D13" s="8">
        <v>0.82657232830307692</v>
      </c>
      <c r="E13" s="8">
        <v>0.86595559337436145</v>
      </c>
      <c r="F13" s="8">
        <v>0.93655662878969292</v>
      </c>
      <c r="G13" s="8">
        <v>0.6710693007392764</v>
      </c>
      <c r="H13" s="8">
        <v>0.85563405525433955</v>
      </c>
      <c r="I13" s="8">
        <v>0.95091575994418387</v>
      </c>
      <c r="J13" s="8">
        <v>1.1026610051919161</v>
      </c>
      <c r="K13" s="8">
        <v>2.0726420276660065</v>
      </c>
      <c r="L13" s="8">
        <v>1.5653121102463134</v>
      </c>
      <c r="M13" s="8">
        <v>0.59262893835632902</v>
      </c>
      <c r="N13" s="8">
        <v>0.58770638180612178</v>
      </c>
      <c r="O13" s="8">
        <v>0.46656378982640639</v>
      </c>
      <c r="P13" s="8">
        <v>0.35257478171831141</v>
      </c>
      <c r="Q13" s="8">
        <v>0.26134176644724721</v>
      </c>
      <c r="R13" s="8">
        <v>0.25330081880901956</v>
      </c>
      <c r="S13" s="8">
        <v>0.48306797525710088</v>
      </c>
      <c r="T13" s="8">
        <v>0.81351015409783545</v>
      </c>
      <c r="U13" s="8">
        <v>0.33207475882107695</v>
      </c>
      <c r="V13" s="8">
        <v>0.37656508284961426</v>
      </c>
      <c r="W13" s="8">
        <v>0.77602799230829689</v>
      </c>
      <c r="X13" s="8">
        <v>0.60226871267435578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0.1255051217374139</v>
      </c>
      <c r="D16" s="8">
        <v>0.30074381636547276</v>
      </c>
      <c r="E16" s="8">
        <v>0.10760109597432177</v>
      </c>
      <c r="F16" s="8">
        <v>0.10986332302401874</v>
      </c>
      <c r="G16" s="8">
        <v>0.11809155783410688</v>
      </c>
      <c r="H16" s="8">
        <v>0.14547432497217613</v>
      </c>
      <c r="I16" s="8">
        <v>0.1620861785001402</v>
      </c>
      <c r="J16" s="8">
        <v>0.18594468818052429</v>
      </c>
      <c r="K16" s="8">
        <v>0.29353200991363465</v>
      </c>
      <c r="L16" s="8">
        <v>0.18334297380243841</v>
      </c>
      <c r="M16" s="8">
        <v>0.12024385058213825</v>
      </c>
      <c r="N16" s="8">
        <v>0.14940766095784944</v>
      </c>
      <c r="O16" s="8">
        <v>0.31539484011477203</v>
      </c>
      <c r="P16" s="8">
        <v>0.7528061277329875</v>
      </c>
      <c r="Q16" s="8">
        <v>0.59973492458633171</v>
      </c>
      <c r="R16" s="8">
        <v>0.58021747758804132</v>
      </c>
      <c r="S16" s="8">
        <v>0.26508902229038511</v>
      </c>
      <c r="T16" s="8">
        <v>0.45230818758777708</v>
      </c>
      <c r="U16" s="8">
        <v>0.59928578756080175</v>
      </c>
      <c r="V16" s="8">
        <v>0.94902289042789367</v>
      </c>
      <c r="W16" s="8">
        <v>8.4138991444912339</v>
      </c>
      <c r="X16" s="8">
        <v>7.4241092819275272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7.2922482712879777</v>
      </c>
      <c r="D26" s="27">
        <f t="shared" si="11"/>
        <v>7.2440908606213643</v>
      </c>
      <c r="E26" s="27">
        <f t="shared" si="11"/>
        <v>7.2499339274083638</v>
      </c>
      <c r="F26" s="27">
        <f t="shared" si="11"/>
        <v>7.1509153533324881</v>
      </c>
      <c r="G26" s="27">
        <f t="shared" si="11"/>
        <v>7.0739663555374355</v>
      </c>
      <c r="H26" s="27">
        <f t="shared" si="11"/>
        <v>7.0493000012726998</v>
      </c>
      <c r="I26" s="27">
        <f t="shared" si="11"/>
        <v>6.9943555169348874</v>
      </c>
      <c r="J26" s="27">
        <f t="shared" si="11"/>
        <v>6.9914965107232785</v>
      </c>
      <c r="K26" s="27">
        <f t="shared" si="11"/>
        <v>7.0277549043138459</v>
      </c>
      <c r="L26" s="27">
        <f t="shared" si="11"/>
        <v>7.0390269080776795</v>
      </c>
      <c r="M26" s="27">
        <f t="shared" si="11"/>
        <v>7.0682703046107465</v>
      </c>
      <c r="N26" s="27">
        <f t="shared" si="11"/>
        <v>6.9126669824807969</v>
      </c>
      <c r="O26" s="27">
        <f t="shared" si="11"/>
        <v>6.7653763430470777</v>
      </c>
      <c r="P26" s="27">
        <f t="shared" si="11"/>
        <v>6.7219065752852707</v>
      </c>
      <c r="Q26" s="27">
        <f t="shared" si="11"/>
        <v>6.6451905552869626</v>
      </c>
      <c r="R26" s="27">
        <f t="shared" si="11"/>
        <v>6.7123082087529493</v>
      </c>
      <c r="S26" s="27">
        <f t="shared" si="11"/>
        <v>6.8202605332045021</v>
      </c>
      <c r="T26" s="27">
        <f t="shared" si="11"/>
        <v>7.6222792057946762</v>
      </c>
      <c r="U26" s="27">
        <f t="shared" si="11"/>
        <v>7.8370200000000017</v>
      </c>
      <c r="V26" s="27">
        <f t="shared" si="11"/>
        <v>5.514940000000002</v>
      </c>
      <c r="W26" s="27">
        <f t="shared" si="11"/>
        <v>6.67598</v>
      </c>
      <c r="X26" s="27">
        <f t="shared" si="11"/>
        <v>7.8370200000000017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7.2922482712879777</v>
      </c>
      <c r="D33" s="19">
        <f t="shared" si="13"/>
        <v>7.2440908606213643</v>
      </c>
      <c r="E33" s="19">
        <f t="shared" si="13"/>
        <v>7.2499339274083638</v>
      </c>
      <c r="F33" s="19">
        <f t="shared" si="13"/>
        <v>7.1509153533324881</v>
      </c>
      <c r="G33" s="19">
        <f t="shared" si="13"/>
        <v>7.0739663555374355</v>
      </c>
      <c r="H33" s="19">
        <f t="shared" si="13"/>
        <v>7.0493000012726998</v>
      </c>
      <c r="I33" s="19">
        <f t="shared" si="13"/>
        <v>6.9943555169348874</v>
      </c>
      <c r="J33" s="19">
        <f t="shared" si="13"/>
        <v>6.9914965107232785</v>
      </c>
      <c r="K33" s="19">
        <f t="shared" si="13"/>
        <v>7.0277549043138459</v>
      </c>
      <c r="L33" s="19">
        <f t="shared" si="13"/>
        <v>7.0390269080776795</v>
      </c>
      <c r="M33" s="19">
        <f t="shared" si="13"/>
        <v>7.0682703046107465</v>
      </c>
      <c r="N33" s="19">
        <f t="shared" si="13"/>
        <v>6.9126669824807969</v>
      </c>
      <c r="O33" s="19">
        <f t="shared" si="13"/>
        <v>6.7653763430470777</v>
      </c>
      <c r="P33" s="19">
        <f t="shared" si="13"/>
        <v>6.7219065752852707</v>
      </c>
      <c r="Q33" s="19">
        <f t="shared" si="13"/>
        <v>6.6451905552869626</v>
      </c>
      <c r="R33" s="19">
        <f t="shared" si="13"/>
        <v>6.7123082087529493</v>
      </c>
      <c r="S33" s="19">
        <f t="shared" si="13"/>
        <v>6.8202605332045021</v>
      </c>
      <c r="T33" s="19">
        <f t="shared" si="13"/>
        <v>7.6222792057946762</v>
      </c>
      <c r="U33" s="19">
        <f t="shared" si="13"/>
        <v>7.8370200000000017</v>
      </c>
      <c r="V33" s="19">
        <f t="shared" si="13"/>
        <v>5.514940000000002</v>
      </c>
      <c r="W33" s="19">
        <f t="shared" si="13"/>
        <v>6.67598</v>
      </c>
      <c r="X33" s="19">
        <f t="shared" si="13"/>
        <v>7.8370200000000017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7.2922482712879777</v>
      </c>
      <c r="D36" s="8">
        <v>7.2440908606213643</v>
      </c>
      <c r="E36" s="8">
        <v>7.2499339274083638</v>
      </c>
      <c r="F36" s="8">
        <v>7.1509153533324881</v>
      </c>
      <c r="G36" s="8">
        <v>7.0739663555374355</v>
      </c>
      <c r="H36" s="8">
        <v>7.0493000012726998</v>
      </c>
      <c r="I36" s="8">
        <v>6.9943555169348874</v>
      </c>
      <c r="J36" s="8">
        <v>6.9914965107232785</v>
      </c>
      <c r="K36" s="8">
        <v>7.0277549043138459</v>
      </c>
      <c r="L36" s="8">
        <v>7.0390269080776795</v>
      </c>
      <c r="M36" s="8">
        <v>7.0682703046107465</v>
      </c>
      <c r="N36" s="8">
        <v>6.9126669824807969</v>
      </c>
      <c r="O36" s="8">
        <v>6.7653763430470777</v>
      </c>
      <c r="P36" s="8">
        <v>6.7219065752852707</v>
      </c>
      <c r="Q36" s="8">
        <v>6.6451905552869626</v>
      </c>
      <c r="R36" s="8">
        <v>6.7123082087529493</v>
      </c>
      <c r="S36" s="8">
        <v>6.8202605332045021</v>
      </c>
      <c r="T36" s="8">
        <v>7.6222792057946762</v>
      </c>
      <c r="U36" s="8">
        <v>7.8370200000000017</v>
      </c>
      <c r="V36" s="8">
        <v>5.514940000000002</v>
      </c>
      <c r="W36" s="8">
        <v>6.67598</v>
      </c>
      <c r="X36" s="8">
        <v>7.8370200000000017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234.75658088908347</v>
      </c>
      <c r="D51" s="27">
        <v>177.7878902380121</v>
      </c>
      <c r="E51" s="27">
        <v>182.29719421282738</v>
      </c>
      <c r="F51" s="27">
        <v>197.8106958539955</v>
      </c>
      <c r="G51" s="27">
        <v>198.33958413929463</v>
      </c>
      <c r="H51" s="27">
        <v>205.37912620865288</v>
      </c>
      <c r="I51" s="27">
        <v>215.98627724349743</v>
      </c>
      <c r="J51" s="27">
        <v>220.70625133695799</v>
      </c>
      <c r="K51" s="27">
        <v>233.15526373704938</v>
      </c>
      <c r="L51" s="27">
        <v>240.38224963862788</v>
      </c>
      <c r="M51" s="27">
        <v>142.0645551041402</v>
      </c>
      <c r="N51" s="27">
        <v>156.34426084278309</v>
      </c>
      <c r="O51" s="27">
        <v>153.25975994406838</v>
      </c>
      <c r="P51" s="27">
        <v>175.55087082188265</v>
      </c>
      <c r="Q51" s="27">
        <v>267.77719522627228</v>
      </c>
      <c r="R51" s="27">
        <v>231.6023793234761</v>
      </c>
      <c r="S51" s="27">
        <v>219.3672637844532</v>
      </c>
      <c r="T51" s="27">
        <v>255.7481108514111</v>
      </c>
      <c r="U51" s="27">
        <v>337.0071727685999</v>
      </c>
      <c r="V51" s="27">
        <v>334.26005668110599</v>
      </c>
      <c r="W51" s="27">
        <v>351.44659403775603</v>
      </c>
      <c r="X51" s="27">
        <v>282.47238122293459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1.5986302845263202E-3</v>
      </c>
      <c r="D61" s="49">
        <f t="shared" si="15"/>
        <v>9.7325881668946124E-2</v>
      </c>
      <c r="E61" s="49">
        <f t="shared" si="15"/>
        <v>0.10116675623550479</v>
      </c>
      <c r="F61" s="49">
        <f t="shared" si="15"/>
        <v>0.12480954825286623</v>
      </c>
      <c r="G61" s="49">
        <f t="shared" si="15"/>
        <v>0.19211594957287692</v>
      </c>
      <c r="H61" s="49">
        <f t="shared" si="15"/>
        <v>0.23914819399095028</v>
      </c>
      <c r="I61" s="49">
        <f t="shared" si="15"/>
        <v>0.20385408189711249</v>
      </c>
      <c r="J61" s="49">
        <f t="shared" si="15"/>
        <v>0.37674846116352612</v>
      </c>
      <c r="K61" s="49">
        <f t="shared" si="15"/>
        <v>0.33674459739382528</v>
      </c>
      <c r="L61" s="49">
        <f t="shared" si="15"/>
        <v>0.37100540574783253</v>
      </c>
      <c r="M61" s="49">
        <f t="shared" si="15"/>
        <v>6.6427693023588548</v>
      </c>
      <c r="N61" s="49">
        <f t="shared" si="15"/>
        <v>7.2151374982584198</v>
      </c>
      <c r="O61" s="49">
        <f t="shared" si="15"/>
        <v>8.6328914530188978</v>
      </c>
      <c r="P61" s="49">
        <f t="shared" si="15"/>
        <v>7.5448690367587714</v>
      </c>
      <c r="Q61" s="49">
        <f t="shared" si="15"/>
        <v>5.6273905503294195</v>
      </c>
      <c r="R61" s="49">
        <f t="shared" si="15"/>
        <v>9.175040000000001</v>
      </c>
      <c r="S61" s="49">
        <f t="shared" si="15"/>
        <v>12.230399999999999</v>
      </c>
      <c r="T61" s="49">
        <f t="shared" si="15"/>
        <v>11.790240000000002</v>
      </c>
      <c r="U61" s="49">
        <f t="shared" si="15"/>
        <v>98.969891541920546</v>
      </c>
      <c r="V61" s="49">
        <f t="shared" si="15"/>
        <v>226.43039999999999</v>
      </c>
      <c r="W61" s="49">
        <f t="shared" si="15"/>
        <v>226.17279999999997</v>
      </c>
      <c r="X61" s="49">
        <f t="shared" si="15"/>
        <v>273.03360000000004</v>
      </c>
    </row>
    <row r="62" spans="1:24" ht="11.25" customHeight="1" x14ac:dyDescent="0.2">
      <c r="A62" s="50" t="s">
        <v>92</v>
      </c>
      <c r="B62" s="51" t="s">
        <v>93</v>
      </c>
      <c r="C62" s="52">
        <v>1.5986302845263202E-3</v>
      </c>
      <c r="D62" s="52">
        <v>9.7325881668946124E-2</v>
      </c>
      <c r="E62" s="52">
        <v>0.10116675623550479</v>
      </c>
      <c r="F62" s="52">
        <v>0.12480954825286623</v>
      </c>
      <c r="G62" s="52">
        <v>0.19211594957287692</v>
      </c>
      <c r="H62" s="52">
        <v>0.22917834488271835</v>
      </c>
      <c r="I62" s="52">
        <v>0.20385408189711249</v>
      </c>
      <c r="J62" s="52">
        <v>0.37674846116352612</v>
      </c>
      <c r="K62" s="52">
        <v>0.33674459739382528</v>
      </c>
      <c r="L62" s="52">
        <v>0.37100540574783253</v>
      </c>
      <c r="M62" s="52">
        <v>6.6427693023588548</v>
      </c>
      <c r="N62" s="52">
        <v>7.2151374982584198</v>
      </c>
      <c r="O62" s="52">
        <v>8.6328914530188978</v>
      </c>
      <c r="P62" s="52">
        <v>7.538367194799279</v>
      </c>
      <c r="Q62" s="52">
        <v>5.6273905503294195</v>
      </c>
      <c r="R62" s="52">
        <v>9.175040000000001</v>
      </c>
      <c r="S62" s="52">
        <v>12.230399999999999</v>
      </c>
      <c r="T62" s="52">
        <v>11.729554682065624</v>
      </c>
      <c r="U62" s="52">
        <v>98.452512145631118</v>
      </c>
      <c r="V62" s="52">
        <v>226.15861455253767</v>
      </c>
      <c r="W62" s="52">
        <v>225.90455573624686</v>
      </c>
      <c r="X62" s="52">
        <v>272.75884397932862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9.9698491082319401E-3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6.5018419594925795E-3</v>
      </c>
      <c r="Q63" s="52">
        <v>0</v>
      </c>
      <c r="R63" s="52">
        <v>0</v>
      </c>
      <c r="S63" s="52">
        <v>0</v>
      </c>
      <c r="T63" s="52">
        <v>6.0685317934379333E-2</v>
      </c>
      <c r="U63" s="52">
        <v>0.51737939628942287</v>
      </c>
      <c r="V63" s="52">
        <v>0.27178544746233174</v>
      </c>
      <c r="W63" s="52">
        <v>0.26824426375311505</v>
      </c>
      <c r="X63" s="52">
        <v>0.27475602067139393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105.10408904897832</v>
      </c>
      <c r="D2" s="21">
        <f t="shared" ref="D2:X2" si="0">SUM(D3,D17,D22,D25,D26,D51,D52)</f>
        <v>71.581075379551635</v>
      </c>
      <c r="E2" s="21">
        <f t="shared" si="0"/>
        <v>71.464641087545573</v>
      </c>
      <c r="F2" s="21">
        <f t="shared" si="0"/>
        <v>85.505860953918472</v>
      </c>
      <c r="G2" s="21">
        <f t="shared" si="0"/>
        <v>90.849960534877454</v>
      </c>
      <c r="H2" s="21">
        <f t="shared" si="0"/>
        <v>85.798447229106884</v>
      </c>
      <c r="I2" s="21">
        <f t="shared" si="0"/>
        <v>80.686672299027705</v>
      </c>
      <c r="J2" s="21">
        <f t="shared" si="0"/>
        <v>86.706958864099406</v>
      </c>
      <c r="K2" s="21">
        <f t="shared" si="0"/>
        <v>85.529429307196253</v>
      </c>
      <c r="L2" s="21">
        <f t="shared" si="0"/>
        <v>84.332737558728468</v>
      </c>
      <c r="M2" s="21">
        <f t="shared" si="0"/>
        <v>50.889924811548546</v>
      </c>
      <c r="N2" s="21">
        <f t="shared" si="0"/>
        <v>57.524999678994021</v>
      </c>
      <c r="O2" s="21">
        <f t="shared" si="0"/>
        <v>53.746730602864822</v>
      </c>
      <c r="P2" s="21">
        <f t="shared" si="0"/>
        <v>54.880898678682762</v>
      </c>
      <c r="Q2" s="21">
        <f t="shared" si="0"/>
        <v>73.374543630954477</v>
      </c>
      <c r="R2" s="21">
        <f t="shared" si="0"/>
        <v>67.110431324817071</v>
      </c>
      <c r="S2" s="21">
        <f t="shared" si="0"/>
        <v>68.192570544546797</v>
      </c>
      <c r="T2" s="21">
        <f t="shared" si="0"/>
        <v>87.370873309640785</v>
      </c>
      <c r="U2" s="21">
        <f t="shared" si="0"/>
        <v>91.125489375886787</v>
      </c>
      <c r="V2" s="21">
        <f t="shared" si="0"/>
        <v>95.049785331515523</v>
      </c>
      <c r="W2" s="21">
        <f t="shared" si="0"/>
        <v>98.418276448429211</v>
      </c>
      <c r="X2" s="21">
        <f t="shared" si="0"/>
        <v>116.76374061790904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3.5634847291677558</v>
      </c>
      <c r="D3" s="24">
        <f t="shared" ref="D3:W3" si="2">SUM(D4,D8,D11)</f>
        <v>3.627273417061915</v>
      </c>
      <c r="E3" s="24">
        <f t="shared" si="2"/>
        <v>6.5677990149957557</v>
      </c>
      <c r="F3" s="24">
        <f t="shared" si="2"/>
        <v>4.518978576154951</v>
      </c>
      <c r="G3" s="24">
        <f t="shared" si="2"/>
        <v>6.0614944168168394</v>
      </c>
      <c r="H3" s="24">
        <f t="shared" si="2"/>
        <v>3.1234733935748573</v>
      </c>
      <c r="I3" s="24">
        <f t="shared" si="2"/>
        <v>3.3807043402507979</v>
      </c>
      <c r="J3" s="24">
        <f t="shared" si="2"/>
        <v>3.3459405021189212</v>
      </c>
      <c r="K3" s="24">
        <f t="shared" si="2"/>
        <v>4.9179130019292137</v>
      </c>
      <c r="L3" s="24">
        <f t="shared" si="2"/>
        <v>3.5908908760470242</v>
      </c>
      <c r="M3" s="24">
        <f t="shared" si="2"/>
        <v>3.4348814670115604</v>
      </c>
      <c r="N3" s="24">
        <f t="shared" si="2"/>
        <v>3.8053506893418096</v>
      </c>
      <c r="O3" s="24">
        <f t="shared" si="2"/>
        <v>3.6228834718085654</v>
      </c>
      <c r="P3" s="24">
        <f t="shared" si="2"/>
        <v>2.1136263419732106</v>
      </c>
      <c r="Q3" s="24">
        <f t="shared" si="2"/>
        <v>1.7804295798330609</v>
      </c>
      <c r="R3" s="24">
        <f t="shared" si="2"/>
        <v>1.6515001357289294</v>
      </c>
      <c r="S3" s="24">
        <f t="shared" si="2"/>
        <v>2.8263072719670079</v>
      </c>
      <c r="T3" s="24">
        <f t="shared" si="2"/>
        <v>3.2205957207623035</v>
      </c>
      <c r="U3" s="24">
        <f t="shared" si="2"/>
        <v>4.3054230514153273</v>
      </c>
      <c r="V3" s="24">
        <f t="shared" si="2"/>
        <v>4.1244386576176533</v>
      </c>
      <c r="W3" s="24">
        <f t="shared" si="2"/>
        <v>7.8123065035848454</v>
      </c>
      <c r="X3" s="24">
        <f t="shared" ref="X3" si="3">SUM(X4,X8,X11)</f>
        <v>8.8613513915678155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3.3285877919671525E-2</v>
      </c>
      <c r="D4" s="19">
        <f t="shared" ref="D4:W4" si="5">SUM(D5:D7)</f>
        <v>2.6471212110014079E-2</v>
      </c>
      <c r="E4" s="19">
        <f t="shared" si="5"/>
        <v>0</v>
      </c>
      <c r="F4" s="19">
        <f t="shared" si="5"/>
        <v>0</v>
      </c>
      <c r="G4" s="19">
        <f t="shared" si="5"/>
        <v>3.243031115307432E-2</v>
      </c>
      <c r="H4" s="19">
        <f t="shared" si="5"/>
        <v>3.5417735131096681E-2</v>
      </c>
      <c r="I4" s="19">
        <f t="shared" si="5"/>
        <v>4.0249544442962901E-2</v>
      </c>
      <c r="J4" s="19">
        <f t="shared" si="5"/>
        <v>0.44827331422685829</v>
      </c>
      <c r="K4" s="19">
        <f t="shared" si="5"/>
        <v>0.80149995227409754</v>
      </c>
      <c r="L4" s="19">
        <f t="shared" si="5"/>
        <v>0.52055173987475889</v>
      </c>
      <c r="M4" s="19">
        <f t="shared" si="5"/>
        <v>0.60762018102286963</v>
      </c>
      <c r="N4" s="19">
        <f t="shared" si="5"/>
        <v>0.78432424561336522</v>
      </c>
      <c r="O4" s="19">
        <f t="shared" si="5"/>
        <v>0.93012071076196434</v>
      </c>
      <c r="P4" s="19">
        <f t="shared" si="5"/>
        <v>0.78535475781582209</v>
      </c>
      <c r="Q4" s="19">
        <f t="shared" si="5"/>
        <v>0.76330003403582936</v>
      </c>
      <c r="R4" s="19">
        <f t="shared" si="5"/>
        <v>0.61803646118961997</v>
      </c>
      <c r="S4" s="19">
        <f t="shared" si="5"/>
        <v>1.3350224019607744</v>
      </c>
      <c r="T4" s="19">
        <f t="shared" si="5"/>
        <v>1.3899109863708285</v>
      </c>
      <c r="U4" s="19">
        <f t="shared" si="5"/>
        <v>2.3335369328242086</v>
      </c>
      <c r="V4" s="19">
        <f t="shared" si="5"/>
        <v>2.1441195820205556</v>
      </c>
      <c r="W4" s="19">
        <f t="shared" si="5"/>
        <v>3.6452596915010664</v>
      </c>
      <c r="X4" s="19">
        <f t="shared" ref="X4" si="6">SUM(X5:X7)</f>
        <v>3.9565927968053196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3.3285877919671525E-2</v>
      </c>
      <c r="D7" s="8">
        <v>2.6471212110014079E-2</v>
      </c>
      <c r="E7" s="8">
        <v>0</v>
      </c>
      <c r="F7" s="8">
        <v>0</v>
      </c>
      <c r="G7" s="8">
        <v>3.243031115307432E-2</v>
      </c>
      <c r="H7" s="8">
        <v>3.5417735131096681E-2</v>
      </c>
      <c r="I7" s="8">
        <v>4.0249544442962901E-2</v>
      </c>
      <c r="J7" s="8">
        <v>0.44827331422685829</v>
      </c>
      <c r="K7" s="8">
        <v>0.80149995227409754</v>
      </c>
      <c r="L7" s="8">
        <v>0.52055173987475889</v>
      </c>
      <c r="M7" s="8">
        <v>0.60762018102286963</v>
      </c>
      <c r="N7" s="8">
        <v>0.78432424561336522</v>
      </c>
      <c r="O7" s="8">
        <v>0.93012071076196434</v>
      </c>
      <c r="P7" s="8">
        <v>0.78535475781582209</v>
      </c>
      <c r="Q7" s="8">
        <v>0.76330003403582936</v>
      </c>
      <c r="R7" s="8">
        <v>0.61803646118961997</v>
      </c>
      <c r="S7" s="8">
        <v>1.3350224019607744</v>
      </c>
      <c r="T7" s="8">
        <v>1.3899109863708285</v>
      </c>
      <c r="U7" s="8">
        <v>2.3335369328242086</v>
      </c>
      <c r="V7" s="8">
        <v>2.1441195820205556</v>
      </c>
      <c r="W7" s="8">
        <v>3.6452596915010664</v>
      </c>
      <c r="X7" s="8">
        <v>3.9565927968053196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3.4175071137964261</v>
      </c>
      <c r="D8" s="19">
        <f t="shared" si="7"/>
        <v>3.3333185929857723</v>
      </c>
      <c r="E8" s="19">
        <f t="shared" si="7"/>
        <v>6.3325066319064041</v>
      </c>
      <c r="F8" s="19">
        <f t="shared" si="7"/>
        <v>4.2656375082586893</v>
      </c>
      <c r="G8" s="19">
        <f t="shared" si="7"/>
        <v>5.8409681859349103</v>
      </c>
      <c r="H8" s="19">
        <f t="shared" si="7"/>
        <v>2.881322167622808</v>
      </c>
      <c r="I8" s="19">
        <f t="shared" si="7"/>
        <v>3.1037627966697472</v>
      </c>
      <c r="J8" s="19">
        <f t="shared" si="7"/>
        <v>2.6283304199619963</v>
      </c>
      <c r="K8" s="19">
        <f t="shared" si="7"/>
        <v>3.6228906935923133</v>
      </c>
      <c r="L8" s="19">
        <f t="shared" si="7"/>
        <v>2.6942023811653937</v>
      </c>
      <c r="M8" s="19">
        <f t="shared" si="7"/>
        <v>2.5468272858395493</v>
      </c>
      <c r="N8" s="19">
        <f t="shared" si="7"/>
        <v>2.7355103444150415</v>
      </c>
      <c r="O8" s="19">
        <f t="shared" si="7"/>
        <v>2.3955385105576426</v>
      </c>
      <c r="P8" s="19">
        <f t="shared" si="7"/>
        <v>0.95895547908063339</v>
      </c>
      <c r="Q8" s="19">
        <f t="shared" si="7"/>
        <v>0.80117320982283091</v>
      </c>
      <c r="R8" s="19">
        <f t="shared" si="7"/>
        <v>0.81093254863094955</v>
      </c>
      <c r="S8" s="19">
        <f t="shared" si="7"/>
        <v>1.2117499800309719</v>
      </c>
      <c r="T8" s="19">
        <f t="shared" si="7"/>
        <v>1.444679731514253</v>
      </c>
      <c r="U8" s="19">
        <f t="shared" si="7"/>
        <v>1.6703348673973191</v>
      </c>
      <c r="V8" s="19">
        <f t="shared" si="7"/>
        <v>1.5969975135452192</v>
      </c>
      <c r="W8" s="19">
        <f t="shared" si="7"/>
        <v>1.546355572616708</v>
      </c>
      <c r="X8" s="19">
        <f t="shared" si="7"/>
        <v>1.6817279542840711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3.4175071137964261</v>
      </c>
      <c r="D10" s="8">
        <v>3.3333185929857723</v>
      </c>
      <c r="E10" s="8">
        <v>6.3325066319064041</v>
      </c>
      <c r="F10" s="8">
        <v>4.2656375082586893</v>
      </c>
      <c r="G10" s="8">
        <v>5.8409681859349103</v>
      </c>
      <c r="H10" s="8">
        <v>2.881322167622808</v>
      </c>
      <c r="I10" s="8">
        <v>3.1037627966697472</v>
      </c>
      <c r="J10" s="8">
        <v>2.6283304199619963</v>
      </c>
      <c r="K10" s="8">
        <v>3.6228906935923133</v>
      </c>
      <c r="L10" s="8">
        <v>2.6942023811653937</v>
      </c>
      <c r="M10" s="8">
        <v>2.5468272858395493</v>
      </c>
      <c r="N10" s="8">
        <v>2.7355103444150415</v>
      </c>
      <c r="O10" s="8">
        <v>2.3955385105576426</v>
      </c>
      <c r="P10" s="8">
        <v>0.95895547908063339</v>
      </c>
      <c r="Q10" s="8">
        <v>0.80117320982283091</v>
      </c>
      <c r="R10" s="8">
        <v>0.81093254863094955</v>
      </c>
      <c r="S10" s="8">
        <v>1.2117499800309719</v>
      </c>
      <c r="T10" s="8">
        <v>1.444679731514253</v>
      </c>
      <c r="U10" s="8">
        <v>1.6703348673973191</v>
      </c>
      <c r="V10" s="8">
        <v>1.5969975135452192</v>
      </c>
      <c r="W10" s="8">
        <v>1.546355572616708</v>
      </c>
      <c r="X10" s="8">
        <v>1.6817279542840711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0.11269173745165817</v>
      </c>
      <c r="D11" s="19">
        <f t="shared" si="8"/>
        <v>0.26748361196612896</v>
      </c>
      <c r="E11" s="19">
        <f t="shared" si="8"/>
        <v>0.23529238308935174</v>
      </c>
      <c r="F11" s="19">
        <f t="shared" si="8"/>
        <v>0.2533410678962616</v>
      </c>
      <c r="G11" s="19">
        <f t="shared" si="8"/>
        <v>0.18809591972885428</v>
      </c>
      <c r="H11" s="19">
        <f t="shared" si="8"/>
        <v>0.20673349082095266</v>
      </c>
      <c r="I11" s="19">
        <f t="shared" si="8"/>
        <v>0.236691999138088</v>
      </c>
      <c r="J11" s="19">
        <f t="shared" si="8"/>
        <v>0.26933676793006689</v>
      </c>
      <c r="K11" s="19">
        <f t="shared" si="8"/>
        <v>0.49352235606280309</v>
      </c>
      <c r="L11" s="19">
        <f t="shared" si="8"/>
        <v>0.37613675500687138</v>
      </c>
      <c r="M11" s="19">
        <f t="shared" si="8"/>
        <v>0.28043400014914133</v>
      </c>
      <c r="N11" s="19">
        <f t="shared" si="8"/>
        <v>0.2855160993134026</v>
      </c>
      <c r="O11" s="19">
        <f t="shared" si="8"/>
        <v>0.29722425048895823</v>
      </c>
      <c r="P11" s="19">
        <f t="shared" si="8"/>
        <v>0.36931610507675516</v>
      </c>
      <c r="Q11" s="19">
        <f t="shared" si="8"/>
        <v>0.21595633597440045</v>
      </c>
      <c r="R11" s="19">
        <f t="shared" si="8"/>
        <v>0.22253112590835983</v>
      </c>
      <c r="S11" s="19">
        <f t="shared" si="8"/>
        <v>0.27953488997526166</v>
      </c>
      <c r="T11" s="19">
        <f t="shared" si="8"/>
        <v>0.38600500287722195</v>
      </c>
      <c r="U11" s="19">
        <f t="shared" si="8"/>
        <v>0.30155125119379994</v>
      </c>
      <c r="V11" s="19">
        <f t="shared" si="8"/>
        <v>0.3833215620518784</v>
      </c>
      <c r="W11" s="19">
        <f t="shared" si="8"/>
        <v>2.6206912394670709</v>
      </c>
      <c r="X11" s="19">
        <f t="shared" si="8"/>
        <v>3.223030640478425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6.2444779833645464E-2</v>
      </c>
      <c r="T12" s="8">
        <v>6.156648780696565E-2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8.3177470604987647E-2</v>
      </c>
      <c r="D13" s="8">
        <v>0.19612470997722256</v>
      </c>
      <c r="E13" s="8">
        <v>0.20928699627231701</v>
      </c>
      <c r="F13" s="8">
        <v>0.22674286367691793</v>
      </c>
      <c r="G13" s="8">
        <v>0.15994888235148796</v>
      </c>
      <c r="H13" s="8">
        <v>0.17669237277585662</v>
      </c>
      <c r="I13" s="8">
        <v>0.20222260578242648</v>
      </c>
      <c r="J13" s="8">
        <v>0.23047170502844613</v>
      </c>
      <c r="K13" s="8">
        <v>0.43229921405731941</v>
      </c>
      <c r="L13" s="8">
        <v>0.33669957162609415</v>
      </c>
      <c r="M13" s="8">
        <v>0.2331317822284692</v>
      </c>
      <c r="N13" s="8">
        <v>0.22764406040302196</v>
      </c>
      <c r="O13" s="8">
        <v>0.17734195573348044</v>
      </c>
      <c r="P13" s="8">
        <v>0.11779789574720426</v>
      </c>
      <c r="Q13" s="8">
        <v>6.5543999630602146E-2</v>
      </c>
      <c r="R13" s="8">
        <v>6.762576976022254E-2</v>
      </c>
      <c r="S13" s="8">
        <v>0.14017015185077572</v>
      </c>
      <c r="T13" s="8">
        <v>0.20850861272764651</v>
      </c>
      <c r="U13" s="8">
        <v>0.10751750157485891</v>
      </c>
      <c r="V13" s="8">
        <v>0.10889169084358527</v>
      </c>
      <c r="W13" s="8">
        <v>0.22129987874222004</v>
      </c>
      <c r="X13" s="8">
        <v>0.24184389472517329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2.9514266846670526E-2</v>
      </c>
      <c r="D16" s="8">
        <v>7.1358901988906404E-2</v>
      </c>
      <c r="E16" s="8">
        <v>2.600538681703473E-2</v>
      </c>
      <c r="F16" s="8">
        <v>2.6598204219343658E-2</v>
      </c>
      <c r="G16" s="8">
        <v>2.8147037377366329E-2</v>
      </c>
      <c r="H16" s="8">
        <v>3.004111804509605E-2</v>
      </c>
      <c r="I16" s="8">
        <v>3.4469393355661508E-2</v>
      </c>
      <c r="J16" s="8">
        <v>3.8865062901620756E-2</v>
      </c>
      <c r="K16" s="8">
        <v>6.1223142005483677E-2</v>
      </c>
      <c r="L16" s="8">
        <v>3.9437183380777209E-2</v>
      </c>
      <c r="M16" s="8">
        <v>4.7302217920672136E-2</v>
      </c>
      <c r="N16" s="8">
        <v>5.787203891038064E-2</v>
      </c>
      <c r="O16" s="8">
        <v>0.11988229475547778</v>
      </c>
      <c r="P16" s="8">
        <v>0.25151820932955093</v>
      </c>
      <c r="Q16" s="8">
        <v>0.1504123363437983</v>
      </c>
      <c r="R16" s="8">
        <v>0.1549053561481373</v>
      </c>
      <c r="S16" s="8">
        <v>7.6919958290840473E-2</v>
      </c>
      <c r="T16" s="8">
        <v>0.11592990234260979</v>
      </c>
      <c r="U16" s="8">
        <v>0.19403374961894104</v>
      </c>
      <c r="V16" s="8">
        <v>0.27442987120829315</v>
      </c>
      <c r="W16" s="8">
        <v>2.3993913607248509</v>
      </c>
      <c r="X16" s="8">
        <v>2.9811867457532517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4.0552352330293564</v>
      </c>
      <c r="D26" s="27">
        <f t="shared" si="11"/>
        <v>4.3332565035035451</v>
      </c>
      <c r="E26" s="27">
        <f t="shared" si="11"/>
        <v>3.9489971821188026</v>
      </c>
      <c r="F26" s="27">
        <f t="shared" si="11"/>
        <v>3.6261099974593596</v>
      </c>
      <c r="G26" s="27">
        <f t="shared" si="11"/>
        <v>3.867374570740552</v>
      </c>
      <c r="H26" s="27">
        <f t="shared" si="11"/>
        <v>4.2737708577887217</v>
      </c>
      <c r="I26" s="27">
        <f t="shared" si="11"/>
        <v>4.13071710785829</v>
      </c>
      <c r="J26" s="27">
        <f t="shared" si="11"/>
        <v>4.312921047765558</v>
      </c>
      <c r="K26" s="27">
        <f t="shared" si="11"/>
        <v>4.3164279390936251</v>
      </c>
      <c r="L26" s="27">
        <f t="shared" si="11"/>
        <v>4.1838333324982067</v>
      </c>
      <c r="M26" s="27">
        <f t="shared" si="11"/>
        <v>3.8812806477223503</v>
      </c>
      <c r="N26" s="27">
        <f t="shared" si="11"/>
        <v>4.126654836236904</v>
      </c>
      <c r="O26" s="27">
        <f t="shared" si="11"/>
        <v>4.0337547358736368</v>
      </c>
      <c r="P26" s="27">
        <f t="shared" si="11"/>
        <v>3.7446634099210039</v>
      </c>
      <c r="Q26" s="27">
        <f t="shared" si="11"/>
        <v>3.7446629431532634</v>
      </c>
      <c r="R26" s="27">
        <f t="shared" si="11"/>
        <v>3.7443540000000004</v>
      </c>
      <c r="S26" s="27">
        <f t="shared" si="11"/>
        <v>3.729841</v>
      </c>
      <c r="T26" s="27">
        <f t="shared" si="11"/>
        <v>3.4250680000000009</v>
      </c>
      <c r="U26" s="27">
        <f t="shared" si="11"/>
        <v>1.4513000000000003</v>
      </c>
      <c r="V26" s="27">
        <f t="shared" si="11"/>
        <v>2.9026000000000014</v>
      </c>
      <c r="W26" s="27">
        <f t="shared" si="11"/>
        <v>1.7415600000000002</v>
      </c>
      <c r="X26" s="27">
        <f t="shared" si="11"/>
        <v>4.0636400000000004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4.0552352330293564</v>
      </c>
      <c r="D33" s="19">
        <f t="shared" si="13"/>
        <v>4.3332565035035451</v>
      </c>
      <c r="E33" s="19">
        <f t="shared" si="13"/>
        <v>3.9489971821188026</v>
      </c>
      <c r="F33" s="19">
        <f t="shared" si="13"/>
        <v>3.6261099974593596</v>
      </c>
      <c r="G33" s="19">
        <f t="shared" si="13"/>
        <v>3.867374570740552</v>
      </c>
      <c r="H33" s="19">
        <f t="shared" si="13"/>
        <v>4.2737708577887217</v>
      </c>
      <c r="I33" s="19">
        <f t="shared" si="13"/>
        <v>4.13071710785829</v>
      </c>
      <c r="J33" s="19">
        <f t="shared" si="13"/>
        <v>4.312921047765558</v>
      </c>
      <c r="K33" s="19">
        <f t="shared" si="13"/>
        <v>4.3164279390936251</v>
      </c>
      <c r="L33" s="19">
        <f t="shared" si="13"/>
        <v>4.1838333324982067</v>
      </c>
      <c r="M33" s="19">
        <f t="shared" si="13"/>
        <v>3.8812806477223503</v>
      </c>
      <c r="N33" s="19">
        <f t="shared" si="13"/>
        <v>4.126654836236904</v>
      </c>
      <c r="O33" s="19">
        <f t="shared" si="13"/>
        <v>4.0337547358736368</v>
      </c>
      <c r="P33" s="19">
        <f t="shared" si="13"/>
        <v>3.7446634099210039</v>
      </c>
      <c r="Q33" s="19">
        <f t="shared" si="13"/>
        <v>3.7446629431532634</v>
      </c>
      <c r="R33" s="19">
        <f t="shared" si="13"/>
        <v>3.7443540000000004</v>
      </c>
      <c r="S33" s="19">
        <f t="shared" si="13"/>
        <v>3.729841</v>
      </c>
      <c r="T33" s="19">
        <f t="shared" si="13"/>
        <v>3.4250680000000009</v>
      </c>
      <c r="U33" s="19">
        <f t="shared" si="13"/>
        <v>1.4513000000000003</v>
      </c>
      <c r="V33" s="19">
        <f t="shared" si="13"/>
        <v>2.9026000000000014</v>
      </c>
      <c r="W33" s="19">
        <f t="shared" si="13"/>
        <v>1.7415600000000002</v>
      </c>
      <c r="X33" s="19">
        <f t="shared" si="13"/>
        <v>4.0636400000000004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4.0552352330293564</v>
      </c>
      <c r="D36" s="8">
        <v>4.3332565035035451</v>
      </c>
      <c r="E36" s="8">
        <v>3.9489971821188026</v>
      </c>
      <c r="F36" s="8">
        <v>3.6261099974593596</v>
      </c>
      <c r="G36" s="8">
        <v>3.867374570740552</v>
      </c>
      <c r="H36" s="8">
        <v>4.2737708577887217</v>
      </c>
      <c r="I36" s="8">
        <v>4.13071710785829</v>
      </c>
      <c r="J36" s="8">
        <v>4.312921047765558</v>
      </c>
      <c r="K36" s="8">
        <v>4.3164279390936251</v>
      </c>
      <c r="L36" s="8">
        <v>4.1838333324982067</v>
      </c>
      <c r="M36" s="8">
        <v>3.8812806477223503</v>
      </c>
      <c r="N36" s="8">
        <v>4.126654836236904</v>
      </c>
      <c r="O36" s="8">
        <v>4.0337547358736368</v>
      </c>
      <c r="P36" s="8">
        <v>3.7446634099210039</v>
      </c>
      <c r="Q36" s="8">
        <v>3.7446629431532634</v>
      </c>
      <c r="R36" s="8">
        <v>3.7443540000000004</v>
      </c>
      <c r="S36" s="8">
        <v>3.729841</v>
      </c>
      <c r="T36" s="8">
        <v>3.4250680000000009</v>
      </c>
      <c r="U36" s="8">
        <v>1.4513000000000003</v>
      </c>
      <c r="V36" s="8">
        <v>2.9026000000000014</v>
      </c>
      <c r="W36" s="8">
        <v>1.7415600000000002</v>
      </c>
      <c r="X36" s="8">
        <v>4.0636400000000004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97.485369086781205</v>
      </c>
      <c r="D51" s="27">
        <v>63.620545458986172</v>
      </c>
      <c r="E51" s="27">
        <v>60.947844890431014</v>
      </c>
      <c r="F51" s="27">
        <v>77.360772380304155</v>
      </c>
      <c r="G51" s="27">
        <v>80.92109154732006</v>
      </c>
      <c r="H51" s="27">
        <v>78.40120297774331</v>
      </c>
      <c r="I51" s="27">
        <v>73.175250850918616</v>
      </c>
      <c r="J51" s="27">
        <v>79.048097314214928</v>
      </c>
      <c r="K51" s="27">
        <v>76.295088366173417</v>
      </c>
      <c r="L51" s="27">
        <v>76.558013350183231</v>
      </c>
      <c r="M51" s="27">
        <v>43.573762696814633</v>
      </c>
      <c r="N51" s="27">
        <v>49.592994153415304</v>
      </c>
      <c r="O51" s="27">
        <v>46.090092395182623</v>
      </c>
      <c r="P51" s="27">
        <v>49.02260892678855</v>
      </c>
      <c r="Q51" s="27">
        <v>67.84945110796815</v>
      </c>
      <c r="R51" s="27">
        <v>61.714577189088139</v>
      </c>
      <c r="S51" s="27">
        <v>61.636422272579786</v>
      </c>
      <c r="T51" s="27">
        <v>80.725209588878485</v>
      </c>
      <c r="U51" s="27">
        <v>85.368766324471466</v>
      </c>
      <c r="V51" s="27">
        <v>88.022746673897871</v>
      </c>
      <c r="W51" s="27">
        <v>88.864409944844368</v>
      </c>
      <c r="X51" s="27">
        <v>103.83874922634122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8.7152715888244353E-4</v>
      </c>
      <c r="D61" s="49">
        <f t="shared" si="15"/>
        <v>5.3535533887374684E-2</v>
      </c>
      <c r="E61" s="49">
        <f t="shared" si="15"/>
        <v>5.6682211660390114E-2</v>
      </c>
      <c r="F61" s="49">
        <f t="shared" si="15"/>
        <v>7.0050257422016801E-2</v>
      </c>
      <c r="G61" s="49">
        <f t="shared" si="15"/>
        <v>0.10615479082235421</v>
      </c>
      <c r="H61" s="49">
        <f t="shared" si="15"/>
        <v>0.13142222998868885</v>
      </c>
      <c r="I61" s="49">
        <f t="shared" si="15"/>
        <v>0.11347167096337103</v>
      </c>
      <c r="J61" s="49">
        <f t="shared" si="15"/>
        <v>0.20569724827652214</v>
      </c>
      <c r="K61" s="49">
        <f t="shared" si="15"/>
        <v>0.18154697274357473</v>
      </c>
      <c r="L61" s="49">
        <f t="shared" si="15"/>
        <v>0.19842302213877247</v>
      </c>
      <c r="M61" s="49">
        <f t="shared" si="15"/>
        <v>3.5005416840706247</v>
      </c>
      <c r="N61" s="49">
        <f t="shared" si="15"/>
        <v>3.823219335195494</v>
      </c>
      <c r="O61" s="49">
        <f t="shared" si="15"/>
        <v>4.5566232049757023</v>
      </c>
      <c r="P61" s="49">
        <f t="shared" si="15"/>
        <v>4.1199104674182854</v>
      </c>
      <c r="Q61" s="49">
        <f t="shared" si="15"/>
        <v>2.8449910816154684</v>
      </c>
      <c r="R61" s="49">
        <f t="shared" si="15"/>
        <v>4.4363199999999994</v>
      </c>
      <c r="S61" s="49">
        <f t="shared" si="15"/>
        <v>5.9135999999999997</v>
      </c>
      <c r="T61" s="49">
        <f t="shared" si="15"/>
        <v>5.812800000000002</v>
      </c>
      <c r="U61" s="49">
        <f t="shared" si="15"/>
        <v>6.6830400000000028</v>
      </c>
      <c r="V61" s="49">
        <f t="shared" si="15"/>
        <v>7.0783999999999994</v>
      </c>
      <c r="W61" s="49">
        <f t="shared" si="15"/>
        <v>7.0895999999999981</v>
      </c>
      <c r="X61" s="49">
        <f t="shared" si="15"/>
        <v>7.2239999999999993</v>
      </c>
    </row>
    <row r="62" spans="1:24" ht="11.25" customHeight="1" x14ac:dyDescent="0.2">
      <c r="A62" s="50" t="s">
        <v>92</v>
      </c>
      <c r="B62" s="51" t="s">
        <v>93</v>
      </c>
      <c r="C62" s="52">
        <v>8.7152715888244353E-4</v>
      </c>
      <c r="D62" s="52">
        <v>5.3535533887374684E-2</v>
      </c>
      <c r="E62" s="52">
        <v>5.6682211660390114E-2</v>
      </c>
      <c r="F62" s="52">
        <v>7.0050257422016801E-2</v>
      </c>
      <c r="G62" s="52">
        <v>0.10615479082235421</v>
      </c>
      <c r="H62" s="52">
        <v>0.125943368615794</v>
      </c>
      <c r="I62" s="52">
        <v>0.11347167096337103</v>
      </c>
      <c r="J62" s="52">
        <v>0.20569724827652214</v>
      </c>
      <c r="K62" s="52">
        <v>0.18154697274357473</v>
      </c>
      <c r="L62" s="52">
        <v>0.19842302213877247</v>
      </c>
      <c r="M62" s="52">
        <v>3.5005416840706247</v>
      </c>
      <c r="N62" s="52">
        <v>3.823219335195494</v>
      </c>
      <c r="O62" s="52">
        <v>4.5566232049757023</v>
      </c>
      <c r="P62" s="52">
        <v>4.1163601066875817</v>
      </c>
      <c r="Q62" s="52">
        <v>2.8449910816154684</v>
      </c>
      <c r="R62" s="52">
        <v>4.4363199999999994</v>
      </c>
      <c r="S62" s="52">
        <v>5.9135999999999997</v>
      </c>
      <c r="T62" s="52">
        <v>5.7828810487242892</v>
      </c>
      <c r="U62" s="52">
        <v>6.6481034435714905</v>
      </c>
      <c r="V62" s="52">
        <v>7.0699037640205669</v>
      </c>
      <c r="W62" s="52">
        <v>7.0811916302388944</v>
      </c>
      <c r="X62" s="52">
        <v>7.216730427708054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5.4788613728948519E-3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3.5503607307040058E-3</v>
      </c>
      <c r="Q63" s="52">
        <v>0</v>
      </c>
      <c r="R63" s="52">
        <v>0</v>
      </c>
      <c r="S63" s="52">
        <v>0</v>
      </c>
      <c r="T63" s="52">
        <v>2.9918951275712813E-2</v>
      </c>
      <c r="U63" s="52">
        <v>3.4936556428512469E-2</v>
      </c>
      <c r="V63" s="52">
        <v>8.4962359794328365E-3</v>
      </c>
      <c r="W63" s="52">
        <v>8.4083697611033875E-3</v>
      </c>
      <c r="X63" s="52">
        <v>7.2695722919455686E-3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417.2398308688721</v>
      </c>
      <c r="D2" s="21">
        <f t="shared" ref="D2:X2" si="0">SUM(D3,D17,D22,D25,D26,D51,D52)</f>
        <v>367.74294624606262</v>
      </c>
      <c r="E2" s="21">
        <f t="shared" si="0"/>
        <v>282.54036682299107</v>
      </c>
      <c r="F2" s="21">
        <f t="shared" si="0"/>
        <v>312.6506376661581</v>
      </c>
      <c r="G2" s="21">
        <f t="shared" si="0"/>
        <v>342.5054149001399</v>
      </c>
      <c r="H2" s="21">
        <f t="shared" si="0"/>
        <v>358.47563776276797</v>
      </c>
      <c r="I2" s="21">
        <f t="shared" si="0"/>
        <v>302.67910166906086</v>
      </c>
      <c r="J2" s="21">
        <f t="shared" si="0"/>
        <v>286.00718353135949</v>
      </c>
      <c r="K2" s="21">
        <f t="shared" si="0"/>
        <v>301.4022543039996</v>
      </c>
      <c r="L2" s="21">
        <f t="shared" si="0"/>
        <v>270.94842880265492</v>
      </c>
      <c r="M2" s="21">
        <f t="shared" si="0"/>
        <v>291.58834860698317</v>
      </c>
      <c r="N2" s="21">
        <f t="shared" si="0"/>
        <v>305.96176687793479</v>
      </c>
      <c r="O2" s="21">
        <f t="shared" si="0"/>
        <v>286.98265896919884</v>
      </c>
      <c r="P2" s="21">
        <f t="shared" si="0"/>
        <v>294.31248987587776</v>
      </c>
      <c r="Q2" s="21">
        <f t="shared" si="0"/>
        <v>307.23286906479598</v>
      </c>
      <c r="R2" s="21">
        <f t="shared" si="0"/>
        <v>263.38108798368586</v>
      </c>
      <c r="S2" s="21">
        <f t="shared" si="0"/>
        <v>270.05248563979268</v>
      </c>
      <c r="T2" s="21">
        <f t="shared" si="0"/>
        <v>244.33853500709813</v>
      </c>
      <c r="U2" s="21">
        <f t="shared" si="0"/>
        <v>236.25610221405276</v>
      </c>
      <c r="V2" s="21">
        <f t="shared" si="0"/>
        <v>230.16679250237846</v>
      </c>
      <c r="W2" s="21">
        <f t="shared" si="0"/>
        <v>240.53262642540415</v>
      </c>
      <c r="X2" s="21">
        <f t="shared" si="0"/>
        <v>240.16564449001953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38.389221788872106</v>
      </c>
      <c r="D3" s="24">
        <f t="shared" ref="D3:W3" si="2">SUM(D4,D8,D11)</f>
        <v>20.727873006062637</v>
      </c>
      <c r="E3" s="24">
        <f t="shared" si="2"/>
        <v>14.032464942991044</v>
      </c>
      <c r="F3" s="24">
        <f t="shared" si="2"/>
        <v>13.798745106158089</v>
      </c>
      <c r="G3" s="24">
        <f t="shared" si="2"/>
        <v>8.6338527401398526</v>
      </c>
      <c r="H3" s="24">
        <f t="shared" si="2"/>
        <v>7.7282407627679781</v>
      </c>
      <c r="I3" s="24">
        <f t="shared" si="2"/>
        <v>5.7548964290609046</v>
      </c>
      <c r="J3" s="24">
        <f t="shared" si="2"/>
        <v>5.6598993713594927</v>
      </c>
      <c r="K3" s="24">
        <f t="shared" si="2"/>
        <v>4.7809890639996215</v>
      </c>
      <c r="L3" s="24">
        <f t="shared" si="2"/>
        <v>3.4390283226549081</v>
      </c>
      <c r="M3" s="24">
        <f t="shared" si="2"/>
        <v>3.4939080069831752</v>
      </c>
      <c r="N3" s="24">
        <f t="shared" si="2"/>
        <v>2.3164062779347976</v>
      </c>
      <c r="O3" s="24">
        <f t="shared" si="2"/>
        <v>2.3002584091988436</v>
      </c>
      <c r="P3" s="24">
        <f t="shared" si="2"/>
        <v>4.6859583958778126</v>
      </c>
      <c r="Q3" s="24">
        <f t="shared" si="2"/>
        <v>3.6938499447960007</v>
      </c>
      <c r="R3" s="24">
        <f t="shared" si="2"/>
        <v>1.1494520236858561</v>
      </c>
      <c r="S3" s="24">
        <f t="shared" si="2"/>
        <v>1.10468787979264</v>
      </c>
      <c r="T3" s="24">
        <f t="shared" si="2"/>
        <v>1.1246536070981641</v>
      </c>
      <c r="U3" s="24">
        <f t="shared" si="2"/>
        <v>1.1376286540527913</v>
      </c>
      <c r="V3" s="24">
        <f t="shared" si="2"/>
        <v>1.1168443423784318</v>
      </c>
      <c r="W3" s="24">
        <f t="shared" si="2"/>
        <v>1.1260524654041297</v>
      </c>
      <c r="X3" s="24">
        <f t="shared" ref="X3" si="3">SUM(X4,X8,X11)</f>
        <v>1.0683432900194925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2.3930152848981949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2.4473775235416397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2.4372619797250303</v>
      </c>
      <c r="Q4" s="19">
        <f t="shared" si="5"/>
        <v>2.5058719425960003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2.3930152848981949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2.4473775235416397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2.4372619797250303</v>
      </c>
      <c r="Q7" s="8">
        <v>2.5058719425960003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27.026221221460489</v>
      </c>
      <c r="D8" s="19">
        <f t="shared" si="7"/>
        <v>17.723527662062637</v>
      </c>
      <c r="E8" s="19">
        <f t="shared" si="7"/>
        <v>11.039266734991044</v>
      </c>
      <c r="F8" s="19">
        <f t="shared" si="7"/>
        <v>10.784021394158088</v>
      </c>
      <c r="G8" s="19">
        <f t="shared" si="7"/>
        <v>8.6338527401398526</v>
      </c>
      <c r="H8" s="19">
        <f t="shared" si="7"/>
        <v>7.7282407627679781</v>
      </c>
      <c r="I8" s="19">
        <f t="shared" si="7"/>
        <v>5.7548964290609046</v>
      </c>
      <c r="J8" s="19">
        <f t="shared" si="7"/>
        <v>3.212521847817853</v>
      </c>
      <c r="K8" s="19">
        <f t="shared" si="7"/>
        <v>4.7809890639996215</v>
      </c>
      <c r="L8" s="19">
        <f t="shared" si="7"/>
        <v>3.4390283226549081</v>
      </c>
      <c r="M8" s="19">
        <f t="shared" si="7"/>
        <v>3.4939080069831752</v>
      </c>
      <c r="N8" s="19">
        <f t="shared" si="7"/>
        <v>2.3164062779347976</v>
      </c>
      <c r="O8" s="19">
        <f t="shared" si="7"/>
        <v>2.3002584091988436</v>
      </c>
      <c r="P8" s="19">
        <f t="shared" si="7"/>
        <v>2.2486964161527823</v>
      </c>
      <c r="Q8" s="19">
        <f t="shared" si="7"/>
        <v>1.1879780022000002</v>
      </c>
      <c r="R8" s="19">
        <f t="shared" si="7"/>
        <v>1.1494520236858561</v>
      </c>
      <c r="S8" s="19">
        <f t="shared" si="7"/>
        <v>1.10468787979264</v>
      </c>
      <c r="T8" s="19">
        <f t="shared" si="7"/>
        <v>1.1246536070981641</v>
      </c>
      <c r="U8" s="19">
        <f t="shared" si="7"/>
        <v>1.1376286540527913</v>
      </c>
      <c r="V8" s="19">
        <f t="shared" si="7"/>
        <v>1.1168443423784318</v>
      </c>
      <c r="W8" s="19">
        <f t="shared" si="7"/>
        <v>1.1260524654041297</v>
      </c>
      <c r="X8" s="19">
        <f t="shared" si="7"/>
        <v>1.0683432900194925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27.026221221460489</v>
      </c>
      <c r="D10" s="8">
        <v>17.723527662062637</v>
      </c>
      <c r="E10" s="8">
        <v>11.039266734991044</v>
      </c>
      <c r="F10" s="8">
        <v>10.784021394158088</v>
      </c>
      <c r="G10" s="8">
        <v>8.6338527401398526</v>
      </c>
      <c r="H10" s="8">
        <v>7.7282407627679781</v>
      </c>
      <c r="I10" s="8">
        <v>5.7548964290609046</v>
      </c>
      <c r="J10" s="8">
        <v>3.212521847817853</v>
      </c>
      <c r="K10" s="8">
        <v>4.7809890639996215</v>
      </c>
      <c r="L10" s="8">
        <v>3.4390283226549081</v>
      </c>
      <c r="M10" s="8">
        <v>3.4939080069831752</v>
      </c>
      <c r="N10" s="8">
        <v>2.3164062779347976</v>
      </c>
      <c r="O10" s="8">
        <v>2.3002584091988436</v>
      </c>
      <c r="P10" s="8">
        <v>2.2486964161527823</v>
      </c>
      <c r="Q10" s="8">
        <v>1.1879780022000002</v>
      </c>
      <c r="R10" s="8">
        <v>1.1494520236858561</v>
      </c>
      <c r="S10" s="8">
        <v>1.10468787979264</v>
      </c>
      <c r="T10" s="8">
        <v>1.1246536070981641</v>
      </c>
      <c r="U10" s="8">
        <v>1.1376286540527913</v>
      </c>
      <c r="V10" s="8">
        <v>1.1168443423784318</v>
      </c>
      <c r="W10" s="8">
        <v>1.1260524654041297</v>
      </c>
      <c r="X10" s="8">
        <v>1.0683432900194925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8.9699852825134272</v>
      </c>
      <c r="D11" s="19">
        <f t="shared" si="8"/>
        <v>3.0043453439999999</v>
      </c>
      <c r="E11" s="19">
        <f t="shared" si="8"/>
        <v>2.9931982079999999</v>
      </c>
      <c r="F11" s="19">
        <f t="shared" si="8"/>
        <v>3.0147237119999999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8.9699852825134272</v>
      </c>
      <c r="D13" s="8">
        <v>3.0043453439999999</v>
      </c>
      <c r="E13" s="8">
        <v>2.9931982079999999</v>
      </c>
      <c r="F13" s="8">
        <v>3.0147237119999999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265.50071747999999</v>
      </c>
      <c r="D26" s="27">
        <f t="shared" si="11"/>
        <v>244.90774044</v>
      </c>
      <c r="E26" s="27">
        <f t="shared" si="11"/>
        <v>200.14460028000002</v>
      </c>
      <c r="F26" s="27">
        <f t="shared" si="11"/>
        <v>225.79286256</v>
      </c>
      <c r="G26" s="27">
        <f t="shared" si="11"/>
        <v>253.39050216000001</v>
      </c>
      <c r="H26" s="27">
        <f t="shared" si="11"/>
        <v>257.03795700000001</v>
      </c>
      <c r="I26" s="27">
        <f t="shared" si="11"/>
        <v>225.94362083999997</v>
      </c>
      <c r="J26" s="27">
        <f t="shared" si="11"/>
        <v>216.38480976</v>
      </c>
      <c r="K26" s="27">
        <f t="shared" si="11"/>
        <v>225.94362083999997</v>
      </c>
      <c r="L26" s="27">
        <f t="shared" si="11"/>
        <v>203.63955048000003</v>
      </c>
      <c r="M26" s="27">
        <f t="shared" si="11"/>
        <v>212.91483060000002</v>
      </c>
      <c r="N26" s="27">
        <f t="shared" si="11"/>
        <v>212.91483060000002</v>
      </c>
      <c r="O26" s="27">
        <f t="shared" si="11"/>
        <v>209.60377056000002</v>
      </c>
      <c r="P26" s="27">
        <f t="shared" si="11"/>
        <v>211.56899147999999</v>
      </c>
      <c r="Q26" s="27">
        <f t="shared" si="11"/>
        <v>238.96230911999999</v>
      </c>
      <c r="R26" s="27">
        <f t="shared" si="11"/>
        <v>208.91419596</v>
      </c>
      <c r="S26" s="27">
        <f t="shared" si="11"/>
        <v>205.77843215999999</v>
      </c>
      <c r="T26" s="27">
        <f t="shared" si="11"/>
        <v>190.19938139999996</v>
      </c>
      <c r="U26" s="27">
        <f t="shared" si="11"/>
        <v>190.13269139999997</v>
      </c>
      <c r="V26" s="27">
        <f t="shared" si="11"/>
        <v>177.65072424000002</v>
      </c>
      <c r="W26" s="27">
        <f t="shared" si="11"/>
        <v>183.56402808000001</v>
      </c>
      <c r="X26" s="27">
        <f t="shared" si="11"/>
        <v>177.29794512000001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265.50071747999999</v>
      </c>
      <c r="D33" s="19">
        <f t="shared" si="13"/>
        <v>244.90774044</v>
      </c>
      <c r="E33" s="19">
        <f t="shared" si="13"/>
        <v>200.14460028000002</v>
      </c>
      <c r="F33" s="19">
        <f t="shared" si="13"/>
        <v>225.79286256</v>
      </c>
      <c r="G33" s="19">
        <f t="shared" si="13"/>
        <v>253.39050216000001</v>
      </c>
      <c r="H33" s="19">
        <f t="shared" si="13"/>
        <v>257.03795700000001</v>
      </c>
      <c r="I33" s="19">
        <f t="shared" si="13"/>
        <v>225.94362083999997</v>
      </c>
      <c r="J33" s="19">
        <f t="shared" si="13"/>
        <v>216.38480976</v>
      </c>
      <c r="K33" s="19">
        <f t="shared" si="13"/>
        <v>225.94362083999997</v>
      </c>
      <c r="L33" s="19">
        <f t="shared" si="13"/>
        <v>203.63955048000003</v>
      </c>
      <c r="M33" s="19">
        <f t="shared" si="13"/>
        <v>212.91483060000002</v>
      </c>
      <c r="N33" s="19">
        <f t="shared" si="13"/>
        <v>212.91483060000002</v>
      </c>
      <c r="O33" s="19">
        <f t="shared" si="13"/>
        <v>209.60377056000002</v>
      </c>
      <c r="P33" s="19">
        <f t="shared" si="13"/>
        <v>211.56899147999999</v>
      </c>
      <c r="Q33" s="19">
        <f t="shared" si="13"/>
        <v>238.96230911999999</v>
      </c>
      <c r="R33" s="19">
        <f t="shared" si="13"/>
        <v>208.91419596</v>
      </c>
      <c r="S33" s="19">
        <f t="shared" si="13"/>
        <v>205.77843215999999</v>
      </c>
      <c r="T33" s="19">
        <f t="shared" si="13"/>
        <v>190.19938139999996</v>
      </c>
      <c r="U33" s="19">
        <f t="shared" si="13"/>
        <v>190.13269139999997</v>
      </c>
      <c r="V33" s="19">
        <f t="shared" si="13"/>
        <v>177.65072424000002</v>
      </c>
      <c r="W33" s="19">
        <f t="shared" si="13"/>
        <v>183.56402808000001</v>
      </c>
      <c r="X33" s="19">
        <f t="shared" si="13"/>
        <v>177.29794512000001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8.7097687199999996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2.9026504799999988</v>
      </c>
      <c r="K36" s="8">
        <v>2.9026504799999988</v>
      </c>
      <c r="L36" s="8">
        <v>2.9026504799999988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2.9026504799999988</v>
      </c>
      <c r="U36" s="8">
        <v>2.9026504799999988</v>
      </c>
      <c r="V36" s="8">
        <v>2.9026504799999988</v>
      </c>
      <c r="W36" s="8">
        <v>5.8053009600000003</v>
      </c>
      <c r="X36" s="8">
        <v>11.610374759999999</v>
      </c>
    </row>
    <row r="37" spans="1:24" ht="11.25" customHeight="1" x14ac:dyDescent="0.2">
      <c r="A37" s="28" t="s">
        <v>60</v>
      </c>
      <c r="B37" s="7" t="s">
        <v>61</v>
      </c>
      <c r="C37" s="8">
        <v>21.004719120000004</v>
      </c>
      <c r="D37" s="8">
        <v>3.0326788800000011</v>
      </c>
      <c r="E37" s="8">
        <v>6.06386088</v>
      </c>
      <c r="F37" s="8">
        <v>3.0354231599999983</v>
      </c>
      <c r="G37" s="8">
        <v>24.260433119999998</v>
      </c>
      <c r="H37" s="8">
        <v>15.16289544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235.78622963999999</v>
      </c>
      <c r="D43" s="8">
        <v>238.97241108</v>
      </c>
      <c r="E43" s="8">
        <v>191.17808892000002</v>
      </c>
      <c r="F43" s="8">
        <v>219.85478892</v>
      </c>
      <c r="G43" s="8">
        <v>226.22741856000002</v>
      </c>
      <c r="H43" s="8">
        <v>238.97241108</v>
      </c>
      <c r="I43" s="8">
        <v>223.04097035999996</v>
      </c>
      <c r="J43" s="8">
        <v>213.48215927999999</v>
      </c>
      <c r="K43" s="8">
        <v>223.04097035999996</v>
      </c>
      <c r="L43" s="8">
        <v>200.73690000000002</v>
      </c>
      <c r="M43" s="8">
        <v>207.10952964000001</v>
      </c>
      <c r="N43" s="8">
        <v>207.10952964000001</v>
      </c>
      <c r="O43" s="8">
        <v>206.70112008000001</v>
      </c>
      <c r="P43" s="8">
        <v>208.66634099999999</v>
      </c>
      <c r="Q43" s="8">
        <v>236.05965863999998</v>
      </c>
      <c r="R43" s="8">
        <v>206.01154548</v>
      </c>
      <c r="S43" s="8">
        <v>202.87578167999999</v>
      </c>
      <c r="T43" s="8">
        <v>187.29673091999996</v>
      </c>
      <c r="U43" s="8">
        <v>187.23004091999996</v>
      </c>
      <c r="V43" s="8">
        <v>174.74807376000001</v>
      </c>
      <c r="W43" s="8">
        <v>177.75872712</v>
      </c>
      <c r="X43" s="8">
        <v>165.68757036000002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112.49172</v>
      </c>
      <c r="D51" s="27">
        <v>101.53539000000001</v>
      </c>
      <c r="E51" s="27">
        <v>67.505130000000008</v>
      </c>
      <c r="F51" s="27">
        <v>73.059029999999993</v>
      </c>
      <c r="G51" s="27">
        <v>80.481060000000014</v>
      </c>
      <c r="H51" s="27">
        <v>93.709440000000001</v>
      </c>
      <c r="I51" s="27">
        <v>70.837469999999996</v>
      </c>
      <c r="J51" s="27">
        <v>63.819359999999989</v>
      </c>
      <c r="K51" s="27">
        <v>70.534530000000004</v>
      </c>
      <c r="L51" s="27">
        <v>63.869850000000007</v>
      </c>
      <c r="M51" s="27">
        <v>75.179610000000011</v>
      </c>
      <c r="N51" s="27">
        <v>90.730529999999987</v>
      </c>
      <c r="O51" s="27">
        <v>75.078630000000004</v>
      </c>
      <c r="P51" s="27">
        <v>78.057539999999989</v>
      </c>
      <c r="Q51" s="27">
        <v>64.57671000000002</v>
      </c>
      <c r="R51" s="27">
        <v>53.317439999999991</v>
      </c>
      <c r="S51" s="27">
        <v>58.164480000000012</v>
      </c>
      <c r="T51" s="27">
        <v>53.014500000000012</v>
      </c>
      <c r="U51" s="27">
        <v>44.985782159999992</v>
      </c>
      <c r="V51" s="27">
        <v>51.399223920000004</v>
      </c>
      <c r="W51" s="27">
        <v>55.842545879999996</v>
      </c>
      <c r="X51" s="27">
        <v>61.79935608000001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0.8581715999999997</v>
      </c>
      <c r="D52" s="27">
        <f t="shared" si="14"/>
        <v>0.57194280000000008</v>
      </c>
      <c r="E52" s="27">
        <f t="shared" si="14"/>
        <v>0.8581715999999997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0.14311439999999997</v>
      </c>
      <c r="J52" s="27">
        <f t="shared" si="14"/>
        <v>0.14311439999999997</v>
      </c>
      <c r="K52" s="27">
        <f t="shared" si="14"/>
        <v>0.14311439999999997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5.0048855999999997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0.8581715999999997</v>
      </c>
      <c r="D53" s="8">
        <v>0.57194280000000008</v>
      </c>
      <c r="E53" s="8">
        <v>0.8581715999999997</v>
      </c>
      <c r="F53" s="8">
        <v>0</v>
      </c>
      <c r="G53" s="8">
        <v>0</v>
      </c>
      <c r="H53" s="8">
        <v>0</v>
      </c>
      <c r="I53" s="8">
        <v>0.14311439999999997</v>
      </c>
      <c r="J53" s="8">
        <v>0.14311439999999997</v>
      </c>
      <c r="K53" s="8">
        <v>0.14311439999999997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5.0048855999999997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1.6801343999999998</v>
      </c>
      <c r="D61" s="49">
        <f t="shared" si="15"/>
        <v>5.0400000000000009</v>
      </c>
      <c r="E61" s="49">
        <f t="shared" si="15"/>
        <v>4.0866436799999999</v>
      </c>
      <c r="F61" s="49">
        <f t="shared" si="15"/>
        <v>6.1600896000000009</v>
      </c>
      <c r="G61" s="49">
        <f t="shared" si="15"/>
        <v>8.2881791999999983</v>
      </c>
      <c r="H61" s="49">
        <f t="shared" si="15"/>
        <v>8.6240448000000018</v>
      </c>
      <c r="I61" s="49">
        <f t="shared" si="15"/>
        <v>6.9439104000000027</v>
      </c>
      <c r="J61" s="49">
        <f t="shared" si="15"/>
        <v>10.527955200000001</v>
      </c>
      <c r="K61" s="49">
        <f t="shared" si="15"/>
        <v>12.768134400000001</v>
      </c>
      <c r="L61" s="49">
        <f t="shared" si="15"/>
        <v>18.960066719999997</v>
      </c>
      <c r="M61" s="49">
        <f t="shared" si="15"/>
        <v>19.405622879999996</v>
      </c>
      <c r="N61" s="49">
        <f t="shared" si="15"/>
        <v>69.589890719999971</v>
      </c>
      <c r="O61" s="49">
        <f t="shared" si="15"/>
        <v>62.392266719999995</v>
      </c>
      <c r="P61" s="49">
        <f t="shared" si="15"/>
        <v>18.07844472</v>
      </c>
      <c r="Q61" s="49">
        <f t="shared" si="15"/>
        <v>26.426378159999995</v>
      </c>
      <c r="R61" s="49">
        <f t="shared" si="15"/>
        <v>108.81210816000001</v>
      </c>
      <c r="S61" s="49">
        <f t="shared" si="15"/>
        <v>102.34686671999999</v>
      </c>
      <c r="T61" s="49">
        <f t="shared" si="15"/>
        <v>101.9718</v>
      </c>
      <c r="U61" s="49">
        <f t="shared" si="15"/>
        <v>88.026442559999992</v>
      </c>
      <c r="V61" s="49">
        <f t="shared" si="15"/>
        <v>68.699352959999999</v>
      </c>
      <c r="W61" s="49">
        <f t="shared" si="15"/>
        <v>77.38642295999999</v>
      </c>
      <c r="X61" s="49">
        <f t="shared" si="15"/>
        <v>80.520955200000003</v>
      </c>
    </row>
    <row r="62" spans="1:24" ht="11.25" customHeight="1" x14ac:dyDescent="0.2">
      <c r="A62" s="50" t="s">
        <v>92</v>
      </c>
      <c r="B62" s="51" t="s">
        <v>93</v>
      </c>
      <c r="C62" s="52">
        <v>1.6801343999999998</v>
      </c>
      <c r="D62" s="52">
        <v>5.0400000000000009</v>
      </c>
      <c r="E62" s="52">
        <v>4.032</v>
      </c>
      <c r="F62" s="52">
        <v>6.1600896000000009</v>
      </c>
      <c r="G62" s="52">
        <v>8.2881791999999983</v>
      </c>
      <c r="H62" s="52">
        <v>8.6240448000000018</v>
      </c>
      <c r="I62" s="52">
        <v>6.9439104000000027</v>
      </c>
      <c r="J62" s="52">
        <v>10.527955200000001</v>
      </c>
      <c r="K62" s="52">
        <v>12.768134400000001</v>
      </c>
      <c r="L62" s="52">
        <v>18.031910399999997</v>
      </c>
      <c r="M62" s="52">
        <v>18.368179199999997</v>
      </c>
      <c r="N62" s="52">
        <v>47.040134399999978</v>
      </c>
      <c r="O62" s="52">
        <v>45.247910399999995</v>
      </c>
      <c r="P62" s="52">
        <v>13.328179199999999</v>
      </c>
      <c r="Q62" s="52">
        <v>26.207999999999995</v>
      </c>
      <c r="R62" s="52">
        <v>52.191820800000002</v>
      </c>
      <c r="S62" s="52">
        <v>51.295910399999983</v>
      </c>
      <c r="T62" s="52">
        <v>49.391999999999989</v>
      </c>
      <c r="U62" s="52">
        <v>39.7599552</v>
      </c>
      <c r="V62" s="52">
        <v>37.631865599999998</v>
      </c>
      <c r="W62" s="52">
        <v>37.856044799999992</v>
      </c>
      <c r="X62" s="52">
        <v>38.751955199999998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5.4643679999999993E-2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0.92815632000000003</v>
      </c>
      <c r="M64" s="52">
        <v>1.03744368</v>
      </c>
      <c r="N64" s="52">
        <v>22.54975632</v>
      </c>
      <c r="O64" s="52">
        <v>17.14435632</v>
      </c>
      <c r="P64" s="52">
        <v>4.750265520000001</v>
      </c>
      <c r="Q64" s="52">
        <v>0.21837816000000002</v>
      </c>
      <c r="R64" s="52">
        <v>56.620287360000006</v>
      </c>
      <c r="S64" s="52">
        <v>51.050956320000012</v>
      </c>
      <c r="T64" s="52">
        <v>52.579800000000013</v>
      </c>
      <c r="U64" s="52">
        <v>48.266487359999999</v>
      </c>
      <c r="V64" s="52">
        <v>31.067487360000005</v>
      </c>
      <c r="W64" s="52">
        <v>39.530378159999998</v>
      </c>
      <c r="X64" s="52">
        <v>41.769000000000005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2024-05-20T16:56:51Z</dcterms:created>
  <dcterms:modified xsi:type="dcterms:W3CDTF">2024-05-20T16:56:51Z</dcterms:modified>
</cp:coreProperties>
</file>