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再校Excel\"/>
    </mc:Choice>
  </mc:AlternateContent>
  <xr:revisionPtr revIDLastSave="0" documentId="13_ncr:1_{5A9BEBAB-062F-4446-BC39-CA0C699A47F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最適化前" sheetId="14" r:id="rId1"/>
    <sheet name="最適化後" sheetId="13" r:id="rId2"/>
  </sheets>
  <definedNames>
    <definedName name="solver_adj" localSheetId="1" hidden="1">最適化後!$C$2:$C$3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最適化後!$H$7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4" l="1"/>
  <c r="H3" i="14"/>
  <c r="H4" i="14"/>
  <c r="H5" i="14"/>
  <c r="H6" i="14"/>
  <c r="G3" i="14"/>
  <c r="G4" i="14"/>
  <c r="G5" i="14"/>
  <c r="G6" i="14"/>
  <c r="F10" i="14"/>
  <c r="G3" i="13"/>
  <c r="H3" i="13" s="1"/>
  <c r="H7" i="13" s="1"/>
  <c r="G4" i="13"/>
  <c r="H4" i="13" s="1"/>
  <c r="G5" i="13"/>
  <c r="H5" i="13"/>
  <c r="G6" i="13"/>
  <c r="H6" i="13"/>
  <c r="F10" i="13"/>
</calcChain>
</file>

<file path=xl/sharedStrings.xml><?xml version="1.0" encoding="utf-8"?>
<sst xmlns="http://schemas.openxmlformats.org/spreadsheetml/2006/main" count="20" uniqueCount="9">
  <si>
    <t>y</t>
    <phoneticPr fontId="1"/>
  </si>
  <si>
    <t>a</t>
    <phoneticPr fontId="1"/>
  </si>
  <si>
    <t>b</t>
    <phoneticPr fontId="1"/>
  </si>
  <si>
    <t>予測値</t>
    <rPh sb="0" eb="3">
      <t>ヨソクチ</t>
    </rPh>
    <phoneticPr fontId="1"/>
  </si>
  <si>
    <t>x</t>
    <phoneticPr fontId="1"/>
  </si>
  <si>
    <t>ax+b</t>
    <phoneticPr fontId="1"/>
  </si>
  <si>
    <t>e</t>
    <phoneticPr fontId="1"/>
  </si>
  <si>
    <t>E</t>
    <phoneticPr fontId="1"/>
  </si>
  <si>
    <t>最小2乗法</t>
    <rPh sb="0" eb="5">
      <t>サイショウジジョウホウ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</si>
</sst>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6541682289713803E-2"/>
          <c:y val="4.9281303544373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最適化後!$F$2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85091149320621"/>
                  <c:y val="-0.1938820473773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最適化後!$E$3:$E$6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最適化後!$F$3:$F$6</c:f>
              <c:numCache>
                <c:formatCode>0.0_ </c:formatCode>
                <c:ptCount val="4"/>
                <c:pt idx="0">
                  <c:v>13.3</c:v>
                </c:pt>
                <c:pt idx="1">
                  <c:v>15.8</c:v>
                </c:pt>
                <c:pt idx="2">
                  <c:v>19.399999999999999</c:v>
                </c:pt>
                <c:pt idx="3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9-47F2-91BF-F0F8D29B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31072"/>
        <c:axId val="486631464"/>
      </c:scatterChart>
      <c:valAx>
        <c:axId val="4866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31464"/>
        <c:crosses val="autoZero"/>
        <c:crossBetween val="midCat"/>
      </c:valAx>
      <c:valAx>
        <c:axId val="4866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</xdr:row>
      <xdr:rowOff>52388</xdr:rowOff>
    </xdr:from>
    <xdr:to>
      <xdr:col>15</xdr:col>
      <xdr:colOff>581025</xdr:colOff>
      <xdr:row>14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69DD-1EE0-4F36-8DA2-E04D4B9EB385}">
  <dimension ref="B1:H10"/>
  <sheetViews>
    <sheetView tabSelected="1" workbookViewId="0"/>
  </sheetViews>
  <sheetFormatPr defaultRowHeight="13.5" x14ac:dyDescent="0.15"/>
  <cols>
    <col min="1" max="1" width="1.875" customWidth="1"/>
    <col min="2" max="2" width="6.125" customWidth="1"/>
    <col min="3" max="3" width="7.375" customWidth="1"/>
    <col min="4" max="4" width="1.875" customWidth="1"/>
    <col min="5" max="5" width="5" customWidth="1"/>
    <col min="6" max="6" width="7.375" customWidth="1"/>
    <col min="7" max="8" width="7.75" customWidth="1"/>
  </cols>
  <sheetData>
    <row r="1" spans="2:8" ht="16.5" customHeight="1" x14ac:dyDescent="0.15">
      <c r="B1" t="s">
        <v>8</v>
      </c>
    </row>
    <row r="2" spans="2:8" x14ac:dyDescent="0.15">
      <c r="B2" s="2" t="s">
        <v>1</v>
      </c>
      <c r="C2" s="5">
        <v>1</v>
      </c>
      <c r="E2" s="2" t="s">
        <v>4</v>
      </c>
      <c r="F2" s="2" t="s">
        <v>0</v>
      </c>
      <c r="G2" s="4" t="s">
        <v>5</v>
      </c>
      <c r="H2" s="4" t="s">
        <v>6</v>
      </c>
    </row>
    <row r="3" spans="2:8" x14ac:dyDescent="0.15">
      <c r="B3" s="2" t="s">
        <v>2</v>
      </c>
      <c r="C3" s="5">
        <v>1</v>
      </c>
      <c r="E3" s="1">
        <v>1</v>
      </c>
      <c r="F3" s="3">
        <v>13.3</v>
      </c>
      <c r="G3" s="5">
        <f>$C$2*E3+$C$3</f>
        <v>2</v>
      </c>
      <c r="H3" s="5">
        <f>(F3-G3)^2</f>
        <v>127.69000000000001</v>
      </c>
    </row>
    <row r="4" spans="2:8" x14ac:dyDescent="0.15">
      <c r="E4" s="1">
        <v>2</v>
      </c>
      <c r="F4" s="3">
        <v>15.8</v>
      </c>
      <c r="G4" s="5">
        <f t="shared" ref="G4:G6" si="0">$C$2*E4+$C$3</f>
        <v>3</v>
      </c>
      <c r="H4" s="5">
        <f t="shared" ref="H4:H6" si="1">(F4-G4)^2</f>
        <v>163.84000000000003</v>
      </c>
    </row>
    <row r="5" spans="2:8" x14ac:dyDescent="0.15">
      <c r="E5" s="1">
        <v>3</v>
      </c>
      <c r="F5" s="3">
        <v>19.399999999999999</v>
      </c>
      <c r="G5" s="5">
        <f t="shared" si="0"/>
        <v>4</v>
      </c>
      <c r="H5" s="5">
        <f t="shared" si="1"/>
        <v>237.15999999999997</v>
      </c>
    </row>
    <row r="6" spans="2:8" ht="14.25" thickBot="1" x14ac:dyDescent="0.2">
      <c r="E6" s="1">
        <v>4</v>
      </c>
      <c r="F6" s="3">
        <v>22.3</v>
      </c>
      <c r="G6" s="5">
        <f t="shared" si="0"/>
        <v>5</v>
      </c>
      <c r="H6" s="8">
        <f t="shared" si="1"/>
        <v>299.29000000000002</v>
      </c>
    </row>
    <row r="7" spans="2:8" ht="15" customHeight="1" thickBot="1" x14ac:dyDescent="0.2">
      <c r="F7" s="6"/>
      <c r="G7" s="7" t="s">
        <v>7</v>
      </c>
      <c r="H7" s="9">
        <f>SUM(H3:H6)</f>
        <v>827.98</v>
      </c>
    </row>
    <row r="9" spans="2:8" x14ac:dyDescent="0.15">
      <c r="E9" s="2" t="s">
        <v>4</v>
      </c>
      <c r="F9" s="4" t="s">
        <v>3</v>
      </c>
    </row>
    <row r="10" spans="2:8" x14ac:dyDescent="0.15">
      <c r="E10" s="1">
        <v>5</v>
      </c>
      <c r="F10" s="1">
        <f>$C$2*E10+$C$3</f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"/>
  <sheetViews>
    <sheetView workbookViewId="0"/>
  </sheetViews>
  <sheetFormatPr defaultRowHeight="13.5" x14ac:dyDescent="0.15"/>
  <cols>
    <col min="1" max="1" width="1.875" customWidth="1"/>
    <col min="2" max="2" width="6.125" customWidth="1"/>
    <col min="3" max="3" width="7.375" customWidth="1"/>
    <col min="4" max="4" width="1.875" customWidth="1"/>
    <col min="5" max="5" width="5" customWidth="1"/>
    <col min="6" max="6" width="7.375" customWidth="1"/>
    <col min="7" max="8" width="7.75" customWidth="1"/>
  </cols>
  <sheetData>
    <row r="1" spans="2:8" ht="16.5" customHeight="1" x14ac:dyDescent="0.15">
      <c r="B1" t="s">
        <v>8</v>
      </c>
    </row>
    <row r="2" spans="2:8" x14ac:dyDescent="0.15">
      <c r="B2" s="2" t="s">
        <v>1</v>
      </c>
      <c r="C2" s="5">
        <v>3.0600006811202114</v>
      </c>
      <c r="E2" s="2" t="s">
        <v>4</v>
      </c>
      <c r="F2" s="2" t="s">
        <v>0</v>
      </c>
      <c r="G2" s="4" t="s">
        <v>5</v>
      </c>
      <c r="H2" s="4" t="s">
        <v>6</v>
      </c>
    </row>
    <row r="3" spans="2:8" x14ac:dyDescent="0.15">
      <c r="B3" s="2" t="s">
        <v>2</v>
      </c>
      <c r="C3" s="5">
        <v>10.049998002377583</v>
      </c>
      <c r="E3" s="1">
        <v>1</v>
      </c>
      <c r="F3" s="3">
        <v>13.3</v>
      </c>
      <c r="G3" s="5">
        <f>$C$2*E3+$C$3</f>
        <v>13.109998683497794</v>
      </c>
      <c r="H3" s="5">
        <f>(F3-G3)^2</f>
        <v>3.6100500272571577E-2</v>
      </c>
    </row>
    <row r="4" spans="2:8" x14ac:dyDescent="0.15">
      <c r="E4" s="1">
        <v>2</v>
      </c>
      <c r="F4" s="3">
        <v>15.8</v>
      </c>
      <c r="G4" s="5">
        <f t="shared" ref="G4:G6" si="0">$C$2*E4+$C$3</f>
        <v>16.169999364618008</v>
      </c>
      <c r="H4" s="5">
        <f t="shared" ref="H4:H6" si="1">(F4-G4)^2</f>
        <v>0.13689952981772879</v>
      </c>
    </row>
    <row r="5" spans="2:8" x14ac:dyDescent="0.15">
      <c r="E5" s="1">
        <v>3</v>
      </c>
      <c r="F5" s="3">
        <v>19.399999999999999</v>
      </c>
      <c r="G5" s="5">
        <f t="shared" si="0"/>
        <v>19.230000045738215</v>
      </c>
      <c r="H5" s="5">
        <f t="shared" si="1"/>
        <v>2.8899984449008365E-2</v>
      </c>
    </row>
    <row r="6" spans="2:8" ht="14.25" thickBot="1" x14ac:dyDescent="0.2">
      <c r="E6" s="1">
        <v>4</v>
      </c>
      <c r="F6" s="3">
        <v>22.3</v>
      </c>
      <c r="G6" s="5">
        <f t="shared" si="0"/>
        <v>22.29000072685843</v>
      </c>
      <c r="H6" s="8">
        <f t="shared" si="1"/>
        <v>9.9985463359730006E-5</v>
      </c>
    </row>
    <row r="7" spans="2:8" ht="15" customHeight="1" thickBot="1" x14ac:dyDescent="0.2">
      <c r="F7" s="6"/>
      <c r="G7" s="7" t="s">
        <v>7</v>
      </c>
      <c r="H7" s="9">
        <f>SUM(H3:H6)</f>
        <v>0.20200000000266849</v>
      </c>
    </row>
    <row r="9" spans="2:8" x14ac:dyDescent="0.15">
      <c r="E9" s="2" t="s">
        <v>4</v>
      </c>
      <c r="F9" s="4" t="s">
        <v>3</v>
      </c>
    </row>
    <row r="10" spans="2:8" x14ac:dyDescent="0.15">
      <c r="E10" s="1">
        <v>5</v>
      </c>
      <c r="F10" s="1">
        <f>$C$2*E10+$C$3</f>
        <v>25.350001407978638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最適化前</vt:lpstr>
      <vt:lpstr>最適化後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2017-07-16T13:50:43Z</dcterms:created>
  <dcterms:modified xsi:type="dcterms:W3CDTF">2019-06-05T15:39:39Z</dcterms:modified>
</cp:coreProperties>
</file>