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adam\Documents\貞美\貞美の部屋\0 企画inPC\0 現在進行\0 Excelでわかる機械学習超入門\2 再校\再校Excel\"/>
    </mc:Choice>
  </mc:AlternateContent>
  <xr:revisionPtr revIDLastSave="0" documentId="13_ncr:1_{D621B280-AA3C-4DC0-835D-64704B39943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本文" sheetId="9" r:id="rId1"/>
    <sheet name="実際" sheetId="6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5" i="9" l="1"/>
  <c r="B61" i="9" s="1"/>
  <c r="B87" i="9" s="1"/>
  <c r="B113" i="9" s="1"/>
  <c r="B139" i="9" s="1"/>
  <c r="B165" i="9" s="1"/>
  <c r="B191" i="9" s="1"/>
  <c r="B217" i="9" s="1"/>
  <c r="B243" i="9" s="1"/>
  <c r="D12" i="9"/>
  <c r="E12" i="9" s="1"/>
  <c r="F12" i="9" s="1"/>
  <c r="D12" i="9" a="1"/>
  <c r="D15" i="9" s="1"/>
  <c r="E15" i="9" s="1"/>
  <c r="F15" i="9" s="1"/>
  <c r="E258" i="6"/>
  <c r="E257" i="6"/>
  <c r="E232" i="6"/>
  <c r="E231" i="6"/>
  <c r="E206" i="6"/>
  <c r="E205" i="6"/>
  <c r="E180" i="6"/>
  <c r="E179" i="6"/>
  <c r="E154" i="6"/>
  <c r="E153" i="6"/>
  <c r="E128" i="6"/>
  <c r="E127" i="6"/>
  <c r="E102" i="6"/>
  <c r="E101" i="6"/>
  <c r="E76" i="6"/>
  <c r="E75" i="6"/>
  <c r="E50" i="6"/>
  <c r="E49" i="6"/>
  <c r="D13" i="9" l="1"/>
  <c r="E13" i="9" s="1"/>
  <c r="F13" i="9" s="1"/>
  <c r="H13" i="9" s="1"/>
  <c r="I13" i="9" s="1"/>
  <c r="D14" i="9"/>
  <c r="E14" i="9" s="1"/>
  <c r="F14" i="9" s="1"/>
  <c r="H12" i="9" l="1"/>
  <c r="I12" i="9" s="1"/>
  <c r="E18" i="9" s="1" a="1"/>
  <c r="B35" i="6"/>
  <c r="B61" i="6" s="1"/>
  <c r="B87" i="6" s="1"/>
  <c r="B113" i="6" s="1"/>
  <c r="B139" i="6" s="1"/>
  <c r="B165" i="6" s="1"/>
  <c r="B191" i="6" s="1"/>
  <c r="B217" i="6" s="1"/>
  <c r="B243" i="6" s="1"/>
  <c r="E24" i="6"/>
  <c r="E23" i="6"/>
  <c r="E19" i="9" l="1"/>
  <c r="E18" i="9"/>
  <c r="D12" i="6" a="1"/>
  <c r="D12" i="6" s="1"/>
  <c r="E12" i="6" s="1"/>
  <c r="E20" i="9" l="1"/>
  <c r="D32" i="9" s="1"/>
  <c r="E32" i="9" s="1"/>
  <c r="F32" i="9" s="1"/>
  <c r="E25" i="9"/>
  <c r="D31" i="9"/>
  <c r="E31" i="9" s="1"/>
  <c r="F31" i="9" s="1"/>
  <c r="E21" i="9"/>
  <c r="D33" i="9" s="1"/>
  <c r="E33" i="9" s="1"/>
  <c r="F33" i="9" s="1"/>
  <c r="D14" i="6"/>
  <c r="E14" i="6" s="1"/>
  <c r="F14" i="6" s="1"/>
  <c r="D13" i="6"/>
  <c r="E13" i="6" s="1"/>
  <c r="F13" i="6" s="1"/>
  <c r="D15" i="6"/>
  <c r="E15" i="6" s="1"/>
  <c r="F15" i="6" s="1"/>
  <c r="F12" i="6"/>
  <c r="E26" i="9" l="1"/>
  <c r="G26" i="9" s="1"/>
  <c r="E27" i="9" s="1"/>
  <c r="D30" i="9" s="1"/>
  <c r="H12" i="6"/>
  <c r="I12" i="6" s="1"/>
  <c r="H13" i="6"/>
  <c r="I13" i="6" s="1"/>
  <c r="D38" i="9" l="1" a="1"/>
  <c r="E30" i="9"/>
  <c r="F30" i="9" s="1"/>
  <c r="H33" i="9" s="1"/>
  <c r="I33" i="9" s="1"/>
  <c r="E18" i="6" a="1"/>
  <c r="E18" i="6" s="1"/>
  <c r="D40" i="9" l="1"/>
  <c r="E40" i="9" s="1"/>
  <c r="F40" i="9" s="1"/>
  <c r="D41" i="9"/>
  <c r="E41" i="9" s="1"/>
  <c r="F41" i="9" s="1"/>
  <c r="D39" i="9"/>
  <c r="E39" i="9" s="1"/>
  <c r="F39" i="9" s="1"/>
  <c r="D38" i="9"/>
  <c r="E38" i="9" s="1"/>
  <c r="F38" i="9" s="1"/>
  <c r="E19" i="6"/>
  <c r="H39" i="9" l="1"/>
  <c r="I39" i="9" s="1"/>
  <c r="H38" i="9"/>
  <c r="I38" i="9" s="1"/>
  <c r="E20" i="6"/>
  <c r="E21" i="6"/>
  <c r="E44" i="9" l="1" a="1"/>
  <c r="E45" i="9" s="1"/>
  <c r="E25" i="6"/>
  <c r="E44" i="9" l="1"/>
  <c r="E51" i="9" s="1"/>
  <c r="D57" i="9"/>
  <c r="E57" i="9" s="1"/>
  <c r="F57" i="9" s="1"/>
  <c r="E47" i="9"/>
  <c r="D59" i="9" s="1"/>
  <c r="E59" i="9" s="1"/>
  <c r="F59" i="9" s="1"/>
  <c r="E26" i="6"/>
  <c r="E46" i="9" l="1"/>
  <c r="D58" i="9" s="1"/>
  <c r="E58" i="9" s="1"/>
  <c r="F58" i="9" s="1"/>
  <c r="E52" i="9"/>
  <c r="G52" i="9" s="1"/>
  <c r="E53" i="9" s="1"/>
  <c r="D56" i="9" s="1"/>
  <c r="G26" i="6"/>
  <c r="E27" i="6" s="1"/>
  <c r="D64" i="9" l="1" a="1"/>
  <c r="E56" i="9"/>
  <c r="F56" i="9" s="1"/>
  <c r="H59" i="9" s="1"/>
  <c r="I59" i="9" s="1"/>
  <c r="D31" i="6"/>
  <c r="D32" i="6"/>
  <c r="D30" i="6"/>
  <c r="D33" i="6"/>
  <c r="D65" i="9" l="1"/>
  <c r="E65" i="9" s="1"/>
  <c r="F65" i="9" s="1"/>
  <c r="D67" i="9"/>
  <c r="E67" i="9" s="1"/>
  <c r="F67" i="9" s="1"/>
  <c r="D66" i="9"/>
  <c r="E66" i="9" s="1"/>
  <c r="F66" i="9" s="1"/>
  <c r="D64" i="9"/>
  <c r="E64" i="9" s="1"/>
  <c r="F64" i="9" s="1"/>
  <c r="D38" i="6" a="1"/>
  <c r="H64" i="9" l="1"/>
  <c r="I64" i="9" s="1"/>
  <c r="H65" i="9"/>
  <c r="I65" i="9" s="1"/>
  <c r="D41" i="6"/>
  <c r="D38" i="6"/>
  <c r="D39" i="6"/>
  <c r="E39" i="6" s="1"/>
  <c r="F39" i="6" s="1"/>
  <c r="D40" i="6"/>
  <c r="E40" i="6" s="1"/>
  <c r="F40" i="6" s="1"/>
  <c r="E41" i="6"/>
  <c r="F41" i="6" s="1"/>
  <c r="E38" i="6"/>
  <c r="F38" i="6" s="1"/>
  <c r="E32" i="6"/>
  <c r="F32" i="6" s="1"/>
  <c r="E31" i="6"/>
  <c r="F31" i="6" s="1"/>
  <c r="E33" i="6"/>
  <c r="F33" i="6" s="1"/>
  <c r="E30" i="6"/>
  <c r="E70" i="9" l="1" a="1"/>
  <c r="H39" i="6"/>
  <c r="I39" i="6" s="1"/>
  <c r="H38" i="6"/>
  <c r="I38" i="6" s="1"/>
  <c r="F30" i="6"/>
  <c r="H33" i="6" s="1"/>
  <c r="I33" i="6" s="1"/>
  <c r="E70" i="9" l="1"/>
  <c r="E71" i="9"/>
  <c r="E44" i="6" a="1"/>
  <c r="E45" i="6" s="1"/>
  <c r="D83" i="9" l="1"/>
  <c r="E83" i="9" s="1"/>
  <c r="F83" i="9" s="1"/>
  <c r="E73" i="9"/>
  <c r="E77" i="9" s="1"/>
  <c r="D82" i="9"/>
  <c r="E72" i="9"/>
  <c r="D84" i="9" s="1"/>
  <c r="E84" i="9" s="1"/>
  <c r="F84" i="9" s="1"/>
  <c r="E44" i="6"/>
  <c r="E46" i="6" s="1"/>
  <c r="E82" i="9" l="1"/>
  <c r="F82" i="9" s="1"/>
  <c r="E47" i="6"/>
  <c r="E51" i="6" s="1"/>
  <c r="E52" i="6" s="1"/>
  <c r="G52" i="6" s="1"/>
  <c r="E53" i="6" s="1"/>
  <c r="D58" i="6" s="1"/>
  <c r="E58" i="6" s="1"/>
  <c r="F58" i="6" s="1"/>
  <c r="E78" i="9"/>
  <c r="G78" i="9" s="1"/>
  <c r="E79" i="9" s="1"/>
  <c r="D85" i="9" s="1"/>
  <c r="E85" i="9" l="1"/>
  <c r="F85" i="9" s="1"/>
  <c r="H85" i="9" s="1"/>
  <c r="I85" i="9" s="1"/>
  <c r="D90" i="9" a="1"/>
  <c r="D56" i="6"/>
  <c r="E56" i="6" s="1"/>
  <c r="F56" i="6" s="1"/>
  <c r="D57" i="6"/>
  <c r="E57" i="6" s="1"/>
  <c r="F57" i="6" s="1"/>
  <c r="D59" i="6"/>
  <c r="E59" i="6" s="1"/>
  <c r="F59" i="6" s="1"/>
  <c r="D90" i="9" l="1"/>
  <c r="E90" i="9" s="1"/>
  <c r="F90" i="9" s="1"/>
  <c r="D92" i="9"/>
  <c r="E92" i="9" s="1"/>
  <c r="F92" i="9" s="1"/>
  <c r="D93" i="9"/>
  <c r="E93" i="9" s="1"/>
  <c r="F93" i="9" s="1"/>
  <c r="D91" i="9"/>
  <c r="E91" i="9" s="1"/>
  <c r="F91" i="9" s="1"/>
  <c r="H59" i="6"/>
  <c r="I59" i="6" s="1"/>
  <c r="D64" i="6" a="1"/>
  <c r="D67" i="6" s="1"/>
  <c r="E67" i="6" s="1"/>
  <c r="F67" i="6" s="1"/>
  <c r="H91" i="9" l="1"/>
  <c r="I91" i="9" s="1"/>
  <c r="H90" i="9"/>
  <c r="I90" i="9" s="1"/>
  <c r="D64" i="6"/>
  <c r="E64" i="6" s="1"/>
  <c r="F64" i="6" s="1"/>
  <c r="D65" i="6"/>
  <c r="E65" i="6" s="1"/>
  <c r="F65" i="6" s="1"/>
  <c r="D66" i="6"/>
  <c r="E66" i="6" s="1"/>
  <c r="F66" i="6" s="1"/>
  <c r="E96" i="9" l="1" a="1"/>
  <c r="H65" i="6"/>
  <c r="I65" i="6" s="1"/>
  <c r="H64" i="6"/>
  <c r="I64" i="6" s="1"/>
  <c r="E70" i="6" s="1" a="1"/>
  <c r="E71" i="6" s="1"/>
  <c r="E97" i="9" l="1"/>
  <c r="E96" i="9"/>
  <c r="E70" i="6"/>
  <c r="E72" i="6" s="1"/>
  <c r="E98" i="9" l="1"/>
  <c r="D110" i="9" s="1"/>
  <c r="E110" i="9" s="1"/>
  <c r="F110" i="9" s="1"/>
  <c r="D108" i="9"/>
  <c r="E99" i="9"/>
  <c r="D111" i="9" s="1"/>
  <c r="E111" i="9" s="1"/>
  <c r="F111" i="9" s="1"/>
  <c r="E103" i="9"/>
  <c r="E73" i="6"/>
  <c r="E77" i="6" s="1"/>
  <c r="E78" i="6" s="1"/>
  <c r="G78" i="6" s="1"/>
  <c r="E79" i="6" s="1"/>
  <c r="D83" i="6" s="1"/>
  <c r="E83" i="6" s="1"/>
  <c r="F83" i="6" s="1"/>
  <c r="E104" i="9" l="1"/>
  <c r="G104" i="9" s="1"/>
  <c r="E105" i="9" s="1"/>
  <c r="D109" i="9" s="1"/>
  <c r="E108" i="9"/>
  <c r="F108" i="9" s="1"/>
  <c r="D82" i="6"/>
  <c r="E82" i="6" s="1"/>
  <c r="F82" i="6" s="1"/>
  <c r="D84" i="6"/>
  <c r="E84" i="6" s="1"/>
  <c r="F84" i="6" s="1"/>
  <c r="D85" i="6"/>
  <c r="E85" i="6" s="1"/>
  <c r="F85" i="6" s="1"/>
  <c r="E109" i="9" l="1"/>
  <c r="F109" i="9" s="1"/>
  <c r="H111" i="9" s="1"/>
  <c r="I111" i="9" s="1"/>
  <c r="D116" i="9" a="1"/>
  <c r="H85" i="6"/>
  <c r="I85" i="6" s="1"/>
  <c r="D90" i="6" a="1"/>
  <c r="D119" i="9" l="1"/>
  <c r="E119" i="9" s="1"/>
  <c r="F119" i="9" s="1"/>
  <c r="D117" i="9"/>
  <c r="E117" i="9" s="1"/>
  <c r="F117" i="9" s="1"/>
  <c r="D118" i="9"/>
  <c r="E118" i="9" s="1"/>
  <c r="F118" i="9" s="1"/>
  <c r="D116" i="9"/>
  <c r="E116" i="9" s="1"/>
  <c r="F116" i="9" s="1"/>
  <c r="D91" i="6"/>
  <c r="E91" i="6" s="1"/>
  <c r="F91" i="6" s="1"/>
  <c r="D92" i="6"/>
  <c r="E92" i="6" s="1"/>
  <c r="F92" i="6" s="1"/>
  <c r="D90" i="6"/>
  <c r="E90" i="6" s="1"/>
  <c r="F90" i="6" s="1"/>
  <c r="D93" i="6"/>
  <c r="E93" i="6" s="1"/>
  <c r="F93" i="6" s="1"/>
  <c r="H117" i="9" l="1"/>
  <c r="I117" i="9" s="1"/>
  <c r="H116" i="9"/>
  <c r="I116" i="9" s="1"/>
  <c r="H91" i="6"/>
  <c r="I91" i="6" s="1"/>
  <c r="H90" i="6"/>
  <c r="I90" i="6" s="1"/>
  <c r="E122" i="9" l="1" a="1"/>
  <c r="E122" i="9" s="1"/>
  <c r="E96" i="6" a="1"/>
  <c r="E97" i="6" s="1"/>
  <c r="E123" i="9" l="1"/>
  <c r="D135" i="9"/>
  <c r="E135" i="9" s="1"/>
  <c r="F135" i="9" s="1"/>
  <c r="E125" i="9"/>
  <c r="D137" i="9" s="1"/>
  <c r="E137" i="9" s="1"/>
  <c r="F137" i="9" s="1"/>
  <c r="E124" i="9"/>
  <c r="D136" i="9" s="1"/>
  <c r="E136" i="9" s="1"/>
  <c r="F136" i="9" s="1"/>
  <c r="E129" i="9"/>
  <c r="E96" i="6"/>
  <c r="E98" i="6" s="1"/>
  <c r="E130" i="9" l="1"/>
  <c r="G130" i="9" s="1"/>
  <c r="E131" i="9" s="1"/>
  <c r="D134" i="9" s="1"/>
  <c r="E99" i="6"/>
  <c r="E134" i="9" l="1"/>
  <c r="F134" i="9" s="1"/>
  <c r="H137" i="9" s="1"/>
  <c r="I137" i="9" s="1"/>
  <c r="D142" i="9" a="1"/>
  <c r="E103" i="6"/>
  <c r="E104" i="6" s="1"/>
  <c r="G104" i="6" s="1"/>
  <c r="E105" i="6" s="1"/>
  <c r="D144" i="9" l="1"/>
  <c r="E144" i="9" s="1"/>
  <c r="F144" i="9" s="1"/>
  <c r="D142" i="9"/>
  <c r="E142" i="9" s="1"/>
  <c r="F142" i="9" s="1"/>
  <c r="D145" i="9"/>
  <c r="E145" i="9" s="1"/>
  <c r="F145" i="9" s="1"/>
  <c r="D143" i="9"/>
  <c r="E143" i="9" s="1"/>
  <c r="F143" i="9" s="1"/>
  <c r="D111" i="6"/>
  <c r="E111" i="6" s="1"/>
  <c r="F111" i="6" s="1"/>
  <c r="D110" i="6"/>
  <c r="E110" i="6" s="1"/>
  <c r="F110" i="6" s="1"/>
  <c r="D109" i="6"/>
  <c r="E109" i="6" s="1"/>
  <c r="F109" i="6" s="1"/>
  <c r="D108" i="6"/>
  <c r="E108" i="6" s="1"/>
  <c r="F108" i="6" s="1"/>
  <c r="H143" i="9" l="1"/>
  <c r="I143" i="9" s="1"/>
  <c r="H142" i="9"/>
  <c r="I142" i="9" s="1"/>
  <c r="H111" i="6"/>
  <c r="I111" i="6" s="1"/>
  <c r="D116" i="6" a="1"/>
  <c r="D119" i="6" s="1"/>
  <c r="E119" i="6" s="1"/>
  <c r="F119" i="6" s="1"/>
  <c r="E148" i="9" l="1" a="1"/>
  <c r="E149" i="9" s="1"/>
  <c r="D116" i="6"/>
  <c r="E116" i="6" s="1"/>
  <c r="F116" i="6" s="1"/>
  <c r="D117" i="6"/>
  <c r="E117" i="6" s="1"/>
  <c r="F117" i="6" s="1"/>
  <c r="D118" i="6"/>
  <c r="E118" i="6" s="1"/>
  <c r="F118" i="6" s="1"/>
  <c r="E148" i="9" l="1"/>
  <c r="E150" i="9" s="1"/>
  <c r="D162" i="9" s="1"/>
  <c r="E162" i="9" s="1"/>
  <c r="F162" i="9" s="1"/>
  <c r="E155" i="9"/>
  <c r="E156" i="9" s="1"/>
  <c r="G156" i="9" s="1"/>
  <c r="E157" i="9" s="1"/>
  <c r="D161" i="9" s="1"/>
  <c r="E161" i="9" s="1"/>
  <c r="F161" i="9" s="1"/>
  <c r="H116" i="6"/>
  <c r="I116" i="6" s="1"/>
  <c r="H117" i="6"/>
  <c r="I117" i="6" s="1"/>
  <c r="E151" i="9" l="1"/>
  <c r="D163" i="9" s="1"/>
  <c r="E163" i="9" s="1"/>
  <c r="F163" i="9" s="1"/>
  <c r="D160" i="9"/>
  <c r="E160" i="9"/>
  <c r="F160" i="9" s="1"/>
  <c r="E122" i="6" a="1"/>
  <c r="E123" i="6" s="1"/>
  <c r="D168" i="9" l="1" a="1"/>
  <c r="D170" i="9" s="1"/>
  <c r="E170" i="9" s="1"/>
  <c r="F170" i="9" s="1"/>
  <c r="H163" i="9"/>
  <c r="I163" i="9" s="1"/>
  <c r="E122" i="6"/>
  <c r="E124" i="6" s="1"/>
  <c r="D171" i="9" l="1"/>
  <c r="E171" i="9" s="1"/>
  <c r="F171" i="9" s="1"/>
  <c r="D169" i="9"/>
  <c r="E169" i="9" s="1"/>
  <c r="F169" i="9" s="1"/>
  <c r="D168" i="9"/>
  <c r="E168" i="9" s="1"/>
  <c r="F168" i="9" s="1"/>
  <c r="H168" i="9" s="1"/>
  <c r="I168" i="9" s="1"/>
  <c r="E125" i="6"/>
  <c r="E129" i="6" s="1"/>
  <c r="E130" i="6" s="1"/>
  <c r="G130" i="6" s="1"/>
  <c r="E131" i="6" s="1"/>
  <c r="D134" i="6" s="1"/>
  <c r="E134" i="6" s="1"/>
  <c r="F134" i="6" s="1"/>
  <c r="H169" i="9" l="1"/>
  <c r="I169" i="9" s="1"/>
  <c r="E174" i="9" s="1" a="1"/>
  <c r="D135" i="6"/>
  <c r="E135" i="6" s="1"/>
  <c r="F135" i="6" s="1"/>
  <c r="D136" i="6"/>
  <c r="E136" i="6" s="1"/>
  <c r="F136" i="6" s="1"/>
  <c r="D137" i="6"/>
  <c r="E137" i="6" s="1"/>
  <c r="F137" i="6" s="1"/>
  <c r="E174" i="9" l="1"/>
  <c r="E175" i="9"/>
  <c r="D187" i="9" s="1"/>
  <c r="E187" i="9" s="1"/>
  <c r="F187" i="9" s="1"/>
  <c r="H137" i="6"/>
  <c r="I137" i="6" s="1"/>
  <c r="E177" i="9"/>
  <c r="D189" i="9" s="1"/>
  <c r="E189" i="9" s="1"/>
  <c r="F189" i="9" s="1"/>
  <c r="D186" i="9"/>
  <c r="E176" i="9"/>
  <c r="E181" i="9" s="1"/>
  <c r="D142" i="6" a="1"/>
  <c r="E182" i="9" l="1"/>
  <c r="G182" i="9" s="1"/>
  <c r="E183" i="9" s="1"/>
  <c r="D188" i="9" s="1"/>
  <c r="E186" i="9"/>
  <c r="F186" i="9" s="1"/>
  <c r="D145" i="6"/>
  <c r="E145" i="6" s="1"/>
  <c r="F145" i="6" s="1"/>
  <c r="D144" i="6"/>
  <c r="E144" i="6" s="1"/>
  <c r="F144" i="6" s="1"/>
  <c r="D142" i="6"/>
  <c r="E142" i="6" s="1"/>
  <c r="F142" i="6" s="1"/>
  <c r="D143" i="6"/>
  <c r="E143" i="6" s="1"/>
  <c r="F143" i="6" s="1"/>
  <c r="E188" i="9" l="1"/>
  <c r="F188" i="9" s="1"/>
  <c r="H189" i="9" s="1"/>
  <c r="I189" i="9" s="1"/>
  <c r="D194" i="9" a="1"/>
  <c r="H143" i="6"/>
  <c r="I143" i="6" s="1"/>
  <c r="H142" i="6"/>
  <c r="I142" i="6" s="1"/>
  <c r="D194" i="9" l="1"/>
  <c r="E194" i="9" s="1"/>
  <c r="F194" i="9" s="1"/>
  <c r="D196" i="9"/>
  <c r="E196" i="9" s="1"/>
  <c r="F196" i="9" s="1"/>
  <c r="D195" i="9"/>
  <c r="E195" i="9" s="1"/>
  <c r="F195" i="9" s="1"/>
  <c r="D197" i="9"/>
  <c r="E197" i="9" s="1"/>
  <c r="F197" i="9" s="1"/>
  <c r="E148" i="6" a="1"/>
  <c r="E149" i="6" s="1"/>
  <c r="H195" i="9" l="1"/>
  <c r="I195" i="9" s="1"/>
  <c r="H194" i="9"/>
  <c r="I194" i="9" s="1"/>
  <c r="E200" i="9" s="1" a="1"/>
  <c r="E148" i="6"/>
  <c r="E150" i="6" s="1"/>
  <c r="E151" i="6" l="1"/>
  <c r="E201" i="9"/>
  <c r="E200" i="9"/>
  <c r="E155" i="6"/>
  <c r="E156" i="6" s="1"/>
  <c r="G156" i="6" s="1"/>
  <c r="E157" i="6" s="1"/>
  <c r="D212" i="9" l="1"/>
  <c r="E202" i="9"/>
  <c r="D214" i="9" s="1"/>
  <c r="E214" i="9" s="1"/>
  <c r="F214" i="9" s="1"/>
  <c r="E203" i="9"/>
  <c r="D215" i="9" s="1"/>
  <c r="E215" i="9" s="1"/>
  <c r="F215" i="9" s="1"/>
  <c r="E207" i="9"/>
  <c r="D163" i="6"/>
  <c r="E163" i="6" s="1"/>
  <c r="F163" i="6" s="1"/>
  <c r="D160" i="6"/>
  <c r="E160" i="6" s="1"/>
  <c r="F160" i="6" s="1"/>
  <c r="D162" i="6"/>
  <c r="E162" i="6" s="1"/>
  <c r="F162" i="6" s="1"/>
  <c r="D161" i="6"/>
  <c r="E208" i="9" l="1"/>
  <c r="G208" i="9" s="1"/>
  <c r="E209" i="9" s="1"/>
  <c r="D213" i="9" s="1"/>
  <c r="E212" i="9"/>
  <c r="F212" i="9" s="1"/>
  <c r="E161" i="6"/>
  <c r="F161" i="6" s="1"/>
  <c r="H163" i="6" s="1"/>
  <c r="I163" i="6" s="1"/>
  <c r="D168" i="6" a="1"/>
  <c r="E213" i="9" l="1"/>
  <c r="F213" i="9" s="1"/>
  <c r="H215" i="9" s="1"/>
  <c r="I215" i="9" s="1"/>
  <c r="D220" i="9" a="1"/>
  <c r="D171" i="6"/>
  <c r="E171" i="6" s="1"/>
  <c r="F171" i="6" s="1"/>
  <c r="D170" i="6"/>
  <c r="E170" i="6" s="1"/>
  <c r="F170" i="6" s="1"/>
  <c r="D169" i="6"/>
  <c r="E169" i="6" s="1"/>
  <c r="F169" i="6" s="1"/>
  <c r="D168" i="6"/>
  <c r="E168" i="6" s="1"/>
  <c r="F168" i="6" s="1"/>
  <c r="D223" i="9" l="1"/>
  <c r="E223" i="9" s="1"/>
  <c r="F223" i="9" s="1"/>
  <c r="D221" i="9"/>
  <c r="E221" i="9" s="1"/>
  <c r="F221" i="9" s="1"/>
  <c r="D220" i="9"/>
  <c r="E220" i="9" s="1"/>
  <c r="F220" i="9" s="1"/>
  <c r="D222" i="9"/>
  <c r="E222" i="9" s="1"/>
  <c r="F222" i="9" s="1"/>
  <c r="H169" i="6"/>
  <c r="I169" i="6" s="1"/>
  <c r="H168" i="6"/>
  <c r="I168" i="6" s="1"/>
  <c r="H220" i="9" l="1"/>
  <c r="I220" i="9" s="1"/>
  <c r="H221" i="9"/>
  <c r="I221" i="9" s="1"/>
  <c r="E174" i="6" a="1"/>
  <c r="E175" i="6" s="1"/>
  <c r="E226" i="9" l="1" a="1"/>
  <c r="E226" i="9" s="1"/>
  <c r="E174" i="6"/>
  <c r="E176" i="6" s="1"/>
  <c r="E227" i="9" l="1"/>
  <c r="E233" i="9" s="1"/>
  <c r="D238" i="9"/>
  <c r="E177" i="6"/>
  <c r="E181" i="6" s="1"/>
  <c r="E182" i="6" s="1"/>
  <c r="G182" i="6" s="1"/>
  <c r="E183" i="6" s="1"/>
  <c r="E229" i="9" l="1"/>
  <c r="D241" i="9" s="1"/>
  <c r="E241" i="9" s="1"/>
  <c r="F241" i="9" s="1"/>
  <c r="E228" i="9"/>
  <c r="D240" i="9" s="1"/>
  <c r="E240" i="9" s="1"/>
  <c r="F240" i="9" s="1"/>
  <c r="E238" i="9"/>
  <c r="F238" i="9" s="1"/>
  <c r="E234" i="9"/>
  <c r="G234" i="9" s="1"/>
  <c r="E235" i="9" s="1"/>
  <c r="D239" i="9" s="1"/>
  <c r="D187" i="6"/>
  <c r="E187" i="6" s="1"/>
  <c r="F187" i="6" s="1"/>
  <c r="D186" i="6"/>
  <c r="E186" i="6" s="1"/>
  <c r="F186" i="6" s="1"/>
  <c r="D188" i="6"/>
  <c r="E188" i="6" s="1"/>
  <c r="F188" i="6" s="1"/>
  <c r="D189" i="6"/>
  <c r="E189" i="6" s="1"/>
  <c r="F189" i="6" s="1"/>
  <c r="E239" i="9" l="1"/>
  <c r="F239" i="9" s="1"/>
  <c r="H241" i="9" s="1"/>
  <c r="I241" i="9" s="1"/>
  <c r="D246" i="9" a="1"/>
  <c r="H189" i="6"/>
  <c r="I189" i="6" s="1"/>
  <c r="D194" i="6" a="1"/>
  <c r="D248" i="9" l="1"/>
  <c r="E248" i="9" s="1"/>
  <c r="F248" i="9" s="1"/>
  <c r="D246" i="9"/>
  <c r="E246" i="9" s="1"/>
  <c r="F246" i="9" s="1"/>
  <c r="D247" i="9"/>
  <c r="E247" i="9" s="1"/>
  <c r="F247" i="9" s="1"/>
  <c r="D249" i="9"/>
  <c r="E249" i="9" s="1"/>
  <c r="F249" i="9" s="1"/>
  <c r="D197" i="6"/>
  <c r="E197" i="6" s="1"/>
  <c r="F197" i="6" s="1"/>
  <c r="D196" i="6"/>
  <c r="E196" i="6" s="1"/>
  <c r="F196" i="6" s="1"/>
  <c r="D195" i="6"/>
  <c r="E195" i="6" s="1"/>
  <c r="F195" i="6" s="1"/>
  <c r="D194" i="6"/>
  <c r="E194" i="6" s="1"/>
  <c r="F194" i="6" s="1"/>
  <c r="H247" i="9" l="1"/>
  <c r="I247" i="9" s="1"/>
  <c r="H246" i="9"/>
  <c r="I246" i="9" s="1"/>
  <c r="H195" i="6"/>
  <c r="I195" i="6" s="1"/>
  <c r="H194" i="6"/>
  <c r="I194" i="6" s="1"/>
  <c r="E252" i="9" l="1" a="1"/>
  <c r="E253" i="9" s="1"/>
  <c r="E200" i="6" a="1"/>
  <c r="E252" i="9" l="1"/>
  <c r="E254" i="9" s="1"/>
  <c r="D266" i="9" s="1"/>
  <c r="E266" i="9" s="1"/>
  <c r="F266" i="9" s="1"/>
  <c r="D265" i="9"/>
  <c r="E265" i="9" s="1"/>
  <c r="F265" i="9" s="1"/>
  <c r="E255" i="9"/>
  <c r="E259" i="9" s="1"/>
  <c r="E260" i="9" s="1"/>
  <c r="G260" i="9" s="1"/>
  <c r="E261" i="9" s="1"/>
  <c r="D267" i="9" s="1"/>
  <c r="E267" i="9" s="1"/>
  <c r="F267" i="9" s="1"/>
  <c r="E201" i="6"/>
  <c r="E200" i="6"/>
  <c r="D264" i="9" l="1"/>
  <c r="E264" i="9" s="1"/>
  <c r="F264" i="9" s="1"/>
  <c r="H267" i="9" s="1"/>
  <c r="I267" i="9" s="1"/>
  <c r="E202" i="6"/>
  <c r="E203" i="6"/>
  <c r="E207" i="6" s="1"/>
  <c r="E208" i="6" l="1"/>
  <c r="G208" i="6" s="1"/>
  <c r="E209" i="6" s="1"/>
  <c r="D215" i="6" l="1"/>
  <c r="E215" i="6" s="1"/>
  <c r="F215" i="6" s="1"/>
  <c r="D212" i="6"/>
  <c r="E212" i="6" s="1"/>
  <c r="F212" i="6" s="1"/>
  <c r="D213" i="6"/>
  <c r="D214" i="6"/>
  <c r="E214" i="6" s="1"/>
  <c r="F214" i="6" s="1"/>
  <c r="E213" i="6" l="1"/>
  <c r="F213" i="6" s="1"/>
  <c r="H215" i="6" s="1"/>
  <c r="I215" i="6" s="1"/>
  <c r="D220" i="6" a="1"/>
  <c r="D223" i="6" l="1"/>
  <c r="E223" i="6" s="1"/>
  <c r="F223" i="6" s="1"/>
  <c r="D220" i="6"/>
  <c r="E220" i="6" s="1"/>
  <c r="F220" i="6" s="1"/>
  <c r="D222" i="6"/>
  <c r="E222" i="6" s="1"/>
  <c r="F222" i="6" s="1"/>
  <c r="D221" i="6"/>
  <c r="E221" i="6" s="1"/>
  <c r="F221" i="6" s="1"/>
  <c r="H221" i="6" l="1"/>
  <c r="I221" i="6" s="1"/>
  <c r="H220" i="6"/>
  <c r="I220" i="6" s="1"/>
  <c r="E226" i="6" l="1" a="1"/>
  <c r="E227" i="6" s="1"/>
  <c r="E226" i="6" l="1"/>
  <c r="E229" i="6" s="1"/>
  <c r="E228" i="6" l="1"/>
  <c r="E233" i="6" s="1"/>
  <c r="E234" i="6" s="1"/>
  <c r="G234" i="6" s="1"/>
  <c r="E235" i="6" s="1"/>
  <c r="D240" i="6" s="1"/>
  <c r="E240" i="6" s="1"/>
  <c r="F240" i="6" s="1"/>
  <c r="D239" i="6" l="1"/>
  <c r="E239" i="6" s="1"/>
  <c r="F239" i="6" s="1"/>
  <c r="D238" i="6"/>
  <c r="E238" i="6" s="1"/>
  <c r="F238" i="6" s="1"/>
  <c r="D241" i="6"/>
  <c r="E241" i="6" s="1"/>
  <c r="F241" i="6" s="1"/>
  <c r="H241" i="6" l="1"/>
  <c r="I241" i="6" s="1"/>
  <c r="D246" i="6" a="1"/>
  <c r="D246" i="6" s="1"/>
  <c r="E246" i="6" s="1"/>
  <c r="F246" i="6" s="1"/>
  <c r="D248" i="6" l="1"/>
  <c r="E248" i="6" s="1"/>
  <c r="F248" i="6" s="1"/>
  <c r="D249" i="6"/>
  <c r="E249" i="6" s="1"/>
  <c r="F249" i="6" s="1"/>
  <c r="D247" i="6"/>
  <c r="E247" i="6" s="1"/>
  <c r="F247" i="6" s="1"/>
  <c r="H247" i="6" l="1"/>
  <c r="I247" i="6" s="1"/>
  <c r="H246" i="6"/>
  <c r="I246" i="6" s="1"/>
  <c r="E252" i="6" l="1" a="1"/>
  <c r="E253" i="6" s="1"/>
  <c r="E252" i="6" l="1"/>
  <c r="E254" i="6" s="1"/>
  <c r="E255" i="6" l="1"/>
  <c r="E259" i="6" s="1"/>
  <c r="E260" i="6" s="1"/>
  <c r="G260" i="6" s="1"/>
  <c r="E261" i="6" s="1"/>
  <c r="D264" i="6" s="1"/>
  <c r="E264" i="6" s="1"/>
  <c r="F264" i="6" s="1"/>
  <c r="D265" i="6" l="1"/>
  <c r="E265" i="6" s="1"/>
  <c r="F265" i="6" s="1"/>
  <c r="D266" i="6"/>
  <c r="E266" i="6" s="1"/>
  <c r="F266" i="6" s="1"/>
  <c r="D267" i="6"/>
  <c r="E267" i="6" s="1"/>
  <c r="F267" i="6" s="1"/>
  <c r="H267" i="6" l="1"/>
  <c r="I267" i="6" s="1"/>
</calcChain>
</file>

<file path=xl/sharedStrings.xml><?xml version="1.0" encoding="utf-8"?>
<sst xmlns="http://schemas.openxmlformats.org/spreadsheetml/2006/main" count="560" uniqueCount="31">
  <si>
    <t>遺伝的アルゴリズム</t>
    <rPh sb="0" eb="3">
      <t>イデンテキ</t>
    </rPh>
    <phoneticPr fontId="1"/>
  </si>
  <si>
    <t>交差</t>
    <rPh sb="0" eb="2">
      <t>コウサ</t>
    </rPh>
    <phoneticPr fontId="1"/>
  </si>
  <si>
    <t>操作</t>
    <rPh sb="0" eb="2">
      <t>ソウサ</t>
    </rPh>
    <phoneticPr fontId="1"/>
  </si>
  <si>
    <t>変異値</t>
    <rPh sb="0" eb="2">
      <t>ヘンイ</t>
    </rPh>
    <rPh sb="2" eb="3">
      <t>チ</t>
    </rPh>
    <phoneticPr fontId="1"/>
  </si>
  <si>
    <t>→</t>
    <phoneticPr fontId="1"/>
  </si>
  <si>
    <t>変異結果</t>
    <rPh sb="0" eb="2">
      <t>ヘンイ</t>
    </rPh>
    <rPh sb="2" eb="4">
      <t>ケッカ</t>
    </rPh>
    <phoneticPr fontId="1"/>
  </si>
  <si>
    <t>step</t>
    <phoneticPr fontId="1"/>
  </si>
  <si>
    <t>親</t>
    <rPh sb="0" eb="1">
      <t>オヤ</t>
    </rPh>
    <phoneticPr fontId="1"/>
  </si>
  <si>
    <t>y</t>
    <phoneticPr fontId="1"/>
  </si>
  <si>
    <t>変異位置</t>
    <rPh sb="0" eb="2">
      <t>ヘンイ</t>
    </rPh>
    <rPh sb="2" eb="4">
      <t>イチ</t>
    </rPh>
    <phoneticPr fontId="1"/>
  </si>
  <si>
    <t>変異元</t>
    <rPh sb="0" eb="2">
      <t>ヘンイ</t>
    </rPh>
    <rPh sb="2" eb="3">
      <t>モト</t>
    </rPh>
    <phoneticPr fontId="1"/>
  </si>
  <si>
    <t>0111</t>
    <phoneticPr fontId="1"/>
  </si>
  <si>
    <t>1001</t>
    <phoneticPr fontId="1"/>
  </si>
  <si>
    <t>1100</t>
    <phoneticPr fontId="1"/>
  </si>
  <si>
    <t>1101</t>
    <phoneticPr fontId="1"/>
  </si>
  <si>
    <t>子遺伝子</t>
    <rPh sb="0" eb="1">
      <t>コ</t>
    </rPh>
    <rPh sb="1" eb="4">
      <t>イデンシ</t>
    </rPh>
    <phoneticPr fontId="1"/>
  </si>
  <si>
    <t>選択親</t>
    <rPh sb="0" eb="2">
      <t>センタク</t>
    </rPh>
    <rPh sb="2" eb="3">
      <t>オヤ</t>
    </rPh>
    <phoneticPr fontId="1"/>
  </si>
  <si>
    <t>①選択</t>
    <rPh sb="1" eb="3">
      <t>センタク</t>
    </rPh>
    <phoneticPr fontId="1"/>
  </si>
  <si>
    <t>②交差</t>
    <rPh sb="1" eb="3">
      <t>コウサ</t>
    </rPh>
    <phoneticPr fontId="1"/>
  </si>
  <si>
    <t>③突然変異</t>
    <rPh sb="1" eb="3">
      <t>トツゼン</t>
    </rPh>
    <rPh sb="3" eb="5">
      <t>ヘンイ</t>
    </rPh>
    <phoneticPr fontId="1"/>
  </si>
  <si>
    <t>④まとめ</t>
    <phoneticPr fontId="1"/>
  </si>
  <si>
    <t>初期遺伝子</t>
    <rPh sb="0" eb="2">
      <t>ショキ</t>
    </rPh>
    <rPh sb="2" eb="5">
      <t>イデンシ</t>
    </rPh>
    <phoneticPr fontId="1"/>
  </si>
  <si>
    <t>10進</t>
    <rPh sb="2" eb="3">
      <t>シン</t>
    </rPh>
    <phoneticPr fontId="1"/>
  </si>
  <si>
    <t>対象No</t>
    <rPh sb="0" eb="2">
      <t>タイショウ</t>
    </rPh>
    <phoneticPr fontId="1"/>
  </si>
  <si>
    <t>E</t>
    <phoneticPr fontId="1"/>
  </si>
  <si>
    <t>結果</t>
    <rPh sb="0" eb="2">
      <t>ケッカ</t>
    </rPh>
    <phoneticPr fontId="1"/>
  </si>
  <si>
    <t>（例）y=x^4－16x^3/3+6x^2 の最小値</t>
    <rPh sb="0" eb="3">
      <t>レイ</t>
    </rPh>
    <rPh sb="23" eb="26">
      <t>サイショウチ</t>
    </rPh>
    <phoneticPr fontId="1"/>
  </si>
  <si>
    <t>最小値</t>
    <rPh sb="0" eb="3">
      <t>サイショウチ</t>
    </rPh>
    <phoneticPr fontId="1"/>
  </si>
  <si>
    <t>選択親</t>
    <rPh sb="0" eb="2">
      <t>センタク</t>
    </rPh>
    <rPh sb="2" eb="3">
      <t>オヤ</t>
    </rPh>
    <phoneticPr fontId="1"/>
  </si>
  <si>
    <t>y 最小2つ</t>
    <rPh sb="2" eb="4">
      <t>サイショウ</t>
    </rPh>
    <phoneticPr fontId="1"/>
  </si>
  <si>
    <t>子遺伝子</t>
    <rPh sb="0" eb="1">
      <t>コ</t>
    </rPh>
    <rPh sb="1" eb="4">
      <t>イデンシ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</si>
</sst>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 shrinkToFit="1"/>
    </xf>
    <xf numFmtId="177" fontId="0" fillId="0" borderId="0" xfId="0" applyNumberFormat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 shrinkToFit="1"/>
    </xf>
    <xf numFmtId="177" fontId="0" fillId="0" borderId="9" xfId="0" applyNumberFormat="1" applyBorder="1" applyAlignment="1">
      <alignment horizontal="center" vertical="center" shrinkToFit="1"/>
    </xf>
    <xf numFmtId="177" fontId="0" fillId="2" borderId="11" xfId="0" applyNumberFormat="1" applyFill="1" applyBorder="1" applyAlignment="1">
      <alignment vertical="center" shrinkToFit="1"/>
    </xf>
    <xf numFmtId="0" fontId="0" fillId="0" borderId="12" xfId="0" applyBorder="1" applyAlignment="1">
      <alignment horizontal="center" vertical="center"/>
    </xf>
    <xf numFmtId="177" fontId="0" fillId="2" borderId="14" xfId="0" applyNumberFormat="1" applyFill="1" applyBorder="1" applyAlignment="1">
      <alignment vertical="center" shrinkToFit="1"/>
    </xf>
    <xf numFmtId="177" fontId="0" fillId="2" borderId="17" xfId="0" applyNumberFormat="1" applyFill="1" applyBorder="1" applyAlignment="1">
      <alignment vertical="center" shrinkToFit="1"/>
    </xf>
    <xf numFmtId="0" fontId="0" fillId="0" borderId="18" xfId="0" applyBorder="1" applyAlignment="1">
      <alignment horizontal="center" vertical="center"/>
    </xf>
    <xf numFmtId="177" fontId="0" fillId="2" borderId="12" xfId="0" applyNumberFormat="1" applyFill="1" applyBorder="1" applyAlignment="1">
      <alignment vertical="center" shrinkToFit="1"/>
    </xf>
    <xf numFmtId="177" fontId="0" fillId="2" borderId="15" xfId="0" applyNumberFormat="1" applyFill="1" applyBorder="1" applyAlignment="1">
      <alignment vertical="center" shrinkToFit="1"/>
    </xf>
    <xf numFmtId="177" fontId="0" fillId="2" borderId="18" xfId="0" applyNumberFormat="1" applyFill="1" applyBorder="1" applyAlignment="1">
      <alignment vertical="center" shrinkToFit="1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0" fontId="0" fillId="0" borderId="1" xfId="0" quotePrefix="1" applyBorder="1" applyAlignment="1">
      <alignment horizontal="center" vertical="center" shrinkToFit="1"/>
    </xf>
    <xf numFmtId="0" fontId="0" fillId="0" borderId="2" xfId="0" quotePrefix="1" applyBorder="1" applyAlignment="1">
      <alignment horizontal="center" vertical="center" shrinkToFit="1"/>
    </xf>
    <xf numFmtId="0" fontId="0" fillId="0" borderId="3" xfId="0" quotePrefix="1" applyBorder="1" applyAlignment="1">
      <alignment horizontal="center" vertical="center" shrinkToFit="1"/>
    </xf>
    <xf numFmtId="176" fontId="0" fillId="0" borderId="0" xfId="0" applyNumberFormat="1" applyAlignment="1">
      <alignment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11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4" xfId="0" applyBorder="1">
      <alignment vertical="center"/>
    </xf>
    <xf numFmtId="0" fontId="0" fillId="0" borderId="19" xfId="0" applyBorder="1" applyAlignment="1">
      <alignment horizontal="center" vertical="center"/>
    </xf>
    <xf numFmtId="177" fontId="0" fillId="0" borderId="19" xfId="0" applyNumberFormat="1" applyBorder="1">
      <alignment vertical="center"/>
    </xf>
    <xf numFmtId="0" fontId="0" fillId="0" borderId="19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177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 shrinkToFit="1"/>
    </xf>
    <xf numFmtId="177" fontId="0" fillId="0" borderId="20" xfId="0" applyNumberForma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177" fontId="0" fillId="0" borderId="20" xfId="0" applyNumberFormat="1" applyBorder="1" applyAlignment="1">
      <alignment vertical="center" shrinkToFit="1"/>
    </xf>
    <xf numFmtId="177" fontId="0" fillId="0" borderId="10" xfId="0" applyNumberFormat="1" applyBorder="1" applyAlignment="1">
      <alignment vertical="center" shrinkToFit="1"/>
    </xf>
    <xf numFmtId="177" fontId="0" fillId="0" borderId="16" xfId="0" applyNumberFormat="1" applyBorder="1" applyAlignment="1">
      <alignment vertical="center" shrinkToFit="1"/>
    </xf>
    <xf numFmtId="176" fontId="0" fillId="0" borderId="19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0214-6B0B-4578-B692-9C88356365E5}">
  <dimension ref="A1:K269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2" customWidth="1"/>
    <col min="2" max="2" width="3.125" customWidth="1"/>
    <col min="3" max="3" width="4.125" customWidth="1"/>
    <col min="4" max="4" width="8.25" style="19" customWidth="1"/>
    <col min="5" max="5" width="6.875" style="19" customWidth="1"/>
    <col min="6" max="6" width="9.5" style="2" customWidth="1"/>
    <col min="7" max="7" width="6.875" style="2" customWidth="1"/>
    <col min="8" max="8" width="9.5" customWidth="1"/>
    <col min="9" max="9" width="8.25" customWidth="1"/>
  </cols>
  <sheetData>
    <row r="1" spans="2:11" ht="15" customHeight="1" x14ac:dyDescent="0.15">
      <c r="B1" s="18" t="s">
        <v>0</v>
      </c>
    </row>
    <row r="2" spans="2:11" ht="17.25" customHeight="1" x14ac:dyDescent="0.15">
      <c r="B2" t="s">
        <v>26</v>
      </c>
    </row>
    <row r="3" spans="2:11" x14ac:dyDescent="0.15">
      <c r="B3">
        <v>0</v>
      </c>
      <c r="C3" s="4" t="s">
        <v>21</v>
      </c>
      <c r="K3" s="1"/>
    </row>
    <row r="4" spans="2:11" x14ac:dyDescent="0.15">
      <c r="D4" s="20" t="s">
        <v>11</v>
      </c>
    </row>
    <row r="5" spans="2:11" x14ac:dyDescent="0.15">
      <c r="D5" s="21" t="s">
        <v>12</v>
      </c>
    </row>
    <row r="6" spans="2:11" x14ac:dyDescent="0.15">
      <c r="D6" s="21" t="s">
        <v>13</v>
      </c>
      <c r="K6" s="1"/>
    </row>
    <row r="7" spans="2:11" x14ac:dyDescent="0.15">
      <c r="D7" s="22" t="s">
        <v>14</v>
      </c>
      <c r="K7" s="1"/>
    </row>
    <row r="8" spans="2:11" x14ac:dyDescent="0.15">
      <c r="D8" s="23"/>
    </row>
    <row r="9" spans="2:11" x14ac:dyDescent="0.15">
      <c r="B9">
        <v>1</v>
      </c>
      <c r="C9" t="s">
        <v>6</v>
      </c>
    </row>
    <row r="10" spans="2:11" x14ac:dyDescent="0.15">
      <c r="C10" t="s">
        <v>17</v>
      </c>
    </row>
    <row r="11" spans="2:11" x14ac:dyDescent="0.15">
      <c r="C11" s="1"/>
      <c r="D11" s="24" t="s">
        <v>7</v>
      </c>
      <c r="E11" s="28" t="s">
        <v>22</v>
      </c>
      <c r="F11" s="6" t="s">
        <v>8</v>
      </c>
      <c r="G11" s="46"/>
      <c r="H11" s="24" t="s">
        <v>29</v>
      </c>
      <c r="I11" s="7" t="s">
        <v>28</v>
      </c>
    </row>
    <row r="12" spans="2:11" x14ac:dyDescent="0.15">
      <c r="D12" s="25" t="str">
        <f t="array" ref="D12:D15">D4:D7</f>
        <v>0111</v>
      </c>
      <c r="E12" s="32">
        <f>MID(D12,1,1)*2^3+MID(D12,2,1)*2^2+MID(D12,3,1)*2+MID(D12,4,1)</f>
        <v>7</v>
      </c>
      <c r="F12" s="10">
        <f>E12^4-16*E12^3/3+6*E12^2</f>
        <v>865.66666666666674</v>
      </c>
      <c r="G12" s="48"/>
      <c r="H12" s="49">
        <f>SMALL(F12:F15,1)</f>
        <v>865.66666666666674</v>
      </c>
      <c r="I12" s="11" t="str">
        <f ca="1">OFFSET(D11,MATCH(H12,F12:F15,0),0)</f>
        <v>0111</v>
      </c>
    </row>
    <row r="13" spans="2:11" x14ac:dyDescent="0.15">
      <c r="D13" s="26" t="str">
        <v>1001</v>
      </c>
      <c r="E13" s="33">
        <f>MID(D13,1,1)*2^3+MID(D13,2,1)*2^2+MID(D13,3,1)*2+MID(D13,4,1)</f>
        <v>9</v>
      </c>
      <c r="F13" s="12">
        <f t="shared" ref="F13:F15" si="0">E13^4-16*E13^3/3+6*E13^2</f>
        <v>3159</v>
      </c>
      <c r="G13" s="48"/>
      <c r="H13" s="50">
        <f>SMALL(F12:F15,2)</f>
        <v>3159</v>
      </c>
      <c r="I13" s="14" t="str">
        <f ca="1">OFFSET(D11,MATCH(H13,F12:F15,0),0)</f>
        <v>1001</v>
      </c>
    </row>
    <row r="14" spans="2:11" x14ac:dyDescent="0.15">
      <c r="D14" s="26" t="str">
        <v>1100</v>
      </c>
      <c r="E14" s="33">
        <f>MID(D14,1,1)*2^3+MID(D14,2,1)*2^2+MID(D14,3,1)*2+MID(D14,4,1)</f>
        <v>12</v>
      </c>
      <c r="F14" s="12">
        <f t="shared" si="0"/>
        <v>12384</v>
      </c>
      <c r="G14" s="48"/>
      <c r="H14" s="47"/>
      <c r="I14" s="47"/>
    </row>
    <row r="15" spans="2:11" x14ac:dyDescent="0.15">
      <c r="D15" s="27" t="str">
        <v>1101</v>
      </c>
      <c r="E15" s="34">
        <f>MID(D15,1,1)*2^3+MID(D15,2,1)*2^2+MID(D15,3,1)*2+MID(D15,4,1)</f>
        <v>13</v>
      </c>
      <c r="F15" s="13">
        <f t="shared" si="0"/>
        <v>17857.666666666664</v>
      </c>
      <c r="G15" s="48"/>
      <c r="H15" s="47"/>
      <c r="I15" s="47"/>
    </row>
    <row r="16" spans="2:11" x14ac:dyDescent="0.15">
      <c r="C16" t="s">
        <v>18</v>
      </c>
    </row>
    <row r="17" spans="3:9" x14ac:dyDescent="0.15">
      <c r="C17" s="5"/>
      <c r="D17" s="28" t="s">
        <v>2</v>
      </c>
      <c r="E17" s="35" t="s">
        <v>25</v>
      </c>
      <c r="F17" s="3"/>
    </row>
    <row r="18" spans="3:9" x14ac:dyDescent="0.15">
      <c r="C18" s="38"/>
      <c r="D18" s="8" t="s">
        <v>16</v>
      </c>
      <c r="E18" s="36" t="str">
        <f t="array" aca="1" ref="E18:E19" ca="1">I12:I13</f>
        <v>0111</v>
      </c>
    </row>
    <row r="19" spans="3:9" x14ac:dyDescent="0.15">
      <c r="C19" s="38"/>
      <c r="D19" s="8" t="s">
        <v>16</v>
      </c>
      <c r="E19" s="36" t="str">
        <f ca="1"/>
        <v>1001</v>
      </c>
    </row>
    <row r="20" spans="3:9" x14ac:dyDescent="0.15">
      <c r="C20" s="38"/>
      <c r="D20" s="29" t="s">
        <v>1</v>
      </c>
      <c r="E20" s="36" t="str">
        <f ca="1">MID(E18,1,2)&amp;MID(E19,3,2)</f>
        <v>0101</v>
      </c>
    </row>
    <row r="21" spans="3:9" x14ac:dyDescent="0.15">
      <c r="C21" s="38"/>
      <c r="D21" s="30" t="s">
        <v>1</v>
      </c>
      <c r="E21" s="37" t="str">
        <f ca="1">MID(E19,1,2)&amp;MID(E18,3,2)</f>
        <v>1011</v>
      </c>
    </row>
    <row r="22" spans="3:9" x14ac:dyDescent="0.15">
      <c r="C22" t="s">
        <v>19</v>
      </c>
    </row>
    <row r="23" spans="3:9" x14ac:dyDescent="0.15">
      <c r="D23" s="41" t="s">
        <v>23</v>
      </c>
      <c r="E23" s="41">
        <v>1</v>
      </c>
    </row>
    <row r="24" spans="3:9" x14ac:dyDescent="0.15">
      <c r="D24" s="41" t="s">
        <v>9</v>
      </c>
      <c r="E24" s="41">
        <v>4</v>
      </c>
    </row>
    <row r="25" spans="3:9" x14ac:dyDescent="0.15">
      <c r="D25" s="41" t="s">
        <v>10</v>
      </c>
      <c r="E25" s="42" t="str">
        <f ca="1">OFFSET(D18,E23-1,1)</f>
        <v>0111</v>
      </c>
    </row>
    <row r="26" spans="3:9" x14ac:dyDescent="0.15">
      <c r="D26" s="41" t="s">
        <v>3</v>
      </c>
      <c r="E26" s="24" t="str">
        <f ca="1">MID(E25,E24,1)</f>
        <v>1</v>
      </c>
      <c r="F26" s="44" t="s">
        <v>4</v>
      </c>
      <c r="G26" s="45">
        <f ca="1">1-E26</f>
        <v>0</v>
      </c>
    </row>
    <row r="27" spans="3:9" x14ac:dyDescent="0.15">
      <c r="D27" s="41" t="s">
        <v>5</v>
      </c>
      <c r="E27" s="43" t="str">
        <f ca="1">IF(E24=1,G26,MID(E25,1,1))&amp;IF(E24=2,G26,MID(E25,2,1))&amp;IF(E24=3,G26,MID(E25,3,1))&amp;IF(E24=4,G26,MID(E25,4,1))</f>
        <v>0110</v>
      </c>
    </row>
    <row r="28" spans="3:9" x14ac:dyDescent="0.15">
      <c r="C28" t="s">
        <v>20</v>
      </c>
      <c r="E28" s="31"/>
    </row>
    <row r="29" spans="3:9" x14ac:dyDescent="0.15">
      <c r="D29" s="24" t="s">
        <v>15</v>
      </c>
      <c r="E29" s="28" t="s">
        <v>22</v>
      </c>
      <c r="F29" s="9" t="s">
        <v>8</v>
      </c>
    </row>
    <row r="30" spans="3:9" x14ac:dyDescent="0.15">
      <c r="D30" s="25" t="str">
        <f ca="1">IF(E23=1,E27,E18)</f>
        <v>0110</v>
      </c>
      <c r="E30" s="32">
        <f ca="1">MID(D30,1,1)*2^3+MID(D30,2,1)*2^2+MID(D30,3,1)*2+MID(D30,4,1)</f>
        <v>6</v>
      </c>
      <c r="F30" s="15">
        <f ca="1">E30^4-16*E30^3/3+6*E30^2</f>
        <v>360</v>
      </c>
    </row>
    <row r="31" spans="3:9" x14ac:dyDescent="0.15">
      <c r="D31" s="26" t="str">
        <f ca="1">IF(E23=2,E27,E19)</f>
        <v>1001</v>
      </c>
      <c r="E31" s="33">
        <f ca="1">MID(D31,1,1)*2^3+MID(D31,2,1)*2^2+MID(D31,3,1)*2+MID(D31,4,1)</f>
        <v>9</v>
      </c>
      <c r="F31" s="16">
        <f t="shared" ref="F31:F33" ca="1" si="1">E31^4-16*E31^3/3+6*E31^2</f>
        <v>3159</v>
      </c>
    </row>
    <row r="32" spans="3:9" x14ac:dyDescent="0.15">
      <c r="D32" s="26" t="str">
        <f ca="1">IF(E23=3,E27,E20)</f>
        <v>0101</v>
      </c>
      <c r="E32" s="33">
        <f ca="1">MID(D32,1,1)*2^3+MID(D32,2,1)*2^2+MID(D32,3,1)*2+MID(D32,4,1)</f>
        <v>5</v>
      </c>
      <c r="F32" s="16">
        <f t="shared" ca="1" si="1"/>
        <v>108.33333333333337</v>
      </c>
      <c r="H32" s="39" t="s">
        <v>27</v>
      </c>
      <c r="I32" s="41" t="s">
        <v>30</v>
      </c>
    </row>
    <row r="33" spans="2:9" x14ac:dyDescent="0.15">
      <c r="D33" s="27" t="str">
        <f ca="1">IF(E23=4,E27,E21)</f>
        <v>1011</v>
      </c>
      <c r="E33" s="34">
        <f ca="1">MID(D33,1,1)*2^3+MID(D33,2,1)*2^2+MID(D33,3,1)*2+MID(D33,4,1)</f>
        <v>11</v>
      </c>
      <c r="F33" s="17">
        <f t="shared" ca="1" si="1"/>
        <v>8268.3333333333321</v>
      </c>
      <c r="H33" s="40">
        <f ca="1">MIN(F30:F33)</f>
        <v>108.33333333333337</v>
      </c>
      <c r="I33" s="51" t="str">
        <f ca="1">OFFSET(D29,MATCH(H33,F30:F33,0),0)</f>
        <v>0101</v>
      </c>
    </row>
    <row r="35" spans="2:9" x14ac:dyDescent="0.15">
      <c r="B35">
        <f>B9+1</f>
        <v>2</v>
      </c>
      <c r="C35" t="s">
        <v>6</v>
      </c>
    </row>
    <row r="36" spans="2:9" x14ac:dyDescent="0.15">
      <c r="C36" t="s">
        <v>17</v>
      </c>
    </row>
    <row r="37" spans="2:9" x14ac:dyDescent="0.15">
      <c r="C37" s="1"/>
      <c r="D37" s="24" t="s">
        <v>7</v>
      </c>
      <c r="E37" s="28" t="s">
        <v>22</v>
      </c>
      <c r="F37" s="6" t="s">
        <v>8</v>
      </c>
      <c r="G37" s="46"/>
      <c r="H37" s="24" t="s">
        <v>29</v>
      </c>
      <c r="I37" s="7" t="s">
        <v>28</v>
      </c>
    </row>
    <row r="38" spans="2:9" x14ac:dyDescent="0.15">
      <c r="D38" s="25" t="str">
        <f t="array" aca="1" ref="D38:D41" ca="1">D30:D33</f>
        <v>0110</v>
      </c>
      <c r="E38" s="32">
        <f ca="1">MID(D38,1,1)*2^3+MID(D38,2,1)*2^2+MID(D38,3,1)*2+MID(D38,4,1)</f>
        <v>6</v>
      </c>
      <c r="F38" s="10">
        <f ca="1">E38^4-16*E38^3/3+6*E38^2</f>
        <v>360</v>
      </c>
      <c r="G38" s="48"/>
      <c r="H38" s="49">
        <f ca="1">SMALL(F38:F41,1)</f>
        <v>108.33333333333337</v>
      </c>
      <c r="I38" s="11" t="str">
        <f ca="1">OFFSET(D37,MATCH(H38,F38:F41,0),0)</f>
        <v>0101</v>
      </c>
    </row>
    <row r="39" spans="2:9" x14ac:dyDescent="0.15">
      <c r="D39" s="26" t="str">
        <f ca="1"/>
        <v>1001</v>
      </c>
      <c r="E39" s="33">
        <f ca="1">MID(D39,1,1)*2^3+MID(D39,2,1)*2^2+MID(D39,3,1)*2+MID(D39,4,1)</f>
        <v>9</v>
      </c>
      <c r="F39" s="12">
        <f t="shared" ref="F39:F41" ca="1" si="2">E39^4-16*E39^3/3+6*E39^2</f>
        <v>3159</v>
      </c>
      <c r="G39" s="48"/>
      <c r="H39" s="50">
        <f ca="1">SMALL(F38:F41,2)</f>
        <v>360</v>
      </c>
      <c r="I39" s="14" t="str">
        <f ca="1">OFFSET(D37,MATCH(H39,F38:F41,0),0)</f>
        <v>0110</v>
      </c>
    </row>
    <row r="40" spans="2:9" x14ac:dyDescent="0.15">
      <c r="D40" s="26" t="str">
        <f ca="1"/>
        <v>0101</v>
      </c>
      <c r="E40" s="33">
        <f ca="1">MID(D40,1,1)*2^3+MID(D40,2,1)*2^2+MID(D40,3,1)*2+MID(D40,4,1)</f>
        <v>5</v>
      </c>
      <c r="F40" s="12">
        <f t="shared" ca="1" si="2"/>
        <v>108.33333333333337</v>
      </c>
      <c r="G40" s="48"/>
      <c r="H40" s="47"/>
      <c r="I40" s="47"/>
    </row>
    <row r="41" spans="2:9" x14ac:dyDescent="0.15">
      <c r="D41" s="27" t="str">
        <f ca="1"/>
        <v>1011</v>
      </c>
      <c r="E41" s="34">
        <f ca="1">MID(D41,1,1)*2^3+MID(D41,2,1)*2^2+MID(D41,3,1)*2+MID(D41,4,1)</f>
        <v>11</v>
      </c>
      <c r="F41" s="13">
        <f t="shared" ca="1" si="2"/>
        <v>8268.3333333333321</v>
      </c>
      <c r="G41" s="48"/>
      <c r="H41" s="47"/>
      <c r="I41" s="47"/>
    </row>
    <row r="42" spans="2:9" x14ac:dyDescent="0.15">
      <c r="C42" t="s">
        <v>18</v>
      </c>
    </row>
    <row r="43" spans="2:9" x14ac:dyDescent="0.15">
      <c r="C43" s="5"/>
      <c r="D43" s="28" t="s">
        <v>2</v>
      </c>
      <c r="E43" s="35" t="s">
        <v>25</v>
      </c>
      <c r="F43" s="3"/>
    </row>
    <row r="44" spans="2:9" x14ac:dyDescent="0.15">
      <c r="C44" s="38"/>
      <c r="D44" s="8" t="s">
        <v>16</v>
      </c>
      <c r="E44" s="36" t="str">
        <f t="array" aca="1" ref="E44:E45" ca="1">I38:I39</f>
        <v>0101</v>
      </c>
    </row>
    <row r="45" spans="2:9" x14ac:dyDescent="0.15">
      <c r="C45" s="38"/>
      <c r="D45" s="8" t="s">
        <v>16</v>
      </c>
      <c r="E45" s="36" t="str">
        <f ca="1"/>
        <v>0110</v>
      </c>
    </row>
    <row r="46" spans="2:9" x14ac:dyDescent="0.15">
      <c r="C46" s="38"/>
      <c r="D46" s="29" t="s">
        <v>1</v>
      </c>
      <c r="E46" s="36" t="str">
        <f ca="1">MID(E44,1,2)&amp;MID(E45,3,2)</f>
        <v>0110</v>
      </c>
    </row>
    <row r="47" spans="2:9" x14ac:dyDescent="0.15">
      <c r="C47" s="38"/>
      <c r="D47" s="30" t="s">
        <v>1</v>
      </c>
      <c r="E47" s="37" t="str">
        <f ca="1">MID(E45,1,2)&amp;MID(E44,3,2)</f>
        <v>0101</v>
      </c>
    </row>
    <row r="48" spans="2:9" x14ac:dyDescent="0.15">
      <c r="C48" t="s">
        <v>19</v>
      </c>
    </row>
    <row r="49" spans="2:9" x14ac:dyDescent="0.15">
      <c r="D49" s="41" t="s">
        <v>23</v>
      </c>
      <c r="E49" s="41">
        <v>1</v>
      </c>
    </row>
    <row r="50" spans="2:9" x14ac:dyDescent="0.15">
      <c r="D50" s="41" t="s">
        <v>9</v>
      </c>
      <c r="E50" s="41">
        <v>3</v>
      </c>
    </row>
    <row r="51" spans="2:9" x14ac:dyDescent="0.15">
      <c r="D51" s="41" t="s">
        <v>10</v>
      </c>
      <c r="E51" s="42" t="str">
        <f ca="1">OFFSET(D44,E49-1,1)</f>
        <v>0101</v>
      </c>
    </row>
    <row r="52" spans="2:9" x14ac:dyDescent="0.15">
      <c r="D52" s="41" t="s">
        <v>3</v>
      </c>
      <c r="E52" s="24" t="str">
        <f ca="1">MID(E51,E50,1)</f>
        <v>0</v>
      </c>
      <c r="F52" s="44" t="s">
        <v>4</v>
      </c>
      <c r="G52" s="45">
        <f ca="1">1-E52</f>
        <v>1</v>
      </c>
    </row>
    <row r="53" spans="2:9" x14ac:dyDescent="0.15">
      <c r="D53" s="41" t="s">
        <v>5</v>
      </c>
      <c r="E53" s="43" t="str">
        <f ca="1">IF(E50=1,G52,MID(E51,1,1))&amp;IF(E50=2,G52,MID(E51,2,1))&amp;IF(E50=3,G52,MID(E51,3,1))&amp;IF(E50=4,G52,MID(E51,4,1))</f>
        <v>0111</v>
      </c>
    </row>
    <row r="54" spans="2:9" x14ac:dyDescent="0.15">
      <c r="C54" t="s">
        <v>20</v>
      </c>
      <c r="E54" s="31"/>
    </row>
    <row r="55" spans="2:9" x14ac:dyDescent="0.15">
      <c r="D55" s="24" t="s">
        <v>15</v>
      </c>
      <c r="E55" s="28" t="s">
        <v>22</v>
      </c>
      <c r="F55" s="9" t="s">
        <v>8</v>
      </c>
    </row>
    <row r="56" spans="2:9" x14ac:dyDescent="0.15">
      <c r="D56" s="25" t="str">
        <f ca="1">IF(E49=1,E53,E44)</f>
        <v>0111</v>
      </c>
      <c r="E56" s="32">
        <f ca="1">MID(D56,1,1)*2^3+MID(D56,2,1)*2^2+MID(D56,3,1)*2+MID(D56,4,1)</f>
        <v>7</v>
      </c>
      <c r="F56" s="15">
        <f ca="1">E56^4-16*E56^3/3+6*E56^2</f>
        <v>865.66666666666674</v>
      </c>
    </row>
    <row r="57" spans="2:9" x14ac:dyDescent="0.15">
      <c r="D57" s="26" t="str">
        <f ca="1">IF(E49=2,E53,E45)</f>
        <v>0110</v>
      </c>
      <c r="E57" s="33">
        <f ca="1">MID(D57,1,1)*2^3+MID(D57,2,1)*2^2+MID(D57,3,1)*2+MID(D57,4,1)</f>
        <v>6</v>
      </c>
      <c r="F57" s="16">
        <f t="shared" ref="F57:F59" ca="1" si="3">E57^4-16*E57^3/3+6*E57^2</f>
        <v>360</v>
      </c>
    </row>
    <row r="58" spans="2:9" x14ac:dyDescent="0.15">
      <c r="D58" s="26" t="str">
        <f ca="1">IF(E49=3,E53,E46)</f>
        <v>0110</v>
      </c>
      <c r="E58" s="33">
        <f ca="1">MID(D58,1,1)*2^3+MID(D58,2,1)*2^2+MID(D58,3,1)*2+MID(D58,4,1)</f>
        <v>6</v>
      </c>
      <c r="F58" s="16">
        <f t="shared" ca="1" si="3"/>
        <v>360</v>
      </c>
      <c r="H58" s="39" t="s">
        <v>27</v>
      </c>
      <c r="I58" s="41" t="s">
        <v>30</v>
      </c>
    </row>
    <row r="59" spans="2:9" x14ac:dyDescent="0.15">
      <c r="D59" s="27" t="str">
        <f ca="1">IF(E49=4,E53,E47)</f>
        <v>0101</v>
      </c>
      <c r="E59" s="34">
        <f ca="1">MID(D59,1,1)*2^3+MID(D59,2,1)*2^2+MID(D59,3,1)*2+MID(D59,4,1)</f>
        <v>5</v>
      </c>
      <c r="F59" s="17">
        <f t="shared" ca="1" si="3"/>
        <v>108.33333333333337</v>
      </c>
      <c r="H59" s="40">
        <f ca="1">MIN(F56:F59)</f>
        <v>108.33333333333337</v>
      </c>
      <c r="I59" s="51" t="str">
        <f ca="1">OFFSET(D55,MATCH(H59,F56:F59,0),0)</f>
        <v>0101</v>
      </c>
    </row>
    <row r="61" spans="2:9" x14ac:dyDescent="0.15">
      <c r="B61">
        <f>B35+1</f>
        <v>3</v>
      </c>
      <c r="C61" t="s">
        <v>6</v>
      </c>
    </row>
    <row r="62" spans="2:9" x14ac:dyDescent="0.15">
      <c r="C62" t="s">
        <v>17</v>
      </c>
    </row>
    <row r="63" spans="2:9" x14ac:dyDescent="0.15">
      <c r="C63" s="1"/>
      <c r="D63" s="24" t="s">
        <v>7</v>
      </c>
      <c r="E63" s="28" t="s">
        <v>22</v>
      </c>
      <c r="F63" s="6" t="s">
        <v>8</v>
      </c>
      <c r="G63" s="46"/>
      <c r="H63" s="24" t="s">
        <v>29</v>
      </c>
      <c r="I63" s="7" t="s">
        <v>28</v>
      </c>
    </row>
    <row r="64" spans="2:9" x14ac:dyDescent="0.15">
      <c r="D64" s="25" t="str">
        <f t="array" aca="1" ref="D64:D67" ca="1">D56:D59</f>
        <v>0111</v>
      </c>
      <c r="E64" s="32">
        <f ca="1">MID(D64,1,1)*2^3+MID(D64,2,1)*2^2+MID(D64,3,1)*2+MID(D64,4,1)</f>
        <v>7</v>
      </c>
      <c r="F64" s="10">
        <f ca="1">E64^4-16*E64^3/3+6*E64^2</f>
        <v>865.66666666666674</v>
      </c>
      <c r="G64" s="48"/>
      <c r="H64" s="49">
        <f ca="1">SMALL(F64:F67,1)</f>
        <v>108.33333333333337</v>
      </c>
      <c r="I64" s="11" t="str">
        <f ca="1">OFFSET(D63,MATCH(H64,F64:F67,0),0)</f>
        <v>0101</v>
      </c>
    </row>
    <row r="65" spans="3:9" x14ac:dyDescent="0.15">
      <c r="D65" s="26" t="str">
        <f ca="1"/>
        <v>0110</v>
      </c>
      <c r="E65" s="33">
        <f ca="1">MID(D65,1,1)*2^3+MID(D65,2,1)*2^2+MID(D65,3,1)*2+MID(D65,4,1)</f>
        <v>6</v>
      </c>
      <c r="F65" s="12">
        <f t="shared" ref="F65:F67" ca="1" si="4">E65^4-16*E65^3/3+6*E65^2</f>
        <v>360</v>
      </c>
      <c r="G65" s="48"/>
      <c r="H65" s="50">
        <f ca="1">SMALL(F64:F67,2)</f>
        <v>360</v>
      </c>
      <c r="I65" s="14" t="str">
        <f ca="1">OFFSET(D63,MATCH(H65,F64:F67,0),0)</f>
        <v>0110</v>
      </c>
    </row>
    <row r="66" spans="3:9" x14ac:dyDescent="0.15">
      <c r="D66" s="26" t="str">
        <f ca="1"/>
        <v>0110</v>
      </c>
      <c r="E66" s="33">
        <f ca="1">MID(D66,1,1)*2^3+MID(D66,2,1)*2^2+MID(D66,3,1)*2+MID(D66,4,1)</f>
        <v>6</v>
      </c>
      <c r="F66" s="12">
        <f t="shared" ca="1" si="4"/>
        <v>360</v>
      </c>
      <c r="G66" s="48"/>
      <c r="H66" s="47"/>
      <c r="I66" s="47"/>
    </row>
    <row r="67" spans="3:9" x14ac:dyDescent="0.15">
      <c r="D67" s="27" t="str">
        <f ca="1"/>
        <v>0101</v>
      </c>
      <c r="E67" s="34">
        <f ca="1">MID(D67,1,1)*2^3+MID(D67,2,1)*2^2+MID(D67,3,1)*2+MID(D67,4,1)</f>
        <v>5</v>
      </c>
      <c r="F67" s="13">
        <f t="shared" ca="1" si="4"/>
        <v>108.33333333333337</v>
      </c>
      <c r="G67" s="48"/>
      <c r="H67" s="47"/>
      <c r="I67" s="47"/>
    </row>
    <row r="68" spans="3:9" x14ac:dyDescent="0.15">
      <c r="C68" t="s">
        <v>18</v>
      </c>
    </row>
    <row r="69" spans="3:9" x14ac:dyDescent="0.15">
      <c r="C69" s="5"/>
      <c r="D69" s="28" t="s">
        <v>2</v>
      </c>
      <c r="E69" s="35" t="s">
        <v>25</v>
      </c>
      <c r="F69" s="3"/>
    </row>
    <row r="70" spans="3:9" x14ac:dyDescent="0.15">
      <c r="C70" s="38"/>
      <c r="D70" s="8" t="s">
        <v>16</v>
      </c>
      <c r="E70" s="36" t="str">
        <f t="array" aca="1" ref="E70:E71" ca="1">I64:I65</f>
        <v>0101</v>
      </c>
    </row>
    <row r="71" spans="3:9" x14ac:dyDescent="0.15">
      <c r="C71" s="38"/>
      <c r="D71" s="8" t="s">
        <v>16</v>
      </c>
      <c r="E71" s="36" t="str">
        <f ca="1"/>
        <v>0110</v>
      </c>
    </row>
    <row r="72" spans="3:9" x14ac:dyDescent="0.15">
      <c r="C72" s="38"/>
      <c r="D72" s="29" t="s">
        <v>1</v>
      </c>
      <c r="E72" s="36" t="str">
        <f ca="1">MID(E70,1,2)&amp;MID(E71,3,2)</f>
        <v>0110</v>
      </c>
    </row>
    <row r="73" spans="3:9" x14ac:dyDescent="0.15">
      <c r="C73" s="38"/>
      <c r="D73" s="30" t="s">
        <v>1</v>
      </c>
      <c r="E73" s="37" t="str">
        <f ca="1">MID(E71,1,2)&amp;MID(E70,3,2)</f>
        <v>0101</v>
      </c>
    </row>
    <row r="74" spans="3:9" x14ac:dyDescent="0.15">
      <c r="C74" t="s">
        <v>19</v>
      </c>
    </row>
    <row r="75" spans="3:9" x14ac:dyDescent="0.15">
      <c r="D75" s="41" t="s">
        <v>23</v>
      </c>
      <c r="E75" s="41">
        <v>4</v>
      </c>
    </row>
    <row r="76" spans="3:9" x14ac:dyDescent="0.15">
      <c r="D76" s="41" t="s">
        <v>9</v>
      </c>
      <c r="E76" s="41">
        <v>2</v>
      </c>
    </row>
    <row r="77" spans="3:9" x14ac:dyDescent="0.15">
      <c r="D77" s="41" t="s">
        <v>10</v>
      </c>
      <c r="E77" s="42" t="str">
        <f ca="1">OFFSET(D70,E75-1,1)</f>
        <v>0101</v>
      </c>
    </row>
    <row r="78" spans="3:9" x14ac:dyDescent="0.15">
      <c r="D78" s="41" t="s">
        <v>3</v>
      </c>
      <c r="E78" s="24" t="str">
        <f ca="1">MID(E77,E76,1)</f>
        <v>1</v>
      </c>
      <c r="F78" s="44" t="s">
        <v>4</v>
      </c>
      <c r="G78" s="45">
        <f ca="1">1-E78</f>
        <v>0</v>
      </c>
    </row>
    <row r="79" spans="3:9" x14ac:dyDescent="0.15">
      <c r="D79" s="41" t="s">
        <v>5</v>
      </c>
      <c r="E79" s="43" t="str">
        <f ca="1">IF(E76=1,G78,MID(E77,1,1))&amp;IF(E76=2,G78,MID(E77,2,1))&amp;IF(E76=3,G78,MID(E77,3,1))&amp;IF(E76=4,G78,MID(E77,4,1))</f>
        <v>0001</v>
      </c>
    </row>
    <row r="80" spans="3:9" x14ac:dyDescent="0.15">
      <c r="C80" t="s">
        <v>20</v>
      </c>
      <c r="E80" s="31"/>
    </row>
    <row r="81" spans="2:9" x14ac:dyDescent="0.15">
      <c r="D81" s="24" t="s">
        <v>15</v>
      </c>
      <c r="E81" s="28" t="s">
        <v>22</v>
      </c>
      <c r="F81" s="9" t="s">
        <v>8</v>
      </c>
    </row>
    <row r="82" spans="2:9" x14ac:dyDescent="0.15">
      <c r="D82" s="25" t="str">
        <f ca="1">IF(E75=1,E79,E70)</f>
        <v>0101</v>
      </c>
      <c r="E82" s="32">
        <f ca="1">MID(D82,1,1)*2^3+MID(D82,2,1)*2^2+MID(D82,3,1)*2+MID(D82,4,1)</f>
        <v>5</v>
      </c>
      <c r="F82" s="15">
        <f ca="1">E82^4-16*E82^3/3+6*E82^2</f>
        <v>108.33333333333337</v>
      </c>
    </row>
    <row r="83" spans="2:9" x14ac:dyDescent="0.15">
      <c r="D83" s="26" t="str">
        <f ca="1">IF(E75=2,E79,E71)</f>
        <v>0110</v>
      </c>
      <c r="E83" s="33">
        <f ca="1">MID(D83,1,1)*2^3+MID(D83,2,1)*2^2+MID(D83,3,1)*2+MID(D83,4,1)</f>
        <v>6</v>
      </c>
      <c r="F83" s="16">
        <f t="shared" ref="F83:F85" ca="1" si="5">E83^4-16*E83^3/3+6*E83^2</f>
        <v>360</v>
      </c>
    </row>
    <row r="84" spans="2:9" x14ac:dyDescent="0.15">
      <c r="D84" s="26" t="str">
        <f ca="1">IF(E75=3,E79,E72)</f>
        <v>0110</v>
      </c>
      <c r="E84" s="33">
        <f ca="1">MID(D84,1,1)*2^3+MID(D84,2,1)*2^2+MID(D84,3,1)*2+MID(D84,4,1)</f>
        <v>6</v>
      </c>
      <c r="F84" s="16">
        <f t="shared" ca="1" si="5"/>
        <v>360</v>
      </c>
      <c r="H84" s="39" t="s">
        <v>27</v>
      </c>
      <c r="I84" s="41" t="s">
        <v>30</v>
      </c>
    </row>
    <row r="85" spans="2:9" x14ac:dyDescent="0.15">
      <c r="D85" s="27" t="str">
        <f ca="1">IF(E75=4,E79,E73)</f>
        <v>0001</v>
      </c>
      <c r="E85" s="34">
        <f ca="1">MID(D85,1,1)*2^3+MID(D85,2,1)*2^2+MID(D85,3,1)*2+MID(D85,4,1)</f>
        <v>1</v>
      </c>
      <c r="F85" s="17">
        <f t="shared" ca="1" si="5"/>
        <v>1.666666666666667</v>
      </c>
      <c r="H85" s="40">
        <f ca="1">MIN(F82:F85)</f>
        <v>1.666666666666667</v>
      </c>
      <c r="I85" s="51" t="str">
        <f ca="1">OFFSET(D81,MATCH(H85,F82:F85,0),0)</f>
        <v>0001</v>
      </c>
    </row>
    <row r="87" spans="2:9" x14ac:dyDescent="0.15">
      <c r="B87">
        <f>B61+1</f>
        <v>4</v>
      </c>
      <c r="C87" t="s">
        <v>6</v>
      </c>
    </row>
    <row r="88" spans="2:9" x14ac:dyDescent="0.15">
      <c r="C88" t="s">
        <v>17</v>
      </c>
    </row>
    <row r="89" spans="2:9" x14ac:dyDescent="0.15">
      <c r="C89" s="1"/>
      <c r="D89" s="24" t="s">
        <v>7</v>
      </c>
      <c r="E89" s="28" t="s">
        <v>22</v>
      </c>
      <c r="F89" s="6" t="s">
        <v>8</v>
      </c>
      <c r="G89" s="46"/>
      <c r="H89" s="24" t="s">
        <v>29</v>
      </c>
      <c r="I89" s="7" t="s">
        <v>28</v>
      </c>
    </row>
    <row r="90" spans="2:9" x14ac:dyDescent="0.15">
      <c r="D90" s="25" t="str">
        <f t="array" aca="1" ref="D90:D93" ca="1">D82:D85</f>
        <v>0101</v>
      </c>
      <c r="E90" s="32">
        <f ca="1">MID(D90,1,1)*2^3+MID(D90,2,1)*2^2+MID(D90,3,1)*2+MID(D90,4,1)</f>
        <v>5</v>
      </c>
      <c r="F90" s="10">
        <f ca="1">E90^4-16*E90^3/3+6*E90^2</f>
        <v>108.33333333333337</v>
      </c>
      <c r="G90" s="48"/>
      <c r="H90" s="49">
        <f ca="1">SMALL(F90:F93,1)</f>
        <v>1.666666666666667</v>
      </c>
      <c r="I90" s="11" t="str">
        <f ca="1">OFFSET(D89,MATCH(H90,F90:F93,0),0)</f>
        <v>0001</v>
      </c>
    </row>
    <row r="91" spans="2:9" x14ac:dyDescent="0.15">
      <c r="D91" s="26" t="str">
        <f ca="1"/>
        <v>0110</v>
      </c>
      <c r="E91" s="33">
        <f ca="1">MID(D91,1,1)*2^3+MID(D91,2,1)*2^2+MID(D91,3,1)*2+MID(D91,4,1)</f>
        <v>6</v>
      </c>
      <c r="F91" s="12">
        <f t="shared" ref="F91:F93" ca="1" si="6">E91^4-16*E91^3/3+6*E91^2</f>
        <v>360</v>
      </c>
      <c r="G91" s="48"/>
      <c r="H91" s="50">
        <f ca="1">SMALL(F90:F93,2)</f>
        <v>108.33333333333337</v>
      </c>
      <c r="I91" s="14" t="str">
        <f ca="1">OFFSET(D89,MATCH(H91,F90:F93,0),0)</f>
        <v>0101</v>
      </c>
    </row>
    <row r="92" spans="2:9" x14ac:dyDescent="0.15">
      <c r="D92" s="26" t="str">
        <f ca="1"/>
        <v>0110</v>
      </c>
      <c r="E92" s="33">
        <f ca="1">MID(D92,1,1)*2^3+MID(D92,2,1)*2^2+MID(D92,3,1)*2+MID(D92,4,1)</f>
        <v>6</v>
      </c>
      <c r="F92" s="12">
        <f t="shared" ca="1" si="6"/>
        <v>360</v>
      </c>
      <c r="G92" s="48"/>
      <c r="H92" s="47"/>
      <c r="I92" s="47"/>
    </row>
    <row r="93" spans="2:9" x14ac:dyDescent="0.15">
      <c r="D93" s="27" t="str">
        <f ca="1"/>
        <v>0001</v>
      </c>
      <c r="E93" s="34">
        <f ca="1">MID(D93,1,1)*2^3+MID(D93,2,1)*2^2+MID(D93,3,1)*2+MID(D93,4,1)</f>
        <v>1</v>
      </c>
      <c r="F93" s="13">
        <f t="shared" ca="1" si="6"/>
        <v>1.666666666666667</v>
      </c>
      <c r="G93" s="48"/>
      <c r="H93" s="47"/>
      <c r="I93" s="47"/>
    </row>
    <row r="94" spans="2:9" x14ac:dyDescent="0.15">
      <c r="C94" t="s">
        <v>18</v>
      </c>
    </row>
    <row r="95" spans="2:9" x14ac:dyDescent="0.15">
      <c r="C95" s="5"/>
      <c r="D95" s="28" t="s">
        <v>2</v>
      </c>
      <c r="E95" s="35" t="s">
        <v>25</v>
      </c>
      <c r="F95" s="3"/>
    </row>
    <row r="96" spans="2:9" x14ac:dyDescent="0.15">
      <c r="C96" s="38"/>
      <c r="D96" s="8" t="s">
        <v>16</v>
      </c>
      <c r="E96" s="36" t="str">
        <f t="array" aca="1" ref="E96:E97" ca="1">I90:I91</f>
        <v>0001</v>
      </c>
    </row>
    <row r="97" spans="3:9" x14ac:dyDescent="0.15">
      <c r="C97" s="38"/>
      <c r="D97" s="8" t="s">
        <v>16</v>
      </c>
      <c r="E97" s="36" t="str">
        <f ca="1"/>
        <v>0101</v>
      </c>
    </row>
    <row r="98" spans="3:9" x14ac:dyDescent="0.15">
      <c r="C98" s="38"/>
      <c r="D98" s="29" t="s">
        <v>1</v>
      </c>
      <c r="E98" s="36" t="str">
        <f ca="1">MID(E96,1,2)&amp;MID(E97,3,2)</f>
        <v>0001</v>
      </c>
    </row>
    <row r="99" spans="3:9" x14ac:dyDescent="0.15">
      <c r="C99" s="38"/>
      <c r="D99" s="30" t="s">
        <v>1</v>
      </c>
      <c r="E99" s="37" t="str">
        <f ca="1">MID(E97,1,2)&amp;MID(E96,3,2)</f>
        <v>0101</v>
      </c>
    </row>
    <row r="100" spans="3:9" x14ac:dyDescent="0.15">
      <c r="C100" t="s">
        <v>19</v>
      </c>
    </row>
    <row r="101" spans="3:9" x14ac:dyDescent="0.15">
      <c r="D101" s="41" t="s">
        <v>23</v>
      </c>
      <c r="E101" s="41">
        <v>2</v>
      </c>
    </row>
    <row r="102" spans="3:9" x14ac:dyDescent="0.15">
      <c r="D102" s="41" t="s">
        <v>9</v>
      </c>
      <c r="E102" s="41">
        <v>2</v>
      </c>
    </row>
    <row r="103" spans="3:9" x14ac:dyDescent="0.15">
      <c r="D103" s="41" t="s">
        <v>10</v>
      </c>
      <c r="E103" s="42" t="str">
        <f ca="1">OFFSET(D96,E101-1,1)</f>
        <v>0101</v>
      </c>
    </row>
    <row r="104" spans="3:9" x14ac:dyDescent="0.15">
      <c r="D104" s="41" t="s">
        <v>3</v>
      </c>
      <c r="E104" s="24" t="str">
        <f ca="1">MID(E103,E102,1)</f>
        <v>1</v>
      </c>
      <c r="F104" s="44" t="s">
        <v>4</v>
      </c>
      <c r="G104" s="45">
        <f ca="1">1-E104</f>
        <v>0</v>
      </c>
    </row>
    <row r="105" spans="3:9" x14ac:dyDescent="0.15">
      <c r="D105" s="41" t="s">
        <v>5</v>
      </c>
      <c r="E105" s="43" t="str">
        <f ca="1">IF(E102=1,G104,MID(E103,1,1))&amp;IF(E102=2,G104,MID(E103,2,1))&amp;IF(E102=3,G104,MID(E103,3,1))&amp;IF(E102=4,G104,MID(E103,4,1))</f>
        <v>0001</v>
      </c>
    </row>
    <row r="106" spans="3:9" x14ac:dyDescent="0.15">
      <c r="C106" t="s">
        <v>20</v>
      </c>
      <c r="E106" s="31"/>
    </row>
    <row r="107" spans="3:9" x14ac:dyDescent="0.15">
      <c r="D107" s="24" t="s">
        <v>15</v>
      </c>
      <c r="E107" s="28" t="s">
        <v>22</v>
      </c>
      <c r="F107" s="9" t="s">
        <v>8</v>
      </c>
    </row>
    <row r="108" spans="3:9" x14ac:dyDescent="0.15">
      <c r="D108" s="25" t="str">
        <f ca="1">IF(E101=1,E105,E96)</f>
        <v>0001</v>
      </c>
      <c r="E108" s="32">
        <f ca="1">MID(D108,1,1)*2^3+MID(D108,2,1)*2^2+MID(D108,3,1)*2+MID(D108,4,1)</f>
        <v>1</v>
      </c>
      <c r="F108" s="15">
        <f ca="1">E108^4-16*E108^3/3+6*E108^2</f>
        <v>1.666666666666667</v>
      </c>
    </row>
    <row r="109" spans="3:9" x14ac:dyDescent="0.15">
      <c r="D109" s="26" t="str">
        <f ca="1">IF(E101=2,E105,E97)</f>
        <v>0001</v>
      </c>
      <c r="E109" s="33">
        <f ca="1">MID(D109,1,1)*2^3+MID(D109,2,1)*2^2+MID(D109,3,1)*2+MID(D109,4,1)</f>
        <v>1</v>
      </c>
      <c r="F109" s="16">
        <f t="shared" ref="F109:F111" ca="1" si="7">E109^4-16*E109^3/3+6*E109^2</f>
        <v>1.666666666666667</v>
      </c>
    </row>
    <row r="110" spans="3:9" x14ac:dyDescent="0.15">
      <c r="D110" s="26" t="str">
        <f ca="1">IF(E101=3,E105,E98)</f>
        <v>0001</v>
      </c>
      <c r="E110" s="33">
        <f ca="1">MID(D110,1,1)*2^3+MID(D110,2,1)*2^2+MID(D110,3,1)*2+MID(D110,4,1)</f>
        <v>1</v>
      </c>
      <c r="F110" s="16">
        <f t="shared" ca="1" si="7"/>
        <v>1.666666666666667</v>
      </c>
      <c r="H110" s="39" t="s">
        <v>27</v>
      </c>
      <c r="I110" s="41" t="s">
        <v>30</v>
      </c>
    </row>
    <row r="111" spans="3:9" x14ac:dyDescent="0.15">
      <c r="D111" s="27" t="str">
        <f ca="1">IF(E101=4,E105,E99)</f>
        <v>0101</v>
      </c>
      <c r="E111" s="34">
        <f ca="1">MID(D111,1,1)*2^3+MID(D111,2,1)*2^2+MID(D111,3,1)*2+MID(D111,4,1)</f>
        <v>5</v>
      </c>
      <c r="F111" s="17">
        <f t="shared" ca="1" si="7"/>
        <v>108.33333333333337</v>
      </c>
      <c r="H111" s="40">
        <f ca="1">MIN(F108:F111)</f>
        <v>1.666666666666667</v>
      </c>
      <c r="I111" s="51" t="str">
        <f ca="1">OFFSET(D107,MATCH(H111,F108:F111,0),0)</f>
        <v>0001</v>
      </c>
    </row>
    <row r="113" spans="2:9" x14ac:dyDescent="0.15">
      <c r="B113">
        <f>B87+1</f>
        <v>5</v>
      </c>
      <c r="C113" t="s">
        <v>6</v>
      </c>
    </row>
    <row r="114" spans="2:9" x14ac:dyDescent="0.15">
      <c r="C114" t="s">
        <v>17</v>
      </c>
    </row>
    <row r="115" spans="2:9" x14ac:dyDescent="0.15">
      <c r="C115" s="1"/>
      <c r="D115" s="24" t="s">
        <v>7</v>
      </c>
      <c r="E115" s="28" t="s">
        <v>22</v>
      </c>
      <c r="F115" s="6" t="s">
        <v>8</v>
      </c>
      <c r="G115" s="46"/>
      <c r="H115" s="24" t="s">
        <v>29</v>
      </c>
      <c r="I115" s="7" t="s">
        <v>28</v>
      </c>
    </row>
    <row r="116" spans="2:9" x14ac:dyDescent="0.15">
      <c r="D116" s="25" t="str">
        <f t="array" aca="1" ref="D116:D119" ca="1">D108:D111</f>
        <v>0001</v>
      </c>
      <c r="E116" s="32">
        <f ca="1">MID(D116,1,1)*2^3+MID(D116,2,1)*2^2+MID(D116,3,1)*2+MID(D116,4,1)</f>
        <v>1</v>
      </c>
      <c r="F116" s="10">
        <f ca="1">E116^4-16*E116^3/3+6*E116^2</f>
        <v>1.666666666666667</v>
      </c>
      <c r="G116" s="48"/>
      <c r="H116" s="49">
        <f ca="1">SMALL(F116:F119,1)</f>
        <v>1.666666666666667</v>
      </c>
      <c r="I116" s="11" t="str">
        <f ca="1">OFFSET(D115,MATCH(H116,F116:F119,0),0)</f>
        <v>0001</v>
      </c>
    </row>
    <row r="117" spans="2:9" x14ac:dyDescent="0.15">
      <c r="D117" s="26" t="str">
        <f ca="1"/>
        <v>0001</v>
      </c>
      <c r="E117" s="33">
        <f ca="1">MID(D117,1,1)*2^3+MID(D117,2,1)*2^2+MID(D117,3,1)*2+MID(D117,4,1)</f>
        <v>1</v>
      </c>
      <c r="F117" s="12">
        <f t="shared" ref="F117:F119" ca="1" si="8">E117^4-16*E117^3/3+6*E117^2</f>
        <v>1.666666666666667</v>
      </c>
      <c r="G117" s="48"/>
      <c r="H117" s="50">
        <f ca="1">SMALL(F116:F119,2)</f>
        <v>1.666666666666667</v>
      </c>
      <c r="I117" s="14" t="str">
        <f ca="1">OFFSET(D115,MATCH(H117,F116:F119,0),0)</f>
        <v>0001</v>
      </c>
    </row>
    <row r="118" spans="2:9" x14ac:dyDescent="0.15">
      <c r="D118" s="26" t="str">
        <f ca="1"/>
        <v>0001</v>
      </c>
      <c r="E118" s="33">
        <f ca="1">MID(D118,1,1)*2^3+MID(D118,2,1)*2^2+MID(D118,3,1)*2+MID(D118,4,1)</f>
        <v>1</v>
      </c>
      <c r="F118" s="12">
        <f t="shared" ca="1" si="8"/>
        <v>1.666666666666667</v>
      </c>
      <c r="G118" s="48"/>
      <c r="H118" s="47"/>
      <c r="I118" s="47"/>
    </row>
    <row r="119" spans="2:9" x14ac:dyDescent="0.15">
      <c r="D119" s="27" t="str">
        <f ca="1"/>
        <v>0101</v>
      </c>
      <c r="E119" s="34">
        <f ca="1">MID(D119,1,1)*2^3+MID(D119,2,1)*2^2+MID(D119,3,1)*2+MID(D119,4,1)</f>
        <v>5</v>
      </c>
      <c r="F119" s="13">
        <f t="shared" ca="1" si="8"/>
        <v>108.33333333333337</v>
      </c>
      <c r="G119" s="48"/>
      <c r="H119" s="47"/>
      <c r="I119" s="47"/>
    </row>
    <row r="120" spans="2:9" x14ac:dyDescent="0.15">
      <c r="C120" t="s">
        <v>18</v>
      </c>
    </row>
    <row r="121" spans="2:9" x14ac:dyDescent="0.15">
      <c r="C121" s="5"/>
      <c r="D121" s="28" t="s">
        <v>2</v>
      </c>
      <c r="E121" s="35" t="s">
        <v>25</v>
      </c>
      <c r="F121" s="3"/>
    </row>
    <row r="122" spans="2:9" x14ac:dyDescent="0.15">
      <c r="C122" s="38"/>
      <c r="D122" s="8" t="s">
        <v>16</v>
      </c>
      <c r="E122" s="36" t="str">
        <f t="array" aca="1" ref="E122:E123" ca="1">I116:I117</f>
        <v>0001</v>
      </c>
    </row>
    <row r="123" spans="2:9" x14ac:dyDescent="0.15">
      <c r="C123" s="38"/>
      <c r="D123" s="8" t="s">
        <v>16</v>
      </c>
      <c r="E123" s="36" t="str">
        <f ca="1"/>
        <v>0001</v>
      </c>
    </row>
    <row r="124" spans="2:9" x14ac:dyDescent="0.15">
      <c r="C124" s="38"/>
      <c r="D124" s="29" t="s">
        <v>1</v>
      </c>
      <c r="E124" s="36" t="str">
        <f ca="1">MID(E122,1,2)&amp;MID(E123,3,2)</f>
        <v>0001</v>
      </c>
    </row>
    <row r="125" spans="2:9" x14ac:dyDescent="0.15">
      <c r="C125" s="38"/>
      <c r="D125" s="30" t="s">
        <v>1</v>
      </c>
      <c r="E125" s="37" t="str">
        <f ca="1">MID(E123,1,2)&amp;MID(E122,3,2)</f>
        <v>0001</v>
      </c>
    </row>
    <row r="126" spans="2:9" x14ac:dyDescent="0.15">
      <c r="C126" t="s">
        <v>19</v>
      </c>
    </row>
    <row r="127" spans="2:9" x14ac:dyDescent="0.15">
      <c r="D127" s="41" t="s">
        <v>23</v>
      </c>
      <c r="E127" s="41">
        <v>1</v>
      </c>
    </row>
    <row r="128" spans="2:9" x14ac:dyDescent="0.15">
      <c r="D128" s="41" t="s">
        <v>9</v>
      </c>
      <c r="E128" s="41">
        <v>3</v>
      </c>
    </row>
    <row r="129" spans="2:9" x14ac:dyDescent="0.15">
      <c r="D129" s="41" t="s">
        <v>10</v>
      </c>
      <c r="E129" s="42" t="str">
        <f ca="1">OFFSET(D122,E127-1,1)</f>
        <v>0001</v>
      </c>
    </row>
    <row r="130" spans="2:9" x14ac:dyDescent="0.15">
      <c r="D130" s="41" t="s">
        <v>3</v>
      </c>
      <c r="E130" s="24" t="str">
        <f ca="1">MID(E129,E128,1)</f>
        <v>0</v>
      </c>
      <c r="F130" s="44" t="s">
        <v>4</v>
      </c>
      <c r="G130" s="45">
        <f ca="1">1-E130</f>
        <v>1</v>
      </c>
    </row>
    <row r="131" spans="2:9" x14ac:dyDescent="0.15">
      <c r="D131" s="41" t="s">
        <v>5</v>
      </c>
      <c r="E131" s="43" t="str">
        <f ca="1">IF(E128=1,G130,MID(E129,1,1))&amp;IF(E128=2,G130,MID(E129,2,1))&amp;IF(E128=3,G130,MID(E129,3,1))&amp;IF(E128=4,G130,MID(E129,4,1))</f>
        <v>0011</v>
      </c>
    </row>
    <row r="132" spans="2:9" x14ac:dyDescent="0.15">
      <c r="C132" t="s">
        <v>20</v>
      </c>
      <c r="E132" s="31"/>
    </row>
    <row r="133" spans="2:9" x14ac:dyDescent="0.15">
      <c r="D133" s="24" t="s">
        <v>15</v>
      </c>
      <c r="E133" s="28" t="s">
        <v>22</v>
      </c>
      <c r="F133" s="9" t="s">
        <v>8</v>
      </c>
    </row>
    <row r="134" spans="2:9" x14ac:dyDescent="0.15">
      <c r="D134" s="25" t="str">
        <f ca="1">IF(E127=1,E131,E122)</f>
        <v>0011</v>
      </c>
      <c r="E134" s="32">
        <f ca="1">MID(D134,1,1)*2^3+MID(D134,2,1)*2^2+MID(D134,3,1)*2+MID(D134,4,1)</f>
        <v>3</v>
      </c>
      <c r="F134" s="15">
        <f ca="1">E134^4-16*E134^3/3+6*E134^2</f>
        <v>-9</v>
      </c>
    </row>
    <row r="135" spans="2:9" x14ac:dyDescent="0.15">
      <c r="D135" s="26" t="str">
        <f ca="1">IF(E127=2,E131,E123)</f>
        <v>0001</v>
      </c>
      <c r="E135" s="33">
        <f ca="1">MID(D135,1,1)*2^3+MID(D135,2,1)*2^2+MID(D135,3,1)*2+MID(D135,4,1)</f>
        <v>1</v>
      </c>
      <c r="F135" s="16">
        <f t="shared" ref="F135:F137" ca="1" si="9">E135^4-16*E135^3/3+6*E135^2</f>
        <v>1.666666666666667</v>
      </c>
    </row>
    <row r="136" spans="2:9" x14ac:dyDescent="0.15">
      <c r="D136" s="26" t="str">
        <f ca="1">IF(E127=3,E131,E124)</f>
        <v>0001</v>
      </c>
      <c r="E136" s="33">
        <f ca="1">MID(D136,1,1)*2^3+MID(D136,2,1)*2^2+MID(D136,3,1)*2+MID(D136,4,1)</f>
        <v>1</v>
      </c>
      <c r="F136" s="16">
        <f t="shared" ca="1" si="9"/>
        <v>1.666666666666667</v>
      </c>
      <c r="H136" s="39" t="s">
        <v>27</v>
      </c>
      <c r="I136" s="41" t="s">
        <v>30</v>
      </c>
    </row>
    <row r="137" spans="2:9" x14ac:dyDescent="0.15">
      <c r="D137" s="27" t="str">
        <f ca="1">IF(E127=4,E131,E125)</f>
        <v>0001</v>
      </c>
      <c r="E137" s="34">
        <f ca="1">MID(D137,1,1)*2^3+MID(D137,2,1)*2^2+MID(D137,3,1)*2+MID(D137,4,1)</f>
        <v>1</v>
      </c>
      <c r="F137" s="17">
        <f t="shared" ca="1" si="9"/>
        <v>1.666666666666667</v>
      </c>
      <c r="H137" s="40">
        <f ca="1">MIN(F134:F137)</f>
        <v>-9</v>
      </c>
      <c r="I137" s="51" t="str">
        <f ca="1">OFFSET(D133,MATCH(H137,F134:F137,0),0)</f>
        <v>0011</v>
      </c>
    </row>
    <row r="139" spans="2:9" x14ac:dyDescent="0.15">
      <c r="B139">
        <f>B113+1</f>
        <v>6</v>
      </c>
      <c r="C139" t="s">
        <v>6</v>
      </c>
    </row>
    <row r="140" spans="2:9" x14ac:dyDescent="0.15">
      <c r="C140" t="s">
        <v>17</v>
      </c>
    </row>
    <row r="141" spans="2:9" x14ac:dyDescent="0.15">
      <c r="C141" s="1"/>
      <c r="D141" s="24" t="s">
        <v>7</v>
      </c>
      <c r="E141" s="28" t="s">
        <v>22</v>
      </c>
      <c r="F141" s="6" t="s">
        <v>8</v>
      </c>
      <c r="G141" s="46"/>
      <c r="H141" s="24" t="s">
        <v>29</v>
      </c>
      <c r="I141" s="7" t="s">
        <v>28</v>
      </c>
    </row>
    <row r="142" spans="2:9" x14ac:dyDescent="0.15">
      <c r="D142" s="25" t="str">
        <f t="array" aca="1" ref="D142:D145" ca="1">D134:D137</f>
        <v>0011</v>
      </c>
      <c r="E142" s="32">
        <f ca="1">MID(D142,1,1)*2^3+MID(D142,2,1)*2^2+MID(D142,3,1)*2+MID(D142,4,1)</f>
        <v>3</v>
      </c>
      <c r="F142" s="10">
        <f ca="1">E142^4-16*E142^3/3+6*E142^2</f>
        <v>-9</v>
      </c>
      <c r="G142" s="48"/>
      <c r="H142" s="49">
        <f ca="1">SMALL(F142:F145,1)</f>
        <v>-9</v>
      </c>
      <c r="I142" s="11" t="str">
        <f ca="1">OFFSET(D141,MATCH(H142,F142:F145,0),0)</f>
        <v>0011</v>
      </c>
    </row>
    <row r="143" spans="2:9" x14ac:dyDescent="0.15">
      <c r="D143" s="26" t="str">
        <f ca="1"/>
        <v>0001</v>
      </c>
      <c r="E143" s="33">
        <f ca="1">MID(D143,1,1)*2^3+MID(D143,2,1)*2^2+MID(D143,3,1)*2+MID(D143,4,1)</f>
        <v>1</v>
      </c>
      <c r="F143" s="12">
        <f t="shared" ref="F143:F145" ca="1" si="10">E143^4-16*E143^3/3+6*E143^2</f>
        <v>1.666666666666667</v>
      </c>
      <c r="G143" s="48"/>
      <c r="H143" s="50">
        <f ca="1">SMALL(F142:F145,2)</f>
        <v>1.666666666666667</v>
      </c>
      <c r="I143" s="14" t="str">
        <f ca="1">OFFSET(D141,MATCH(H143,F142:F145,0),0)</f>
        <v>0001</v>
      </c>
    </row>
    <row r="144" spans="2:9" x14ac:dyDescent="0.15">
      <c r="D144" s="26" t="str">
        <f ca="1"/>
        <v>0001</v>
      </c>
      <c r="E144" s="33">
        <f ca="1">MID(D144,1,1)*2^3+MID(D144,2,1)*2^2+MID(D144,3,1)*2+MID(D144,4,1)</f>
        <v>1</v>
      </c>
      <c r="F144" s="12">
        <f t="shared" ca="1" si="10"/>
        <v>1.666666666666667</v>
      </c>
      <c r="G144" s="48"/>
      <c r="H144" s="47"/>
      <c r="I144" s="47"/>
    </row>
    <row r="145" spans="3:9" x14ac:dyDescent="0.15">
      <c r="D145" s="27" t="str">
        <f ca="1"/>
        <v>0001</v>
      </c>
      <c r="E145" s="34">
        <f ca="1">MID(D145,1,1)*2^3+MID(D145,2,1)*2^2+MID(D145,3,1)*2+MID(D145,4,1)</f>
        <v>1</v>
      </c>
      <c r="F145" s="13">
        <f t="shared" ca="1" si="10"/>
        <v>1.666666666666667</v>
      </c>
      <c r="G145" s="48"/>
      <c r="H145" s="47"/>
      <c r="I145" s="47"/>
    </row>
    <row r="146" spans="3:9" x14ac:dyDescent="0.15">
      <c r="C146" t="s">
        <v>18</v>
      </c>
    </row>
    <row r="147" spans="3:9" x14ac:dyDescent="0.15">
      <c r="C147" s="5"/>
      <c r="D147" s="28" t="s">
        <v>2</v>
      </c>
      <c r="E147" s="35" t="s">
        <v>25</v>
      </c>
      <c r="F147" s="3"/>
    </row>
    <row r="148" spans="3:9" x14ac:dyDescent="0.15">
      <c r="C148" s="38"/>
      <c r="D148" s="8" t="s">
        <v>16</v>
      </c>
      <c r="E148" s="36" t="str">
        <f t="array" aca="1" ref="E148:E149" ca="1">I142:I143</f>
        <v>0011</v>
      </c>
    </row>
    <row r="149" spans="3:9" x14ac:dyDescent="0.15">
      <c r="C149" s="38"/>
      <c r="D149" s="8" t="s">
        <v>16</v>
      </c>
      <c r="E149" s="36" t="str">
        <f ca="1"/>
        <v>0001</v>
      </c>
    </row>
    <row r="150" spans="3:9" x14ac:dyDescent="0.15">
      <c r="C150" s="38"/>
      <c r="D150" s="29" t="s">
        <v>1</v>
      </c>
      <c r="E150" s="36" t="str">
        <f ca="1">MID(E148,1,2)&amp;MID(E149,3,2)</f>
        <v>0001</v>
      </c>
    </row>
    <row r="151" spans="3:9" x14ac:dyDescent="0.15">
      <c r="C151" s="38"/>
      <c r="D151" s="30" t="s">
        <v>1</v>
      </c>
      <c r="E151" s="37" t="str">
        <f ca="1">MID(E149,1,2)&amp;MID(E148,3,2)</f>
        <v>0011</v>
      </c>
    </row>
    <row r="152" spans="3:9" x14ac:dyDescent="0.15">
      <c r="C152" t="s">
        <v>19</v>
      </c>
    </row>
    <row r="153" spans="3:9" x14ac:dyDescent="0.15">
      <c r="D153" s="41" t="s">
        <v>23</v>
      </c>
      <c r="E153" s="41">
        <v>2</v>
      </c>
    </row>
    <row r="154" spans="3:9" x14ac:dyDescent="0.15">
      <c r="D154" s="41" t="s">
        <v>9</v>
      </c>
      <c r="E154" s="41">
        <v>1</v>
      </c>
    </row>
    <row r="155" spans="3:9" x14ac:dyDescent="0.15">
      <c r="D155" s="41" t="s">
        <v>10</v>
      </c>
      <c r="E155" s="42" t="str">
        <f ca="1">OFFSET(D148,E153-1,1)</f>
        <v>0001</v>
      </c>
    </row>
    <row r="156" spans="3:9" x14ac:dyDescent="0.15">
      <c r="D156" s="41" t="s">
        <v>3</v>
      </c>
      <c r="E156" s="24" t="str">
        <f ca="1">MID(E155,E154,1)</f>
        <v>0</v>
      </c>
      <c r="F156" s="44" t="s">
        <v>4</v>
      </c>
      <c r="G156" s="45">
        <f ca="1">1-E156</f>
        <v>1</v>
      </c>
    </row>
    <row r="157" spans="3:9" x14ac:dyDescent="0.15">
      <c r="D157" s="41" t="s">
        <v>5</v>
      </c>
      <c r="E157" s="43" t="str">
        <f ca="1">IF(E154=1,G156,MID(E155,1,1))&amp;IF(E154=2,G156,MID(E155,2,1))&amp;IF(E154=3,G156,MID(E155,3,1))&amp;IF(E154=4,G156,MID(E155,4,1))</f>
        <v>1001</v>
      </c>
    </row>
    <row r="158" spans="3:9" x14ac:dyDescent="0.15">
      <c r="C158" t="s">
        <v>20</v>
      </c>
      <c r="E158" s="31"/>
    </row>
    <row r="159" spans="3:9" x14ac:dyDescent="0.15">
      <c r="D159" s="24" t="s">
        <v>15</v>
      </c>
      <c r="E159" s="28" t="s">
        <v>22</v>
      </c>
      <c r="F159" s="9" t="s">
        <v>8</v>
      </c>
    </row>
    <row r="160" spans="3:9" x14ac:dyDescent="0.15">
      <c r="D160" s="25" t="str">
        <f ca="1">IF(E153=1,E157,E148)</f>
        <v>0011</v>
      </c>
      <c r="E160" s="32">
        <f ca="1">MID(D160,1,1)*2^3+MID(D160,2,1)*2^2+MID(D160,3,1)*2+MID(D160,4,1)</f>
        <v>3</v>
      </c>
      <c r="F160" s="15">
        <f ca="1">E160^4-16*E160^3/3+6*E160^2</f>
        <v>-9</v>
      </c>
    </row>
    <row r="161" spans="2:9" x14ac:dyDescent="0.15">
      <c r="D161" s="26" t="str">
        <f ca="1">IF(E153=2,E157,E149)</f>
        <v>1001</v>
      </c>
      <c r="E161" s="33">
        <f ca="1">MID(D161,1,1)*2^3+MID(D161,2,1)*2^2+MID(D161,3,1)*2+MID(D161,4,1)</f>
        <v>9</v>
      </c>
      <c r="F161" s="16">
        <f t="shared" ref="F161:F163" ca="1" si="11">E161^4-16*E161^3/3+6*E161^2</f>
        <v>3159</v>
      </c>
    </row>
    <row r="162" spans="2:9" x14ac:dyDescent="0.15">
      <c r="D162" s="26" t="str">
        <f ca="1">IF(E153=3,E157,E150)</f>
        <v>0001</v>
      </c>
      <c r="E162" s="33">
        <f ca="1">MID(D162,1,1)*2^3+MID(D162,2,1)*2^2+MID(D162,3,1)*2+MID(D162,4,1)</f>
        <v>1</v>
      </c>
      <c r="F162" s="16">
        <f t="shared" ca="1" si="11"/>
        <v>1.666666666666667</v>
      </c>
      <c r="H162" s="39" t="s">
        <v>27</v>
      </c>
      <c r="I162" s="41" t="s">
        <v>30</v>
      </c>
    </row>
    <row r="163" spans="2:9" x14ac:dyDescent="0.15">
      <c r="D163" s="27" t="str">
        <f ca="1">IF(E153=4,E157,E151)</f>
        <v>0011</v>
      </c>
      <c r="E163" s="34">
        <f ca="1">MID(D163,1,1)*2^3+MID(D163,2,1)*2^2+MID(D163,3,1)*2+MID(D163,4,1)</f>
        <v>3</v>
      </c>
      <c r="F163" s="17">
        <f t="shared" ca="1" si="11"/>
        <v>-9</v>
      </c>
      <c r="H163" s="40">
        <f ca="1">MIN(F160:F163)</f>
        <v>-9</v>
      </c>
      <c r="I163" s="51" t="str">
        <f ca="1">OFFSET(D159,MATCH(H163,F160:F163,0),0)</f>
        <v>0011</v>
      </c>
    </row>
    <row r="165" spans="2:9" x14ac:dyDescent="0.15">
      <c r="B165">
        <f>B139+1</f>
        <v>7</v>
      </c>
      <c r="C165" t="s">
        <v>6</v>
      </c>
    </row>
    <row r="166" spans="2:9" x14ac:dyDescent="0.15">
      <c r="C166" t="s">
        <v>17</v>
      </c>
    </row>
    <row r="167" spans="2:9" x14ac:dyDescent="0.15">
      <c r="C167" s="1"/>
      <c r="D167" s="24" t="s">
        <v>7</v>
      </c>
      <c r="E167" s="28" t="s">
        <v>22</v>
      </c>
      <c r="F167" s="6" t="s">
        <v>8</v>
      </c>
      <c r="G167" s="46"/>
      <c r="H167" s="24" t="s">
        <v>29</v>
      </c>
      <c r="I167" s="7" t="s">
        <v>28</v>
      </c>
    </row>
    <row r="168" spans="2:9" x14ac:dyDescent="0.15">
      <c r="D168" s="25" t="str">
        <f t="array" aca="1" ref="D168:D171" ca="1">D160:D163</f>
        <v>0011</v>
      </c>
      <c r="E168" s="32">
        <f ca="1">MID(D168,1,1)*2^3+MID(D168,2,1)*2^2+MID(D168,3,1)*2+MID(D168,4,1)</f>
        <v>3</v>
      </c>
      <c r="F168" s="10">
        <f ca="1">E168^4-16*E168^3/3+6*E168^2</f>
        <v>-9</v>
      </c>
      <c r="G168" s="48"/>
      <c r="H168" s="49">
        <f ca="1">SMALL(F168:F171,1)</f>
        <v>-9</v>
      </c>
      <c r="I168" s="11" t="str">
        <f ca="1">OFFSET(D167,MATCH(H168,F168:F171,0),0)</f>
        <v>0011</v>
      </c>
    </row>
    <row r="169" spans="2:9" x14ac:dyDescent="0.15">
      <c r="D169" s="26" t="str">
        <f ca="1"/>
        <v>1001</v>
      </c>
      <c r="E169" s="33">
        <f ca="1">MID(D169,1,1)*2^3+MID(D169,2,1)*2^2+MID(D169,3,1)*2+MID(D169,4,1)</f>
        <v>9</v>
      </c>
      <c r="F169" s="12">
        <f t="shared" ref="F169:F171" ca="1" si="12">E169^4-16*E169^3/3+6*E169^2</f>
        <v>3159</v>
      </c>
      <c r="G169" s="48"/>
      <c r="H169" s="50">
        <f ca="1">SMALL(F168:F171,2)</f>
        <v>-9</v>
      </c>
      <c r="I169" s="14" t="str">
        <f ca="1">OFFSET(D167,MATCH(H169,F168:F171,0),0)</f>
        <v>0011</v>
      </c>
    </row>
    <row r="170" spans="2:9" x14ac:dyDescent="0.15">
      <c r="D170" s="26" t="str">
        <f ca="1"/>
        <v>0001</v>
      </c>
      <c r="E170" s="33">
        <f ca="1">MID(D170,1,1)*2^3+MID(D170,2,1)*2^2+MID(D170,3,1)*2+MID(D170,4,1)</f>
        <v>1</v>
      </c>
      <c r="F170" s="12">
        <f t="shared" ca="1" si="12"/>
        <v>1.666666666666667</v>
      </c>
      <c r="G170" s="48"/>
      <c r="H170" s="47"/>
      <c r="I170" s="47"/>
    </row>
    <row r="171" spans="2:9" x14ac:dyDescent="0.15">
      <c r="D171" s="27" t="str">
        <f ca="1"/>
        <v>0011</v>
      </c>
      <c r="E171" s="34">
        <f ca="1">MID(D171,1,1)*2^3+MID(D171,2,1)*2^2+MID(D171,3,1)*2+MID(D171,4,1)</f>
        <v>3</v>
      </c>
      <c r="F171" s="13">
        <f t="shared" ca="1" si="12"/>
        <v>-9</v>
      </c>
      <c r="G171" s="48"/>
      <c r="H171" s="47"/>
      <c r="I171" s="47"/>
    </row>
    <row r="172" spans="2:9" x14ac:dyDescent="0.15">
      <c r="C172" t="s">
        <v>18</v>
      </c>
    </row>
    <row r="173" spans="2:9" x14ac:dyDescent="0.15">
      <c r="C173" s="5"/>
      <c r="D173" s="28" t="s">
        <v>2</v>
      </c>
      <c r="E173" s="35" t="s">
        <v>25</v>
      </c>
      <c r="F173" s="3"/>
    </row>
    <row r="174" spans="2:9" x14ac:dyDescent="0.15">
      <c r="C174" s="38"/>
      <c r="D174" s="8" t="s">
        <v>16</v>
      </c>
      <c r="E174" s="36" t="str">
        <f t="array" aca="1" ref="E174:E175" ca="1">I168:I169</f>
        <v>0011</v>
      </c>
    </row>
    <row r="175" spans="2:9" x14ac:dyDescent="0.15">
      <c r="C175" s="38"/>
      <c r="D175" s="8" t="s">
        <v>16</v>
      </c>
      <c r="E175" s="36" t="str">
        <f ca="1"/>
        <v>0011</v>
      </c>
    </row>
    <row r="176" spans="2:9" x14ac:dyDescent="0.15">
      <c r="C176" s="38"/>
      <c r="D176" s="29" t="s">
        <v>1</v>
      </c>
      <c r="E176" s="36" t="str">
        <f ca="1">MID(E174,1,2)&amp;MID(E175,3,2)</f>
        <v>0011</v>
      </c>
    </row>
    <row r="177" spans="2:9" x14ac:dyDescent="0.15">
      <c r="C177" s="38"/>
      <c r="D177" s="30" t="s">
        <v>1</v>
      </c>
      <c r="E177" s="37" t="str">
        <f ca="1">MID(E175,1,2)&amp;MID(E174,3,2)</f>
        <v>0011</v>
      </c>
    </row>
    <row r="178" spans="2:9" x14ac:dyDescent="0.15">
      <c r="C178" t="s">
        <v>19</v>
      </c>
    </row>
    <row r="179" spans="2:9" x14ac:dyDescent="0.15">
      <c r="D179" s="41" t="s">
        <v>23</v>
      </c>
      <c r="E179" s="41">
        <v>3</v>
      </c>
    </row>
    <row r="180" spans="2:9" x14ac:dyDescent="0.15">
      <c r="D180" s="41" t="s">
        <v>9</v>
      </c>
      <c r="E180" s="41">
        <v>4</v>
      </c>
    </row>
    <row r="181" spans="2:9" x14ac:dyDescent="0.15">
      <c r="D181" s="41" t="s">
        <v>10</v>
      </c>
      <c r="E181" s="42" t="str">
        <f ca="1">OFFSET(D174,E179-1,1)</f>
        <v>0011</v>
      </c>
    </row>
    <row r="182" spans="2:9" x14ac:dyDescent="0.15">
      <c r="D182" s="41" t="s">
        <v>3</v>
      </c>
      <c r="E182" s="24" t="str">
        <f ca="1">MID(E181,E180,1)</f>
        <v>1</v>
      </c>
      <c r="F182" s="44" t="s">
        <v>4</v>
      </c>
      <c r="G182" s="45">
        <f ca="1">1-E182</f>
        <v>0</v>
      </c>
    </row>
    <row r="183" spans="2:9" x14ac:dyDescent="0.15">
      <c r="D183" s="41" t="s">
        <v>5</v>
      </c>
      <c r="E183" s="43" t="str">
        <f ca="1">IF(E180=1,G182,MID(E181,1,1))&amp;IF(E180=2,G182,MID(E181,2,1))&amp;IF(E180=3,G182,MID(E181,3,1))&amp;IF(E180=4,G182,MID(E181,4,1))</f>
        <v>0010</v>
      </c>
    </row>
    <row r="184" spans="2:9" x14ac:dyDescent="0.15">
      <c r="C184" t="s">
        <v>20</v>
      </c>
      <c r="E184" s="31"/>
    </row>
    <row r="185" spans="2:9" x14ac:dyDescent="0.15">
      <c r="D185" s="24" t="s">
        <v>15</v>
      </c>
      <c r="E185" s="28" t="s">
        <v>22</v>
      </c>
      <c r="F185" s="9" t="s">
        <v>8</v>
      </c>
    </row>
    <row r="186" spans="2:9" x14ac:dyDescent="0.15">
      <c r="D186" s="25" t="str">
        <f ca="1">IF(E179=1,E183,E174)</f>
        <v>0011</v>
      </c>
      <c r="E186" s="32">
        <f ca="1">MID(D186,1,1)*2^3+MID(D186,2,1)*2^2+MID(D186,3,1)*2+MID(D186,4,1)</f>
        <v>3</v>
      </c>
      <c r="F186" s="15">
        <f ca="1">E186^4-16*E186^3/3+6*E186^2</f>
        <v>-9</v>
      </c>
    </row>
    <row r="187" spans="2:9" x14ac:dyDescent="0.15">
      <c r="D187" s="26" t="str">
        <f ca="1">IF(E179=2,E183,E175)</f>
        <v>0011</v>
      </c>
      <c r="E187" s="33">
        <f ca="1">MID(D187,1,1)*2^3+MID(D187,2,1)*2^2+MID(D187,3,1)*2+MID(D187,4,1)</f>
        <v>3</v>
      </c>
      <c r="F187" s="16">
        <f t="shared" ref="F187:F189" ca="1" si="13">E187^4-16*E187^3/3+6*E187^2</f>
        <v>-9</v>
      </c>
    </row>
    <row r="188" spans="2:9" x14ac:dyDescent="0.15">
      <c r="D188" s="26" t="str">
        <f ca="1">IF(E179=3,E183,E176)</f>
        <v>0010</v>
      </c>
      <c r="E188" s="33">
        <f ca="1">MID(D188,1,1)*2^3+MID(D188,2,1)*2^2+MID(D188,3,1)*2+MID(D188,4,1)</f>
        <v>2</v>
      </c>
      <c r="F188" s="16">
        <f t="shared" ca="1" si="13"/>
        <v>-2.6666666666666643</v>
      </c>
      <c r="H188" s="39" t="s">
        <v>27</v>
      </c>
      <c r="I188" s="41" t="s">
        <v>30</v>
      </c>
    </row>
    <row r="189" spans="2:9" x14ac:dyDescent="0.15">
      <c r="D189" s="27" t="str">
        <f ca="1">IF(E179=4,E183,E177)</f>
        <v>0011</v>
      </c>
      <c r="E189" s="34">
        <f ca="1">MID(D189,1,1)*2^3+MID(D189,2,1)*2^2+MID(D189,3,1)*2+MID(D189,4,1)</f>
        <v>3</v>
      </c>
      <c r="F189" s="17">
        <f t="shared" ca="1" si="13"/>
        <v>-9</v>
      </c>
      <c r="H189" s="40">
        <f ca="1">MIN(F186:F189)</f>
        <v>-9</v>
      </c>
      <c r="I189" s="51" t="str">
        <f ca="1">OFFSET(D185,MATCH(H189,F186:F189,0),0)</f>
        <v>0011</v>
      </c>
    </row>
    <row r="191" spans="2:9" x14ac:dyDescent="0.15">
      <c r="B191">
        <f>B165+1</f>
        <v>8</v>
      </c>
      <c r="C191" t="s">
        <v>6</v>
      </c>
    </row>
    <row r="192" spans="2:9" x14ac:dyDescent="0.15">
      <c r="C192" t="s">
        <v>17</v>
      </c>
    </row>
    <row r="193" spans="3:9" x14ac:dyDescent="0.15">
      <c r="C193" s="1"/>
      <c r="D193" s="24" t="s">
        <v>7</v>
      </c>
      <c r="E193" s="28" t="s">
        <v>22</v>
      </c>
      <c r="F193" s="6" t="s">
        <v>8</v>
      </c>
      <c r="G193" s="46"/>
      <c r="H193" s="24" t="s">
        <v>29</v>
      </c>
      <c r="I193" s="7" t="s">
        <v>28</v>
      </c>
    </row>
    <row r="194" spans="3:9" x14ac:dyDescent="0.15">
      <c r="D194" s="25" t="str">
        <f t="array" aca="1" ref="D194:D197" ca="1">D186:D189</f>
        <v>0011</v>
      </c>
      <c r="E194" s="32">
        <f ca="1">MID(D194,1,1)*2^3+MID(D194,2,1)*2^2+MID(D194,3,1)*2+MID(D194,4,1)</f>
        <v>3</v>
      </c>
      <c r="F194" s="10">
        <f ca="1">E194^4-16*E194^3/3+6*E194^2</f>
        <v>-9</v>
      </c>
      <c r="G194" s="48"/>
      <c r="H194" s="49">
        <f ca="1">SMALL(F194:F197,1)</f>
        <v>-9</v>
      </c>
      <c r="I194" s="11" t="str">
        <f ca="1">OFFSET(D193,MATCH(H194,F194:F197,0),0)</f>
        <v>0011</v>
      </c>
    </row>
    <row r="195" spans="3:9" x14ac:dyDescent="0.15">
      <c r="D195" s="26" t="str">
        <f ca="1"/>
        <v>0011</v>
      </c>
      <c r="E195" s="33">
        <f ca="1">MID(D195,1,1)*2^3+MID(D195,2,1)*2^2+MID(D195,3,1)*2+MID(D195,4,1)</f>
        <v>3</v>
      </c>
      <c r="F195" s="12">
        <f t="shared" ref="F195:F197" ca="1" si="14">E195^4-16*E195^3/3+6*E195^2</f>
        <v>-9</v>
      </c>
      <c r="G195" s="48"/>
      <c r="H195" s="50">
        <f ca="1">SMALL(F194:F197,2)</f>
        <v>-9</v>
      </c>
      <c r="I195" s="14" t="str">
        <f ca="1">OFFSET(D193,MATCH(H195,F194:F197,0),0)</f>
        <v>0011</v>
      </c>
    </row>
    <row r="196" spans="3:9" x14ac:dyDescent="0.15">
      <c r="D196" s="26" t="str">
        <f ca="1"/>
        <v>0010</v>
      </c>
      <c r="E196" s="33">
        <f ca="1">MID(D196,1,1)*2^3+MID(D196,2,1)*2^2+MID(D196,3,1)*2+MID(D196,4,1)</f>
        <v>2</v>
      </c>
      <c r="F196" s="12">
        <f t="shared" ca="1" si="14"/>
        <v>-2.6666666666666643</v>
      </c>
      <c r="G196" s="48"/>
      <c r="H196" s="47"/>
      <c r="I196" s="47"/>
    </row>
    <row r="197" spans="3:9" x14ac:dyDescent="0.15">
      <c r="D197" s="27" t="str">
        <f ca="1"/>
        <v>0011</v>
      </c>
      <c r="E197" s="34">
        <f ca="1">MID(D197,1,1)*2^3+MID(D197,2,1)*2^2+MID(D197,3,1)*2+MID(D197,4,1)</f>
        <v>3</v>
      </c>
      <c r="F197" s="13">
        <f t="shared" ca="1" si="14"/>
        <v>-9</v>
      </c>
      <c r="G197" s="48"/>
      <c r="H197" s="47"/>
      <c r="I197" s="47"/>
    </row>
    <row r="198" spans="3:9" x14ac:dyDescent="0.15">
      <c r="C198" t="s">
        <v>18</v>
      </c>
    </row>
    <row r="199" spans="3:9" x14ac:dyDescent="0.15">
      <c r="C199" s="5"/>
      <c r="D199" s="28" t="s">
        <v>2</v>
      </c>
      <c r="E199" s="35" t="s">
        <v>25</v>
      </c>
      <c r="F199" s="3"/>
    </row>
    <row r="200" spans="3:9" x14ac:dyDescent="0.15">
      <c r="C200" s="38"/>
      <c r="D200" s="8" t="s">
        <v>16</v>
      </c>
      <c r="E200" s="36" t="str">
        <f t="array" aca="1" ref="E200:E201" ca="1">I194:I195</f>
        <v>0011</v>
      </c>
    </row>
    <row r="201" spans="3:9" x14ac:dyDescent="0.15">
      <c r="C201" s="38"/>
      <c r="D201" s="8" t="s">
        <v>16</v>
      </c>
      <c r="E201" s="36" t="str">
        <f ca="1"/>
        <v>0011</v>
      </c>
    </row>
    <row r="202" spans="3:9" x14ac:dyDescent="0.15">
      <c r="C202" s="38"/>
      <c r="D202" s="29" t="s">
        <v>1</v>
      </c>
      <c r="E202" s="36" t="str">
        <f ca="1">MID(E200,1,2)&amp;MID(E201,3,2)</f>
        <v>0011</v>
      </c>
    </row>
    <row r="203" spans="3:9" x14ac:dyDescent="0.15">
      <c r="C203" s="38"/>
      <c r="D203" s="30" t="s">
        <v>1</v>
      </c>
      <c r="E203" s="37" t="str">
        <f ca="1">MID(E201,1,2)&amp;MID(E200,3,2)</f>
        <v>0011</v>
      </c>
    </row>
    <row r="204" spans="3:9" x14ac:dyDescent="0.15">
      <c r="C204" t="s">
        <v>19</v>
      </c>
    </row>
    <row r="205" spans="3:9" x14ac:dyDescent="0.15">
      <c r="D205" s="41" t="s">
        <v>23</v>
      </c>
      <c r="E205" s="41">
        <v>2</v>
      </c>
    </row>
    <row r="206" spans="3:9" x14ac:dyDescent="0.15">
      <c r="D206" s="41" t="s">
        <v>9</v>
      </c>
      <c r="E206" s="41">
        <v>4</v>
      </c>
    </row>
    <row r="207" spans="3:9" x14ac:dyDescent="0.15">
      <c r="D207" s="41" t="s">
        <v>10</v>
      </c>
      <c r="E207" s="42" t="str">
        <f ca="1">OFFSET(D200,E205-1,1)</f>
        <v>0011</v>
      </c>
    </row>
    <row r="208" spans="3:9" x14ac:dyDescent="0.15">
      <c r="D208" s="41" t="s">
        <v>3</v>
      </c>
      <c r="E208" s="24" t="str">
        <f ca="1">MID(E207,E206,1)</f>
        <v>1</v>
      </c>
      <c r="F208" s="44" t="s">
        <v>4</v>
      </c>
      <c r="G208" s="45">
        <f ca="1">1-E208</f>
        <v>0</v>
      </c>
    </row>
    <row r="209" spans="2:9" x14ac:dyDescent="0.15">
      <c r="D209" s="41" t="s">
        <v>5</v>
      </c>
      <c r="E209" s="43" t="str">
        <f ca="1">IF(E206=1,G208,MID(E207,1,1))&amp;IF(E206=2,G208,MID(E207,2,1))&amp;IF(E206=3,G208,MID(E207,3,1))&amp;IF(E206=4,G208,MID(E207,4,1))</f>
        <v>0010</v>
      </c>
    </row>
    <row r="210" spans="2:9" x14ac:dyDescent="0.15">
      <c r="C210" t="s">
        <v>20</v>
      </c>
      <c r="E210" s="31"/>
    </row>
    <row r="211" spans="2:9" x14ac:dyDescent="0.15">
      <c r="D211" s="24" t="s">
        <v>15</v>
      </c>
      <c r="E211" s="28" t="s">
        <v>22</v>
      </c>
      <c r="F211" s="9" t="s">
        <v>8</v>
      </c>
    </row>
    <row r="212" spans="2:9" x14ac:dyDescent="0.15">
      <c r="D212" s="25" t="str">
        <f ca="1">IF(E205=1,E209,E200)</f>
        <v>0011</v>
      </c>
      <c r="E212" s="32">
        <f ca="1">MID(D212,1,1)*2^3+MID(D212,2,1)*2^2+MID(D212,3,1)*2+MID(D212,4,1)</f>
        <v>3</v>
      </c>
      <c r="F212" s="15">
        <f ca="1">E212^4-16*E212^3/3+6*E212^2</f>
        <v>-9</v>
      </c>
    </row>
    <row r="213" spans="2:9" x14ac:dyDescent="0.15">
      <c r="D213" s="26" t="str">
        <f ca="1">IF(E205=2,E209,E201)</f>
        <v>0010</v>
      </c>
      <c r="E213" s="33">
        <f ca="1">MID(D213,1,1)*2^3+MID(D213,2,1)*2^2+MID(D213,3,1)*2+MID(D213,4,1)</f>
        <v>2</v>
      </c>
      <c r="F213" s="16">
        <f t="shared" ref="F213:F215" ca="1" si="15">E213^4-16*E213^3/3+6*E213^2</f>
        <v>-2.6666666666666643</v>
      </c>
    </row>
    <row r="214" spans="2:9" x14ac:dyDescent="0.15">
      <c r="D214" s="26" t="str">
        <f ca="1">IF(E205=3,E209,E202)</f>
        <v>0011</v>
      </c>
      <c r="E214" s="33">
        <f ca="1">MID(D214,1,1)*2^3+MID(D214,2,1)*2^2+MID(D214,3,1)*2+MID(D214,4,1)</f>
        <v>3</v>
      </c>
      <c r="F214" s="16">
        <f t="shared" ca="1" si="15"/>
        <v>-9</v>
      </c>
      <c r="H214" s="39" t="s">
        <v>27</v>
      </c>
      <c r="I214" s="41" t="s">
        <v>30</v>
      </c>
    </row>
    <row r="215" spans="2:9" x14ac:dyDescent="0.15">
      <c r="D215" s="27" t="str">
        <f ca="1">IF(E205=4,E209,E203)</f>
        <v>0011</v>
      </c>
      <c r="E215" s="34">
        <f ca="1">MID(D215,1,1)*2^3+MID(D215,2,1)*2^2+MID(D215,3,1)*2+MID(D215,4,1)</f>
        <v>3</v>
      </c>
      <c r="F215" s="17">
        <f t="shared" ca="1" si="15"/>
        <v>-9</v>
      </c>
      <c r="H215" s="40">
        <f ca="1">MIN(F212:F215)</f>
        <v>-9</v>
      </c>
      <c r="I215" s="51" t="str">
        <f ca="1">OFFSET(D211,MATCH(H215,F212:F215,0),0)</f>
        <v>0011</v>
      </c>
    </row>
    <row r="217" spans="2:9" x14ac:dyDescent="0.15">
      <c r="B217">
        <f>B191+1</f>
        <v>9</v>
      </c>
      <c r="C217" t="s">
        <v>6</v>
      </c>
    </row>
    <row r="218" spans="2:9" x14ac:dyDescent="0.15">
      <c r="C218" t="s">
        <v>17</v>
      </c>
    </row>
    <row r="219" spans="2:9" x14ac:dyDescent="0.15">
      <c r="C219" s="1"/>
      <c r="D219" s="24" t="s">
        <v>7</v>
      </c>
      <c r="E219" s="28" t="s">
        <v>22</v>
      </c>
      <c r="F219" s="6" t="s">
        <v>8</v>
      </c>
      <c r="G219" s="46"/>
      <c r="H219" s="24" t="s">
        <v>29</v>
      </c>
      <c r="I219" s="7" t="s">
        <v>28</v>
      </c>
    </row>
    <row r="220" spans="2:9" x14ac:dyDescent="0.15">
      <c r="D220" s="25" t="str">
        <f t="array" aca="1" ref="D220:D223" ca="1">D212:D215</f>
        <v>0011</v>
      </c>
      <c r="E220" s="32">
        <f ca="1">MID(D220,1,1)*2^3+MID(D220,2,1)*2^2+MID(D220,3,1)*2+MID(D220,4,1)</f>
        <v>3</v>
      </c>
      <c r="F220" s="10">
        <f ca="1">E220^4-16*E220^3/3+6*E220^2</f>
        <v>-9</v>
      </c>
      <c r="G220" s="48"/>
      <c r="H220" s="49">
        <f ca="1">SMALL(F220:F223,1)</f>
        <v>-9</v>
      </c>
      <c r="I220" s="11" t="str">
        <f ca="1">OFFSET(D219,MATCH(H220,F220:F223,0),0)</f>
        <v>0011</v>
      </c>
    </row>
    <row r="221" spans="2:9" x14ac:dyDescent="0.15">
      <c r="D221" s="26" t="str">
        <f ca="1"/>
        <v>0010</v>
      </c>
      <c r="E221" s="33">
        <f ca="1">MID(D221,1,1)*2^3+MID(D221,2,1)*2^2+MID(D221,3,1)*2+MID(D221,4,1)</f>
        <v>2</v>
      </c>
      <c r="F221" s="12">
        <f t="shared" ref="F221:F223" ca="1" si="16">E221^4-16*E221^3/3+6*E221^2</f>
        <v>-2.6666666666666643</v>
      </c>
      <c r="G221" s="48"/>
      <c r="H221" s="50">
        <f ca="1">SMALL(F220:F223,2)</f>
        <v>-9</v>
      </c>
      <c r="I221" s="14" t="str">
        <f ca="1">OFFSET(D219,MATCH(H221,F220:F223,0),0)</f>
        <v>0011</v>
      </c>
    </row>
    <row r="222" spans="2:9" x14ac:dyDescent="0.15">
      <c r="D222" s="26" t="str">
        <f ca="1"/>
        <v>0011</v>
      </c>
      <c r="E222" s="33">
        <f ca="1">MID(D222,1,1)*2^3+MID(D222,2,1)*2^2+MID(D222,3,1)*2+MID(D222,4,1)</f>
        <v>3</v>
      </c>
      <c r="F222" s="12">
        <f t="shared" ca="1" si="16"/>
        <v>-9</v>
      </c>
      <c r="G222" s="48"/>
      <c r="H222" s="47"/>
      <c r="I222" s="47"/>
    </row>
    <row r="223" spans="2:9" x14ac:dyDescent="0.15">
      <c r="D223" s="27" t="str">
        <f ca="1"/>
        <v>0011</v>
      </c>
      <c r="E223" s="34">
        <f ca="1">MID(D223,1,1)*2^3+MID(D223,2,1)*2^2+MID(D223,3,1)*2+MID(D223,4,1)</f>
        <v>3</v>
      </c>
      <c r="F223" s="13">
        <f t="shared" ca="1" si="16"/>
        <v>-9</v>
      </c>
      <c r="G223" s="48"/>
      <c r="H223" s="47"/>
      <c r="I223" s="47"/>
    </row>
    <row r="224" spans="2:9" x14ac:dyDescent="0.15">
      <c r="C224" t="s">
        <v>18</v>
      </c>
    </row>
    <row r="225" spans="3:9" x14ac:dyDescent="0.15">
      <c r="C225" s="5"/>
      <c r="D225" s="28" t="s">
        <v>2</v>
      </c>
      <c r="E225" s="35" t="s">
        <v>25</v>
      </c>
      <c r="F225" s="3"/>
    </row>
    <row r="226" spans="3:9" x14ac:dyDescent="0.15">
      <c r="C226" s="38"/>
      <c r="D226" s="8" t="s">
        <v>16</v>
      </c>
      <c r="E226" s="36" t="str">
        <f t="array" aca="1" ref="E226:E227" ca="1">I220:I221</f>
        <v>0011</v>
      </c>
    </row>
    <row r="227" spans="3:9" x14ac:dyDescent="0.15">
      <c r="C227" s="38"/>
      <c r="D227" s="8" t="s">
        <v>16</v>
      </c>
      <c r="E227" s="36" t="str">
        <f ca="1"/>
        <v>0011</v>
      </c>
    </row>
    <row r="228" spans="3:9" x14ac:dyDescent="0.15">
      <c r="C228" s="38"/>
      <c r="D228" s="29" t="s">
        <v>1</v>
      </c>
      <c r="E228" s="36" t="str">
        <f ca="1">MID(E226,1,2)&amp;MID(E227,3,2)</f>
        <v>0011</v>
      </c>
    </row>
    <row r="229" spans="3:9" x14ac:dyDescent="0.15">
      <c r="C229" s="38"/>
      <c r="D229" s="30" t="s">
        <v>1</v>
      </c>
      <c r="E229" s="37" t="str">
        <f ca="1">MID(E227,1,2)&amp;MID(E226,3,2)</f>
        <v>0011</v>
      </c>
    </row>
    <row r="230" spans="3:9" x14ac:dyDescent="0.15">
      <c r="C230" t="s">
        <v>19</v>
      </c>
    </row>
    <row r="231" spans="3:9" x14ac:dyDescent="0.15">
      <c r="D231" s="41" t="s">
        <v>23</v>
      </c>
      <c r="E231" s="41">
        <v>2</v>
      </c>
    </row>
    <row r="232" spans="3:9" x14ac:dyDescent="0.15">
      <c r="D232" s="41" t="s">
        <v>9</v>
      </c>
      <c r="E232" s="41">
        <v>3</v>
      </c>
    </row>
    <row r="233" spans="3:9" x14ac:dyDescent="0.15">
      <c r="D233" s="41" t="s">
        <v>10</v>
      </c>
      <c r="E233" s="42" t="str">
        <f ca="1">OFFSET(D226,E231-1,1)</f>
        <v>0011</v>
      </c>
    </row>
    <row r="234" spans="3:9" x14ac:dyDescent="0.15">
      <c r="D234" s="41" t="s">
        <v>3</v>
      </c>
      <c r="E234" s="24" t="str">
        <f ca="1">MID(E233,E232,1)</f>
        <v>1</v>
      </c>
      <c r="F234" s="44" t="s">
        <v>4</v>
      </c>
      <c r="G234" s="45">
        <f ca="1">1-E234</f>
        <v>0</v>
      </c>
    </row>
    <row r="235" spans="3:9" x14ac:dyDescent="0.15">
      <c r="D235" s="41" t="s">
        <v>5</v>
      </c>
      <c r="E235" s="43" t="str">
        <f ca="1">IF(E232=1,G234,MID(E233,1,1))&amp;IF(E232=2,G234,MID(E233,2,1))&amp;IF(E232=3,G234,MID(E233,3,1))&amp;IF(E232=4,G234,MID(E233,4,1))</f>
        <v>0001</v>
      </c>
    </row>
    <row r="236" spans="3:9" x14ac:dyDescent="0.15">
      <c r="C236" t="s">
        <v>20</v>
      </c>
      <c r="E236" s="31"/>
    </row>
    <row r="237" spans="3:9" x14ac:dyDescent="0.15">
      <c r="D237" s="24" t="s">
        <v>15</v>
      </c>
      <c r="E237" s="28" t="s">
        <v>22</v>
      </c>
      <c r="F237" s="9" t="s">
        <v>8</v>
      </c>
    </row>
    <row r="238" spans="3:9" x14ac:dyDescent="0.15">
      <c r="D238" s="25" t="str">
        <f ca="1">IF(E231=1,E235,E226)</f>
        <v>0011</v>
      </c>
      <c r="E238" s="32">
        <f ca="1">MID(D238,1,1)*2^3+MID(D238,2,1)*2^2+MID(D238,3,1)*2+MID(D238,4,1)</f>
        <v>3</v>
      </c>
      <c r="F238" s="15">
        <f ca="1">E238^4-16*E238^3/3+6*E238^2</f>
        <v>-9</v>
      </c>
    </row>
    <row r="239" spans="3:9" x14ac:dyDescent="0.15">
      <c r="D239" s="26" t="str">
        <f ca="1">IF(E231=2,E235,E227)</f>
        <v>0001</v>
      </c>
      <c r="E239" s="33">
        <f ca="1">MID(D239,1,1)*2^3+MID(D239,2,1)*2^2+MID(D239,3,1)*2+MID(D239,4,1)</f>
        <v>1</v>
      </c>
      <c r="F239" s="16">
        <f t="shared" ref="F239:F241" ca="1" si="17">E239^4-16*E239^3/3+6*E239^2</f>
        <v>1.666666666666667</v>
      </c>
    </row>
    <row r="240" spans="3:9" x14ac:dyDescent="0.15">
      <c r="D240" s="26" t="str">
        <f ca="1">IF(E231=3,E235,E228)</f>
        <v>0011</v>
      </c>
      <c r="E240" s="33">
        <f ca="1">MID(D240,1,1)*2^3+MID(D240,2,1)*2^2+MID(D240,3,1)*2+MID(D240,4,1)</f>
        <v>3</v>
      </c>
      <c r="F240" s="16">
        <f t="shared" ca="1" si="17"/>
        <v>-9</v>
      </c>
      <c r="H240" s="39" t="s">
        <v>27</v>
      </c>
      <c r="I240" s="41" t="s">
        <v>30</v>
      </c>
    </row>
    <row r="241" spans="2:9" x14ac:dyDescent="0.15">
      <c r="D241" s="27" t="str">
        <f ca="1">IF(E231=4,E235,E229)</f>
        <v>0011</v>
      </c>
      <c r="E241" s="34">
        <f ca="1">MID(D241,1,1)*2^3+MID(D241,2,1)*2^2+MID(D241,3,1)*2+MID(D241,4,1)</f>
        <v>3</v>
      </c>
      <c r="F241" s="17">
        <f t="shared" ca="1" si="17"/>
        <v>-9</v>
      </c>
      <c r="H241" s="40">
        <f ca="1">MIN(F238:F241)</f>
        <v>-9</v>
      </c>
      <c r="I241" s="51" t="str">
        <f ca="1">OFFSET(D237,MATCH(H241,F238:F241,0),0)</f>
        <v>0011</v>
      </c>
    </row>
    <row r="243" spans="2:9" x14ac:dyDescent="0.15">
      <c r="B243">
        <f>B217+1</f>
        <v>10</v>
      </c>
      <c r="C243" t="s">
        <v>6</v>
      </c>
    </row>
    <row r="244" spans="2:9" x14ac:dyDescent="0.15">
      <c r="C244" t="s">
        <v>17</v>
      </c>
    </row>
    <row r="245" spans="2:9" x14ac:dyDescent="0.15">
      <c r="C245" s="1"/>
      <c r="D245" s="24" t="s">
        <v>7</v>
      </c>
      <c r="E245" s="28" t="s">
        <v>22</v>
      </c>
      <c r="F245" s="6" t="s">
        <v>8</v>
      </c>
      <c r="G245" s="46"/>
      <c r="H245" s="24" t="s">
        <v>29</v>
      </c>
      <c r="I245" s="7" t="s">
        <v>28</v>
      </c>
    </row>
    <row r="246" spans="2:9" x14ac:dyDescent="0.15">
      <c r="D246" s="25" t="str">
        <f t="array" aca="1" ref="D246:D249" ca="1">D238:D241</f>
        <v>0011</v>
      </c>
      <c r="E246" s="32">
        <f ca="1">MID(D246,1,1)*2^3+MID(D246,2,1)*2^2+MID(D246,3,1)*2+MID(D246,4,1)</f>
        <v>3</v>
      </c>
      <c r="F246" s="10">
        <f ca="1">E246^4-16*E246^3/3+6*E246^2</f>
        <v>-9</v>
      </c>
      <c r="G246" s="48"/>
      <c r="H246" s="49">
        <f ca="1">SMALL(F246:F249,1)</f>
        <v>-9</v>
      </c>
      <c r="I246" s="11" t="str">
        <f ca="1">OFFSET(D245,MATCH(H246,F246:F249,0),0)</f>
        <v>0011</v>
      </c>
    </row>
    <row r="247" spans="2:9" x14ac:dyDescent="0.15">
      <c r="D247" s="26" t="str">
        <f ca="1"/>
        <v>0001</v>
      </c>
      <c r="E247" s="33">
        <f ca="1">MID(D247,1,1)*2^3+MID(D247,2,1)*2^2+MID(D247,3,1)*2+MID(D247,4,1)</f>
        <v>1</v>
      </c>
      <c r="F247" s="12">
        <f t="shared" ref="F247:F249" ca="1" si="18">E247^4-16*E247^3/3+6*E247^2</f>
        <v>1.666666666666667</v>
      </c>
      <c r="G247" s="48"/>
      <c r="H247" s="50">
        <f ca="1">SMALL(F246:F249,2)</f>
        <v>-9</v>
      </c>
      <c r="I247" s="14" t="str">
        <f ca="1">OFFSET(D245,MATCH(H247,F246:F249,0),0)</f>
        <v>0011</v>
      </c>
    </row>
    <row r="248" spans="2:9" x14ac:dyDescent="0.15">
      <c r="D248" s="26" t="str">
        <f ca="1"/>
        <v>0011</v>
      </c>
      <c r="E248" s="33">
        <f ca="1">MID(D248,1,1)*2^3+MID(D248,2,1)*2^2+MID(D248,3,1)*2+MID(D248,4,1)</f>
        <v>3</v>
      </c>
      <c r="F248" s="12">
        <f t="shared" ca="1" si="18"/>
        <v>-9</v>
      </c>
      <c r="G248" s="48"/>
      <c r="H248" s="47"/>
      <c r="I248" s="47"/>
    </row>
    <row r="249" spans="2:9" x14ac:dyDescent="0.15">
      <c r="D249" s="27" t="str">
        <f ca="1"/>
        <v>0011</v>
      </c>
      <c r="E249" s="34">
        <f ca="1">MID(D249,1,1)*2^3+MID(D249,2,1)*2^2+MID(D249,3,1)*2+MID(D249,4,1)</f>
        <v>3</v>
      </c>
      <c r="F249" s="13">
        <f t="shared" ca="1" si="18"/>
        <v>-9</v>
      </c>
      <c r="G249" s="48"/>
      <c r="H249" s="47"/>
      <c r="I249" s="47"/>
    </row>
    <row r="250" spans="2:9" x14ac:dyDescent="0.15">
      <c r="C250" t="s">
        <v>18</v>
      </c>
    </row>
    <row r="251" spans="2:9" x14ac:dyDescent="0.15">
      <c r="C251" s="5"/>
      <c r="D251" s="28" t="s">
        <v>2</v>
      </c>
      <c r="E251" s="35" t="s">
        <v>25</v>
      </c>
      <c r="F251" s="3"/>
    </row>
    <row r="252" spans="2:9" x14ac:dyDescent="0.15">
      <c r="C252" s="38"/>
      <c r="D252" s="8" t="s">
        <v>16</v>
      </c>
      <c r="E252" s="36" t="str">
        <f t="array" aca="1" ref="E252:E253" ca="1">I246:I247</f>
        <v>0011</v>
      </c>
    </row>
    <row r="253" spans="2:9" x14ac:dyDescent="0.15">
      <c r="C253" s="38"/>
      <c r="D253" s="8" t="s">
        <v>16</v>
      </c>
      <c r="E253" s="36" t="str">
        <f ca="1"/>
        <v>0011</v>
      </c>
    </row>
    <row r="254" spans="2:9" x14ac:dyDescent="0.15">
      <c r="C254" s="38"/>
      <c r="D254" s="29" t="s">
        <v>1</v>
      </c>
      <c r="E254" s="36" t="str">
        <f ca="1">MID(E252,1,2)&amp;MID(E253,3,2)</f>
        <v>0011</v>
      </c>
    </row>
    <row r="255" spans="2:9" x14ac:dyDescent="0.15">
      <c r="C255" s="38"/>
      <c r="D255" s="30" t="s">
        <v>1</v>
      </c>
      <c r="E255" s="37" t="str">
        <f ca="1">MID(E253,1,2)&amp;MID(E252,3,2)</f>
        <v>0011</v>
      </c>
    </row>
    <row r="256" spans="2:9" x14ac:dyDescent="0.15">
      <c r="C256" t="s">
        <v>19</v>
      </c>
    </row>
    <row r="257" spans="1:11" x14ac:dyDescent="0.15">
      <c r="D257" s="41" t="s">
        <v>23</v>
      </c>
      <c r="E257" s="41">
        <v>4</v>
      </c>
    </row>
    <row r="258" spans="1:11" x14ac:dyDescent="0.15">
      <c r="D258" s="41" t="s">
        <v>9</v>
      </c>
      <c r="E258" s="41">
        <v>1</v>
      </c>
    </row>
    <row r="259" spans="1:11" x14ac:dyDescent="0.15">
      <c r="D259" s="41" t="s">
        <v>10</v>
      </c>
      <c r="E259" s="42" t="str">
        <f ca="1">OFFSET(D252,E257-1,1)</f>
        <v>0011</v>
      </c>
    </row>
    <row r="260" spans="1:11" x14ac:dyDescent="0.15">
      <c r="D260" s="41" t="s">
        <v>3</v>
      </c>
      <c r="E260" s="24" t="str">
        <f ca="1">MID(E259,E258,1)</f>
        <v>0</v>
      </c>
      <c r="F260" s="44" t="s">
        <v>4</v>
      </c>
      <c r="G260" s="45">
        <f ca="1">1-E260</f>
        <v>1</v>
      </c>
    </row>
    <row r="261" spans="1:11" x14ac:dyDescent="0.15">
      <c r="D261" s="41" t="s">
        <v>5</v>
      </c>
      <c r="E261" s="43" t="str">
        <f ca="1">IF(E258=1,G260,MID(E259,1,1))&amp;IF(E258=2,G260,MID(E259,2,1))&amp;IF(E258=3,G260,MID(E259,3,1))&amp;IF(E258=4,G260,MID(E259,4,1))</f>
        <v>1011</v>
      </c>
    </row>
    <row r="262" spans="1:11" x14ac:dyDescent="0.15">
      <c r="C262" t="s">
        <v>20</v>
      </c>
      <c r="E262" s="31"/>
    </row>
    <row r="263" spans="1:11" x14ac:dyDescent="0.15">
      <c r="D263" s="24" t="s">
        <v>15</v>
      </c>
      <c r="E263" s="28" t="s">
        <v>22</v>
      </c>
      <c r="F263" s="9" t="s">
        <v>8</v>
      </c>
    </row>
    <row r="264" spans="1:11" x14ac:dyDescent="0.15">
      <c r="D264" s="25" t="str">
        <f ca="1">IF(E257=1,E261,E252)</f>
        <v>0011</v>
      </c>
      <c r="E264" s="32">
        <f ca="1">MID(D264,1,1)*2^3+MID(D264,2,1)*2^2+MID(D264,3,1)*2+MID(D264,4,1)</f>
        <v>3</v>
      </c>
      <c r="F264" s="15">
        <f ca="1">E264^4-16*E264^3/3+6*E264^2</f>
        <v>-9</v>
      </c>
    </row>
    <row r="265" spans="1:11" x14ac:dyDescent="0.15">
      <c r="D265" s="26" t="str">
        <f ca="1">IF(E257=2,E261,E253)</f>
        <v>0011</v>
      </c>
      <c r="E265" s="33">
        <f ca="1">MID(D265,1,1)*2^3+MID(D265,2,1)*2^2+MID(D265,3,1)*2+MID(D265,4,1)</f>
        <v>3</v>
      </c>
      <c r="F265" s="16">
        <f t="shared" ref="F265:F267" ca="1" si="19">E265^4-16*E265^3/3+6*E265^2</f>
        <v>-9</v>
      </c>
    </row>
    <row r="266" spans="1:11" x14ac:dyDescent="0.15">
      <c r="D266" s="26" t="str">
        <f ca="1">IF(E257=3,E261,E254)</f>
        <v>0011</v>
      </c>
      <c r="E266" s="33">
        <f ca="1">MID(D266,1,1)*2^3+MID(D266,2,1)*2^2+MID(D266,3,1)*2+MID(D266,4,1)</f>
        <v>3</v>
      </c>
      <c r="F266" s="16">
        <f t="shared" ca="1" si="19"/>
        <v>-9</v>
      </c>
      <c r="H266" s="39" t="s">
        <v>27</v>
      </c>
      <c r="I266" s="41" t="s">
        <v>30</v>
      </c>
    </row>
    <row r="267" spans="1:11" x14ac:dyDescent="0.15">
      <c r="D267" s="27" t="str">
        <f ca="1">IF(E257=4,E261,E255)</f>
        <v>1011</v>
      </c>
      <c r="E267" s="34">
        <f ca="1">MID(D267,1,1)*2^3+MID(D267,2,1)*2^2+MID(D267,3,1)*2+MID(D267,4,1)</f>
        <v>11</v>
      </c>
      <c r="F267" s="17">
        <f t="shared" ca="1" si="19"/>
        <v>8268.3333333333321</v>
      </c>
      <c r="H267" s="40">
        <f ca="1">MIN(F264:F267)</f>
        <v>-9</v>
      </c>
      <c r="I267" s="51" t="str">
        <f ca="1">OFFSET(D263,MATCH(H267,F264:F267,0),0)</f>
        <v>0011</v>
      </c>
    </row>
    <row r="269" spans="1:11" x14ac:dyDescent="0.15">
      <c r="A269" t="s">
        <v>24</v>
      </c>
      <c r="J269" t="s">
        <v>24</v>
      </c>
      <c r="K269" t="s">
        <v>24</v>
      </c>
    </row>
  </sheetData>
  <phoneticPr fontId="1"/>
  <pageMargins left="0.7" right="0.7" top="0.75" bottom="0.75" header="0.3" footer="0.3"/>
  <ignoredErrors>
    <ignoredError sqref="D4: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2A66-77FE-4968-AB66-47B4FC99F552}">
  <dimension ref="A1:K269"/>
  <sheetViews>
    <sheetView workbookViewId="0">
      <pane ySplit="2" topLeftCell="A3" activePane="bottomLeft" state="frozen"/>
      <selection pane="bottomLeft"/>
    </sheetView>
  </sheetViews>
  <sheetFormatPr defaultRowHeight="13.5" x14ac:dyDescent="0.15"/>
  <cols>
    <col min="1" max="1" width="2" customWidth="1"/>
    <col min="2" max="2" width="3.125" customWidth="1"/>
    <col min="3" max="3" width="4.125" customWidth="1"/>
    <col min="4" max="4" width="8.25" style="19" customWidth="1"/>
    <col min="5" max="5" width="6.875" style="19" customWidth="1"/>
    <col min="6" max="6" width="8.75" style="2" customWidth="1"/>
    <col min="7" max="7" width="6.875" style="2" customWidth="1"/>
    <col min="8" max="8" width="8.75" customWidth="1"/>
    <col min="9" max="9" width="8.25" customWidth="1"/>
  </cols>
  <sheetData>
    <row r="1" spans="2:11" ht="15" customHeight="1" x14ac:dyDescent="0.15">
      <c r="B1" s="18" t="s">
        <v>0</v>
      </c>
    </row>
    <row r="2" spans="2:11" ht="17.25" customHeight="1" x14ac:dyDescent="0.15">
      <c r="B2" t="s">
        <v>26</v>
      </c>
    </row>
    <row r="3" spans="2:11" x14ac:dyDescent="0.15">
      <c r="B3">
        <v>0</v>
      </c>
      <c r="C3" s="4" t="s">
        <v>21</v>
      </c>
      <c r="K3" s="1"/>
    </row>
    <row r="4" spans="2:11" x14ac:dyDescent="0.15">
      <c r="D4" s="20" t="s">
        <v>11</v>
      </c>
    </row>
    <row r="5" spans="2:11" x14ac:dyDescent="0.15">
      <c r="D5" s="21" t="s">
        <v>12</v>
      </c>
    </row>
    <row r="6" spans="2:11" x14ac:dyDescent="0.15">
      <c r="D6" s="21" t="s">
        <v>13</v>
      </c>
      <c r="K6" s="1"/>
    </row>
    <row r="7" spans="2:11" x14ac:dyDescent="0.15">
      <c r="D7" s="22" t="s">
        <v>14</v>
      </c>
      <c r="K7" s="1"/>
    </row>
    <row r="8" spans="2:11" x14ac:dyDescent="0.15">
      <c r="D8" s="23"/>
    </row>
    <row r="9" spans="2:11" x14ac:dyDescent="0.15">
      <c r="B9">
        <v>1</v>
      </c>
      <c r="C9" t="s">
        <v>6</v>
      </c>
    </row>
    <row r="10" spans="2:11" x14ac:dyDescent="0.15">
      <c r="C10" t="s">
        <v>17</v>
      </c>
    </row>
    <row r="11" spans="2:11" x14ac:dyDescent="0.15">
      <c r="C11" s="1"/>
      <c r="D11" s="24" t="s">
        <v>7</v>
      </c>
      <c r="E11" s="28" t="s">
        <v>22</v>
      </c>
      <c r="F11" s="6" t="s">
        <v>8</v>
      </c>
      <c r="G11" s="46"/>
      <c r="H11" s="24" t="s">
        <v>29</v>
      </c>
      <c r="I11" s="7" t="s">
        <v>28</v>
      </c>
    </row>
    <row r="12" spans="2:11" x14ac:dyDescent="0.15">
      <c r="D12" s="25" t="str">
        <f t="array" ref="D12:D15">D4:D7</f>
        <v>0111</v>
      </c>
      <c r="E12" s="32">
        <f>MID(D12,1,1)*2^3+MID(D12,2,1)*2^2+MID(D12,3,1)*2+MID(D12,4,1)</f>
        <v>7</v>
      </c>
      <c r="F12" s="10">
        <f>E12^4-16*E12^3/3+6*E12^2</f>
        <v>865.66666666666674</v>
      </c>
      <c r="G12" s="48"/>
      <c r="H12" s="49">
        <f>SMALL(F12:F15,1)</f>
        <v>865.66666666666674</v>
      </c>
      <c r="I12" s="11" t="str">
        <f ca="1">OFFSET(D11,MATCH(H12,F12:F15,0),0)</f>
        <v>0111</v>
      </c>
    </row>
    <row r="13" spans="2:11" x14ac:dyDescent="0.15">
      <c r="D13" s="26" t="str">
        <v>1001</v>
      </c>
      <c r="E13" s="33">
        <f>MID(D13,1,1)*2^3+MID(D13,2,1)*2^2+MID(D13,3,1)*2+MID(D13,4,1)</f>
        <v>9</v>
      </c>
      <c r="F13" s="12">
        <f t="shared" ref="F13:F15" si="0">E13^4-16*E13^3/3+6*E13^2</f>
        <v>3159</v>
      </c>
      <c r="G13" s="48"/>
      <c r="H13" s="50">
        <f>SMALL(F12:F15,2)</f>
        <v>3159</v>
      </c>
      <c r="I13" s="14" t="str">
        <f ca="1">OFFSET(D11,MATCH(H13,F12:F15,0),0)</f>
        <v>1001</v>
      </c>
    </row>
    <row r="14" spans="2:11" x14ac:dyDescent="0.15">
      <c r="D14" s="26" t="str">
        <v>1100</v>
      </c>
      <c r="E14" s="33">
        <f>MID(D14,1,1)*2^3+MID(D14,2,1)*2^2+MID(D14,3,1)*2+MID(D14,4,1)</f>
        <v>12</v>
      </c>
      <c r="F14" s="12">
        <f t="shared" si="0"/>
        <v>12384</v>
      </c>
      <c r="G14" s="48"/>
      <c r="H14" s="47"/>
      <c r="I14" s="47"/>
    </row>
    <row r="15" spans="2:11" x14ac:dyDescent="0.15">
      <c r="D15" s="27" t="str">
        <v>1101</v>
      </c>
      <c r="E15" s="34">
        <f>MID(D15,1,1)*2^3+MID(D15,2,1)*2^2+MID(D15,3,1)*2+MID(D15,4,1)</f>
        <v>13</v>
      </c>
      <c r="F15" s="13">
        <f t="shared" si="0"/>
        <v>17857.666666666664</v>
      </c>
      <c r="G15" s="48"/>
      <c r="H15" s="47"/>
      <c r="I15" s="47"/>
    </row>
    <row r="16" spans="2:11" x14ac:dyDescent="0.15">
      <c r="C16" t="s">
        <v>18</v>
      </c>
    </row>
    <row r="17" spans="3:9" x14ac:dyDescent="0.15">
      <c r="C17" s="5"/>
      <c r="D17" s="28" t="s">
        <v>2</v>
      </c>
      <c r="E17" s="35" t="s">
        <v>25</v>
      </c>
      <c r="F17" s="3"/>
    </row>
    <row r="18" spans="3:9" x14ac:dyDescent="0.15">
      <c r="C18" s="38"/>
      <c r="D18" s="8" t="s">
        <v>16</v>
      </c>
      <c r="E18" s="36" t="str">
        <f t="array" aca="1" ref="E18:E19" ca="1">I12:I13</f>
        <v>0111</v>
      </c>
    </row>
    <row r="19" spans="3:9" x14ac:dyDescent="0.15">
      <c r="C19" s="38"/>
      <c r="D19" s="8" t="s">
        <v>16</v>
      </c>
      <c r="E19" s="36" t="str">
        <f ca="1"/>
        <v>1001</v>
      </c>
    </row>
    <row r="20" spans="3:9" x14ac:dyDescent="0.15">
      <c r="C20" s="38"/>
      <c r="D20" s="29" t="s">
        <v>1</v>
      </c>
      <c r="E20" s="36" t="str">
        <f ca="1">MID(E18,1,2)&amp;MID(E19,3,2)</f>
        <v>0101</v>
      </c>
    </row>
    <row r="21" spans="3:9" x14ac:dyDescent="0.15">
      <c r="C21" s="38"/>
      <c r="D21" s="30" t="s">
        <v>1</v>
      </c>
      <c r="E21" s="37" t="str">
        <f ca="1">MID(E19,1,2)&amp;MID(E18,3,2)</f>
        <v>1011</v>
      </c>
    </row>
    <row r="22" spans="3:9" x14ac:dyDescent="0.15">
      <c r="C22" t="s">
        <v>19</v>
      </c>
    </row>
    <row r="23" spans="3:9" x14ac:dyDescent="0.15">
      <c r="D23" s="41" t="s">
        <v>23</v>
      </c>
      <c r="E23" s="41">
        <f ca="1">INT(4*RAND()+1)</f>
        <v>2</v>
      </c>
    </row>
    <row r="24" spans="3:9" x14ac:dyDescent="0.15">
      <c r="D24" s="41" t="s">
        <v>9</v>
      </c>
      <c r="E24" s="41">
        <f ca="1">INT(4*RAND()+1)</f>
        <v>2</v>
      </c>
    </row>
    <row r="25" spans="3:9" x14ac:dyDescent="0.15">
      <c r="D25" s="41" t="s">
        <v>10</v>
      </c>
      <c r="E25" s="42" t="str">
        <f ca="1">OFFSET(D18,E23-1,1)</f>
        <v>1001</v>
      </c>
    </row>
    <row r="26" spans="3:9" x14ac:dyDescent="0.15">
      <c r="D26" s="41" t="s">
        <v>3</v>
      </c>
      <c r="E26" s="24" t="str">
        <f ca="1">MID(E25,E24,1)</f>
        <v>0</v>
      </c>
      <c r="F26" s="44" t="s">
        <v>4</v>
      </c>
      <c r="G26" s="45">
        <f ca="1">1-E26</f>
        <v>1</v>
      </c>
    </row>
    <row r="27" spans="3:9" x14ac:dyDescent="0.15">
      <c r="D27" s="41" t="s">
        <v>5</v>
      </c>
      <c r="E27" s="43" t="str">
        <f ca="1">IF(E24=1,G26,MID(E25,1,1))&amp;IF(E24=2,G26,MID(E25,2,1))&amp;IF(E24=3,G26,MID(E25,3,1))&amp;IF(E24=4,G26,MID(E25,4,1))</f>
        <v>1101</v>
      </c>
    </row>
    <row r="28" spans="3:9" x14ac:dyDescent="0.15">
      <c r="C28" t="s">
        <v>20</v>
      </c>
      <c r="E28" s="31"/>
    </row>
    <row r="29" spans="3:9" x14ac:dyDescent="0.15">
      <c r="D29" s="24" t="s">
        <v>15</v>
      </c>
      <c r="E29" s="28" t="s">
        <v>22</v>
      </c>
      <c r="F29" s="9" t="s">
        <v>8</v>
      </c>
    </row>
    <row r="30" spans="3:9" x14ac:dyDescent="0.15">
      <c r="D30" s="25" t="str">
        <f ca="1">IF(E23=1,E27,E18)</f>
        <v>0111</v>
      </c>
      <c r="E30" s="32">
        <f ca="1">MID(D30,1,1)*2^3+MID(D30,2,1)*2^2+MID(D30,3,1)*2+MID(D30,4,1)</f>
        <v>7</v>
      </c>
      <c r="F30" s="15">
        <f ca="1">E30^4-16*E30^3/3+6*E30^2</f>
        <v>865.66666666666674</v>
      </c>
    </row>
    <row r="31" spans="3:9" x14ac:dyDescent="0.15">
      <c r="D31" s="26" t="str">
        <f ca="1">IF(E23=2,E27,E19)</f>
        <v>1101</v>
      </c>
      <c r="E31" s="33">
        <f ca="1">MID(D31,1,1)*2^3+MID(D31,2,1)*2^2+MID(D31,3,1)*2+MID(D31,4,1)</f>
        <v>13</v>
      </c>
      <c r="F31" s="16">
        <f t="shared" ref="F31:F33" ca="1" si="1">E31^4-16*E31^3/3+6*E31^2</f>
        <v>17857.666666666664</v>
      </c>
    </row>
    <row r="32" spans="3:9" x14ac:dyDescent="0.15">
      <c r="D32" s="26" t="str">
        <f ca="1">IF(E23=3,E27,E20)</f>
        <v>0101</v>
      </c>
      <c r="E32" s="33">
        <f ca="1">MID(D32,1,1)*2^3+MID(D32,2,1)*2^2+MID(D32,3,1)*2+MID(D32,4,1)</f>
        <v>5</v>
      </c>
      <c r="F32" s="16">
        <f t="shared" ca="1" si="1"/>
        <v>108.33333333333337</v>
      </c>
      <c r="H32" s="39" t="s">
        <v>27</v>
      </c>
      <c r="I32" s="41" t="s">
        <v>30</v>
      </c>
    </row>
    <row r="33" spans="2:9" x14ac:dyDescent="0.15">
      <c r="D33" s="27" t="str">
        <f ca="1">IF(E23=4,E27,E21)</f>
        <v>1011</v>
      </c>
      <c r="E33" s="34">
        <f ca="1">MID(D33,1,1)*2^3+MID(D33,2,1)*2^2+MID(D33,3,1)*2+MID(D33,4,1)</f>
        <v>11</v>
      </c>
      <c r="F33" s="17">
        <f t="shared" ca="1" si="1"/>
        <v>8268.3333333333321</v>
      </c>
      <c r="H33" s="40">
        <f ca="1">MIN(F30:F33)</f>
        <v>108.33333333333337</v>
      </c>
      <c r="I33" s="51" t="str">
        <f ca="1">OFFSET(D29,MATCH(H33,F30:F33,0),0)</f>
        <v>0101</v>
      </c>
    </row>
    <row r="35" spans="2:9" x14ac:dyDescent="0.15">
      <c r="B35">
        <f>B9+1</f>
        <v>2</v>
      </c>
      <c r="C35" t="s">
        <v>6</v>
      </c>
    </row>
    <row r="36" spans="2:9" x14ac:dyDescent="0.15">
      <c r="C36" t="s">
        <v>17</v>
      </c>
    </row>
    <row r="37" spans="2:9" x14ac:dyDescent="0.15">
      <c r="C37" s="1"/>
      <c r="D37" s="24" t="s">
        <v>7</v>
      </c>
      <c r="E37" s="28" t="s">
        <v>22</v>
      </c>
      <c r="F37" s="6" t="s">
        <v>8</v>
      </c>
      <c r="G37" s="46"/>
      <c r="H37" s="24" t="s">
        <v>29</v>
      </c>
      <c r="I37" s="7" t="s">
        <v>28</v>
      </c>
    </row>
    <row r="38" spans="2:9" x14ac:dyDescent="0.15">
      <c r="D38" s="25" t="str">
        <f t="array" aca="1" ref="D38:D41" ca="1">D30:D33</f>
        <v>0111</v>
      </c>
      <c r="E38" s="32">
        <f ca="1">MID(D38,1,1)*2^3+MID(D38,2,1)*2^2+MID(D38,3,1)*2+MID(D38,4,1)</f>
        <v>7</v>
      </c>
      <c r="F38" s="10">
        <f ca="1">E38^4-16*E38^3/3+6*E38^2</f>
        <v>865.66666666666674</v>
      </c>
      <c r="G38" s="48"/>
      <c r="H38" s="49">
        <f ca="1">SMALL(F38:F41,1)</f>
        <v>108.33333333333337</v>
      </c>
      <c r="I38" s="11" t="str">
        <f ca="1">OFFSET(D37,MATCH(H38,F38:F41,0),0)</f>
        <v>0101</v>
      </c>
    </row>
    <row r="39" spans="2:9" x14ac:dyDescent="0.15">
      <c r="D39" s="26" t="str">
        <f ca="1"/>
        <v>1101</v>
      </c>
      <c r="E39" s="33">
        <f ca="1">MID(D39,1,1)*2^3+MID(D39,2,1)*2^2+MID(D39,3,1)*2+MID(D39,4,1)</f>
        <v>13</v>
      </c>
      <c r="F39" s="12">
        <f t="shared" ref="F39:F41" ca="1" si="2">E39^4-16*E39^3/3+6*E39^2</f>
        <v>17857.666666666664</v>
      </c>
      <c r="G39" s="48"/>
      <c r="H39" s="50">
        <f ca="1">SMALL(F38:F41,2)</f>
        <v>865.66666666666674</v>
      </c>
      <c r="I39" s="14" t="str">
        <f ca="1">OFFSET(D37,MATCH(H39,F38:F41,0),0)</f>
        <v>0111</v>
      </c>
    </row>
    <row r="40" spans="2:9" x14ac:dyDescent="0.15">
      <c r="D40" s="26" t="str">
        <f ca="1"/>
        <v>0101</v>
      </c>
      <c r="E40" s="33">
        <f ca="1">MID(D40,1,1)*2^3+MID(D40,2,1)*2^2+MID(D40,3,1)*2+MID(D40,4,1)</f>
        <v>5</v>
      </c>
      <c r="F40" s="12">
        <f t="shared" ca="1" si="2"/>
        <v>108.33333333333337</v>
      </c>
      <c r="G40" s="48"/>
      <c r="H40" s="47"/>
      <c r="I40" s="47"/>
    </row>
    <row r="41" spans="2:9" x14ac:dyDescent="0.15">
      <c r="D41" s="27" t="str">
        <f ca="1"/>
        <v>1011</v>
      </c>
      <c r="E41" s="34">
        <f ca="1">MID(D41,1,1)*2^3+MID(D41,2,1)*2^2+MID(D41,3,1)*2+MID(D41,4,1)</f>
        <v>11</v>
      </c>
      <c r="F41" s="13">
        <f t="shared" ca="1" si="2"/>
        <v>8268.3333333333321</v>
      </c>
      <c r="G41" s="48"/>
      <c r="H41" s="47"/>
      <c r="I41" s="47"/>
    </row>
    <row r="42" spans="2:9" x14ac:dyDescent="0.15">
      <c r="C42" t="s">
        <v>18</v>
      </c>
    </row>
    <row r="43" spans="2:9" x14ac:dyDescent="0.15">
      <c r="C43" s="5"/>
      <c r="D43" s="28" t="s">
        <v>2</v>
      </c>
      <c r="E43" s="35" t="s">
        <v>25</v>
      </c>
      <c r="F43" s="3"/>
    </row>
    <row r="44" spans="2:9" x14ac:dyDescent="0.15">
      <c r="C44" s="38"/>
      <c r="D44" s="8" t="s">
        <v>16</v>
      </c>
      <c r="E44" s="36" t="str">
        <f t="array" aca="1" ref="E44:E45" ca="1">I38:I39</f>
        <v>0101</v>
      </c>
    </row>
    <row r="45" spans="2:9" x14ac:dyDescent="0.15">
      <c r="C45" s="38"/>
      <c r="D45" s="8" t="s">
        <v>16</v>
      </c>
      <c r="E45" s="36" t="str">
        <f ca="1"/>
        <v>0111</v>
      </c>
    </row>
    <row r="46" spans="2:9" x14ac:dyDescent="0.15">
      <c r="C46" s="38"/>
      <c r="D46" s="29" t="s">
        <v>1</v>
      </c>
      <c r="E46" s="36" t="str">
        <f ca="1">MID(E44,1,2)&amp;MID(E45,3,2)</f>
        <v>0111</v>
      </c>
    </row>
    <row r="47" spans="2:9" x14ac:dyDescent="0.15">
      <c r="C47" s="38"/>
      <c r="D47" s="30" t="s">
        <v>1</v>
      </c>
      <c r="E47" s="37" t="str">
        <f ca="1">MID(E45,1,2)&amp;MID(E44,3,2)</f>
        <v>0101</v>
      </c>
    </row>
    <row r="48" spans="2:9" x14ac:dyDescent="0.15">
      <c r="C48" t="s">
        <v>19</v>
      </c>
    </row>
    <row r="49" spans="2:9" x14ac:dyDescent="0.15">
      <c r="D49" s="41" t="s">
        <v>23</v>
      </c>
      <c r="E49" s="41">
        <f ca="1">INT(4*RAND()+1)</f>
        <v>3</v>
      </c>
    </row>
    <row r="50" spans="2:9" x14ac:dyDescent="0.15">
      <c r="D50" s="41" t="s">
        <v>9</v>
      </c>
      <c r="E50" s="41">
        <f ca="1">INT(4*RAND()+1)</f>
        <v>2</v>
      </c>
    </row>
    <row r="51" spans="2:9" x14ac:dyDescent="0.15">
      <c r="D51" s="41" t="s">
        <v>10</v>
      </c>
      <c r="E51" s="42" t="str">
        <f ca="1">OFFSET(D44,E49-1,1)</f>
        <v>0111</v>
      </c>
    </row>
    <row r="52" spans="2:9" x14ac:dyDescent="0.15">
      <c r="D52" s="41" t="s">
        <v>3</v>
      </c>
      <c r="E52" s="24" t="str">
        <f ca="1">MID(E51,E50,1)</f>
        <v>1</v>
      </c>
      <c r="F52" s="44" t="s">
        <v>4</v>
      </c>
      <c r="G52" s="45">
        <f ca="1">1-E52</f>
        <v>0</v>
      </c>
    </row>
    <row r="53" spans="2:9" x14ac:dyDescent="0.15">
      <c r="D53" s="41" t="s">
        <v>5</v>
      </c>
      <c r="E53" s="43" t="str">
        <f ca="1">IF(E50=1,G52,MID(E51,1,1))&amp;IF(E50=2,G52,MID(E51,2,1))&amp;IF(E50=3,G52,MID(E51,3,1))&amp;IF(E50=4,G52,MID(E51,4,1))</f>
        <v>0011</v>
      </c>
    </row>
    <row r="54" spans="2:9" x14ac:dyDescent="0.15">
      <c r="C54" t="s">
        <v>20</v>
      </c>
      <c r="E54" s="31"/>
    </row>
    <row r="55" spans="2:9" x14ac:dyDescent="0.15">
      <c r="D55" s="24" t="s">
        <v>15</v>
      </c>
      <c r="E55" s="28" t="s">
        <v>22</v>
      </c>
      <c r="F55" s="9" t="s">
        <v>8</v>
      </c>
    </row>
    <row r="56" spans="2:9" x14ac:dyDescent="0.15">
      <c r="D56" s="25" t="str">
        <f ca="1">IF(E49=1,E53,E44)</f>
        <v>0101</v>
      </c>
      <c r="E56" s="32">
        <f ca="1">MID(D56,1,1)*2^3+MID(D56,2,1)*2^2+MID(D56,3,1)*2+MID(D56,4,1)</f>
        <v>5</v>
      </c>
      <c r="F56" s="15">
        <f ca="1">E56^4-16*E56^3/3+6*E56^2</f>
        <v>108.33333333333337</v>
      </c>
    </row>
    <row r="57" spans="2:9" x14ac:dyDescent="0.15">
      <c r="D57" s="26" t="str">
        <f ca="1">IF(E49=2,E53,E45)</f>
        <v>0111</v>
      </c>
      <c r="E57" s="33">
        <f ca="1">MID(D57,1,1)*2^3+MID(D57,2,1)*2^2+MID(D57,3,1)*2+MID(D57,4,1)</f>
        <v>7</v>
      </c>
      <c r="F57" s="16">
        <f t="shared" ref="F57:F59" ca="1" si="3">E57^4-16*E57^3/3+6*E57^2</f>
        <v>865.66666666666674</v>
      </c>
    </row>
    <row r="58" spans="2:9" x14ac:dyDescent="0.15">
      <c r="D58" s="26" t="str">
        <f ca="1">IF(E49=3,E53,E46)</f>
        <v>0011</v>
      </c>
      <c r="E58" s="33">
        <f ca="1">MID(D58,1,1)*2^3+MID(D58,2,1)*2^2+MID(D58,3,1)*2+MID(D58,4,1)</f>
        <v>3</v>
      </c>
      <c r="F58" s="16">
        <f t="shared" ca="1" si="3"/>
        <v>-9</v>
      </c>
      <c r="H58" s="39" t="s">
        <v>27</v>
      </c>
      <c r="I58" s="41" t="s">
        <v>30</v>
      </c>
    </row>
    <row r="59" spans="2:9" x14ac:dyDescent="0.15">
      <c r="D59" s="27" t="str">
        <f ca="1">IF(E49=4,E53,E47)</f>
        <v>0101</v>
      </c>
      <c r="E59" s="34">
        <f ca="1">MID(D59,1,1)*2^3+MID(D59,2,1)*2^2+MID(D59,3,1)*2+MID(D59,4,1)</f>
        <v>5</v>
      </c>
      <c r="F59" s="17">
        <f t="shared" ca="1" si="3"/>
        <v>108.33333333333337</v>
      </c>
      <c r="H59" s="40">
        <f ca="1">MIN(F56:F59)</f>
        <v>-9</v>
      </c>
      <c r="I59" s="51" t="str">
        <f ca="1">OFFSET(D55,MATCH(H59,F56:F59,0),0)</f>
        <v>0011</v>
      </c>
    </row>
    <row r="61" spans="2:9" x14ac:dyDescent="0.15">
      <c r="B61">
        <f>B35+1</f>
        <v>3</v>
      </c>
      <c r="C61" t="s">
        <v>6</v>
      </c>
    </row>
    <row r="62" spans="2:9" x14ac:dyDescent="0.15">
      <c r="C62" t="s">
        <v>17</v>
      </c>
    </row>
    <row r="63" spans="2:9" x14ac:dyDescent="0.15">
      <c r="C63" s="1"/>
      <c r="D63" s="24" t="s">
        <v>7</v>
      </c>
      <c r="E63" s="28" t="s">
        <v>22</v>
      </c>
      <c r="F63" s="6" t="s">
        <v>8</v>
      </c>
      <c r="G63" s="46"/>
      <c r="H63" s="24" t="s">
        <v>29</v>
      </c>
      <c r="I63" s="7" t="s">
        <v>28</v>
      </c>
    </row>
    <row r="64" spans="2:9" x14ac:dyDescent="0.15">
      <c r="D64" s="25" t="str">
        <f t="array" aca="1" ref="D64:D67" ca="1">D56:D59</f>
        <v>0101</v>
      </c>
      <c r="E64" s="32">
        <f ca="1">MID(D64,1,1)*2^3+MID(D64,2,1)*2^2+MID(D64,3,1)*2+MID(D64,4,1)</f>
        <v>5</v>
      </c>
      <c r="F64" s="10">
        <f ca="1">E64^4-16*E64^3/3+6*E64^2</f>
        <v>108.33333333333337</v>
      </c>
      <c r="G64" s="48"/>
      <c r="H64" s="49">
        <f ca="1">SMALL(F64:F67,1)</f>
        <v>-9</v>
      </c>
      <c r="I64" s="11" t="str">
        <f ca="1">OFFSET(D63,MATCH(H64,F64:F67,0),0)</f>
        <v>0011</v>
      </c>
    </row>
    <row r="65" spans="3:9" x14ac:dyDescent="0.15">
      <c r="D65" s="26" t="str">
        <f ca="1"/>
        <v>0111</v>
      </c>
      <c r="E65" s="33">
        <f ca="1">MID(D65,1,1)*2^3+MID(D65,2,1)*2^2+MID(D65,3,1)*2+MID(D65,4,1)</f>
        <v>7</v>
      </c>
      <c r="F65" s="12">
        <f t="shared" ref="F65:F67" ca="1" si="4">E65^4-16*E65^3/3+6*E65^2</f>
        <v>865.66666666666674</v>
      </c>
      <c r="G65" s="48"/>
      <c r="H65" s="50">
        <f ca="1">SMALL(F64:F67,2)</f>
        <v>108.33333333333337</v>
      </c>
      <c r="I65" s="14" t="str">
        <f ca="1">OFFSET(D63,MATCH(H65,F64:F67,0),0)</f>
        <v>0101</v>
      </c>
    </row>
    <row r="66" spans="3:9" x14ac:dyDescent="0.15">
      <c r="D66" s="26" t="str">
        <f ca="1"/>
        <v>0011</v>
      </c>
      <c r="E66" s="33">
        <f ca="1">MID(D66,1,1)*2^3+MID(D66,2,1)*2^2+MID(D66,3,1)*2+MID(D66,4,1)</f>
        <v>3</v>
      </c>
      <c r="F66" s="12">
        <f t="shared" ca="1" si="4"/>
        <v>-9</v>
      </c>
      <c r="G66" s="48"/>
      <c r="H66" s="47"/>
      <c r="I66" s="47"/>
    </row>
    <row r="67" spans="3:9" x14ac:dyDescent="0.15">
      <c r="D67" s="27" t="str">
        <f ca="1"/>
        <v>0101</v>
      </c>
      <c r="E67" s="34">
        <f ca="1">MID(D67,1,1)*2^3+MID(D67,2,1)*2^2+MID(D67,3,1)*2+MID(D67,4,1)</f>
        <v>5</v>
      </c>
      <c r="F67" s="13">
        <f t="shared" ca="1" si="4"/>
        <v>108.33333333333337</v>
      </c>
      <c r="G67" s="48"/>
      <c r="H67" s="47"/>
      <c r="I67" s="47"/>
    </row>
    <row r="68" spans="3:9" x14ac:dyDescent="0.15">
      <c r="C68" t="s">
        <v>18</v>
      </c>
    </row>
    <row r="69" spans="3:9" x14ac:dyDescent="0.15">
      <c r="C69" s="5"/>
      <c r="D69" s="28" t="s">
        <v>2</v>
      </c>
      <c r="E69" s="35" t="s">
        <v>25</v>
      </c>
      <c r="F69" s="3"/>
    </row>
    <row r="70" spans="3:9" x14ac:dyDescent="0.15">
      <c r="C70" s="38"/>
      <c r="D70" s="8" t="s">
        <v>16</v>
      </c>
      <c r="E70" s="36" t="str">
        <f t="array" aca="1" ref="E70:E71" ca="1">I64:I65</f>
        <v>0011</v>
      </c>
    </row>
    <row r="71" spans="3:9" x14ac:dyDescent="0.15">
      <c r="C71" s="38"/>
      <c r="D71" s="8" t="s">
        <v>16</v>
      </c>
      <c r="E71" s="36" t="str">
        <f ca="1"/>
        <v>0101</v>
      </c>
    </row>
    <row r="72" spans="3:9" x14ac:dyDescent="0.15">
      <c r="C72" s="38"/>
      <c r="D72" s="29" t="s">
        <v>1</v>
      </c>
      <c r="E72" s="36" t="str">
        <f ca="1">MID(E70,1,2)&amp;MID(E71,3,2)</f>
        <v>0001</v>
      </c>
    </row>
    <row r="73" spans="3:9" x14ac:dyDescent="0.15">
      <c r="C73" s="38"/>
      <c r="D73" s="30" t="s">
        <v>1</v>
      </c>
      <c r="E73" s="37" t="str">
        <f ca="1">MID(E71,1,2)&amp;MID(E70,3,2)</f>
        <v>0111</v>
      </c>
    </row>
    <row r="74" spans="3:9" x14ac:dyDescent="0.15">
      <c r="C74" t="s">
        <v>19</v>
      </c>
    </row>
    <row r="75" spans="3:9" x14ac:dyDescent="0.15">
      <c r="D75" s="41" t="s">
        <v>23</v>
      </c>
      <c r="E75" s="41">
        <f ca="1">INT(4*RAND()+1)</f>
        <v>1</v>
      </c>
    </row>
    <row r="76" spans="3:9" x14ac:dyDescent="0.15">
      <c r="D76" s="41" t="s">
        <v>9</v>
      </c>
      <c r="E76" s="41">
        <f ca="1">INT(4*RAND()+1)</f>
        <v>3</v>
      </c>
    </row>
    <row r="77" spans="3:9" x14ac:dyDescent="0.15">
      <c r="D77" s="41" t="s">
        <v>10</v>
      </c>
      <c r="E77" s="42" t="str">
        <f ca="1">OFFSET(D70,E75-1,1)</f>
        <v>0011</v>
      </c>
    </row>
    <row r="78" spans="3:9" x14ac:dyDescent="0.15">
      <c r="D78" s="41" t="s">
        <v>3</v>
      </c>
      <c r="E78" s="24" t="str">
        <f ca="1">MID(E77,E76,1)</f>
        <v>1</v>
      </c>
      <c r="F78" s="44" t="s">
        <v>4</v>
      </c>
      <c r="G78" s="45">
        <f ca="1">1-E78</f>
        <v>0</v>
      </c>
    </row>
    <row r="79" spans="3:9" x14ac:dyDescent="0.15">
      <c r="D79" s="41" t="s">
        <v>5</v>
      </c>
      <c r="E79" s="43" t="str">
        <f ca="1">IF(E76=1,G78,MID(E77,1,1))&amp;IF(E76=2,G78,MID(E77,2,1))&amp;IF(E76=3,G78,MID(E77,3,1))&amp;IF(E76=4,G78,MID(E77,4,1))</f>
        <v>0001</v>
      </c>
    </row>
    <row r="80" spans="3:9" x14ac:dyDescent="0.15">
      <c r="C80" t="s">
        <v>20</v>
      </c>
      <c r="E80" s="31"/>
    </row>
    <row r="81" spans="2:9" x14ac:dyDescent="0.15">
      <c r="D81" s="24" t="s">
        <v>15</v>
      </c>
      <c r="E81" s="28" t="s">
        <v>22</v>
      </c>
      <c r="F81" s="9" t="s">
        <v>8</v>
      </c>
    </row>
    <row r="82" spans="2:9" x14ac:dyDescent="0.15">
      <c r="D82" s="25" t="str">
        <f ca="1">IF(E75=1,E79,E70)</f>
        <v>0001</v>
      </c>
      <c r="E82" s="32">
        <f ca="1">MID(D82,1,1)*2^3+MID(D82,2,1)*2^2+MID(D82,3,1)*2+MID(D82,4,1)</f>
        <v>1</v>
      </c>
      <c r="F82" s="15">
        <f ca="1">E82^4-16*E82^3/3+6*E82^2</f>
        <v>1.666666666666667</v>
      </c>
    </row>
    <row r="83" spans="2:9" x14ac:dyDescent="0.15">
      <c r="D83" s="26" t="str">
        <f ca="1">IF(E75=2,E79,E71)</f>
        <v>0101</v>
      </c>
      <c r="E83" s="33">
        <f ca="1">MID(D83,1,1)*2^3+MID(D83,2,1)*2^2+MID(D83,3,1)*2+MID(D83,4,1)</f>
        <v>5</v>
      </c>
      <c r="F83" s="16">
        <f t="shared" ref="F83:F85" ca="1" si="5">E83^4-16*E83^3/3+6*E83^2</f>
        <v>108.33333333333337</v>
      </c>
    </row>
    <row r="84" spans="2:9" x14ac:dyDescent="0.15">
      <c r="D84" s="26" t="str">
        <f ca="1">IF(E75=3,E79,E72)</f>
        <v>0001</v>
      </c>
      <c r="E84" s="33">
        <f ca="1">MID(D84,1,1)*2^3+MID(D84,2,1)*2^2+MID(D84,3,1)*2+MID(D84,4,1)</f>
        <v>1</v>
      </c>
      <c r="F84" s="16">
        <f t="shared" ca="1" si="5"/>
        <v>1.666666666666667</v>
      </c>
      <c r="H84" s="39" t="s">
        <v>27</v>
      </c>
      <c r="I84" s="41" t="s">
        <v>30</v>
      </c>
    </row>
    <row r="85" spans="2:9" x14ac:dyDescent="0.15">
      <c r="D85" s="27" t="str">
        <f ca="1">IF(E75=4,E79,E73)</f>
        <v>0111</v>
      </c>
      <c r="E85" s="34">
        <f ca="1">MID(D85,1,1)*2^3+MID(D85,2,1)*2^2+MID(D85,3,1)*2+MID(D85,4,1)</f>
        <v>7</v>
      </c>
      <c r="F85" s="17">
        <f t="shared" ca="1" si="5"/>
        <v>865.66666666666674</v>
      </c>
      <c r="H85" s="40">
        <f ca="1">MIN(F82:F85)</f>
        <v>1.666666666666667</v>
      </c>
      <c r="I85" s="51" t="str">
        <f ca="1">OFFSET(D81,MATCH(H85,F82:F85,0),0)</f>
        <v>0001</v>
      </c>
    </row>
    <row r="87" spans="2:9" x14ac:dyDescent="0.15">
      <c r="B87">
        <f>B61+1</f>
        <v>4</v>
      </c>
      <c r="C87" t="s">
        <v>6</v>
      </c>
    </row>
    <row r="88" spans="2:9" x14ac:dyDescent="0.15">
      <c r="C88" t="s">
        <v>17</v>
      </c>
    </row>
    <row r="89" spans="2:9" x14ac:dyDescent="0.15">
      <c r="C89" s="1"/>
      <c r="D89" s="24" t="s">
        <v>7</v>
      </c>
      <c r="E89" s="28" t="s">
        <v>22</v>
      </c>
      <c r="F89" s="6" t="s">
        <v>8</v>
      </c>
      <c r="G89" s="46"/>
      <c r="H89" s="24" t="s">
        <v>29</v>
      </c>
      <c r="I89" s="7" t="s">
        <v>28</v>
      </c>
    </row>
    <row r="90" spans="2:9" x14ac:dyDescent="0.15">
      <c r="D90" s="25" t="str">
        <f t="array" aca="1" ref="D90:D93" ca="1">D82:D85</f>
        <v>0001</v>
      </c>
      <c r="E90" s="32">
        <f ca="1">MID(D90,1,1)*2^3+MID(D90,2,1)*2^2+MID(D90,3,1)*2+MID(D90,4,1)</f>
        <v>1</v>
      </c>
      <c r="F90" s="10">
        <f ca="1">E90^4-16*E90^3/3+6*E90^2</f>
        <v>1.666666666666667</v>
      </c>
      <c r="G90" s="48"/>
      <c r="H90" s="49">
        <f ca="1">SMALL(F90:F93,1)</f>
        <v>1.666666666666667</v>
      </c>
      <c r="I90" s="11" t="str">
        <f ca="1">OFFSET(D89,MATCH(H90,F90:F93,0),0)</f>
        <v>0001</v>
      </c>
    </row>
    <row r="91" spans="2:9" x14ac:dyDescent="0.15">
      <c r="D91" s="26" t="str">
        <f ca="1"/>
        <v>0101</v>
      </c>
      <c r="E91" s="33">
        <f ca="1">MID(D91,1,1)*2^3+MID(D91,2,1)*2^2+MID(D91,3,1)*2+MID(D91,4,1)</f>
        <v>5</v>
      </c>
      <c r="F91" s="12">
        <f t="shared" ref="F91:F93" ca="1" si="6">E91^4-16*E91^3/3+6*E91^2</f>
        <v>108.33333333333337</v>
      </c>
      <c r="G91" s="48"/>
      <c r="H91" s="50">
        <f ca="1">SMALL(F90:F93,2)</f>
        <v>1.666666666666667</v>
      </c>
      <c r="I91" s="14" t="str">
        <f ca="1">OFFSET(D89,MATCH(H91,F90:F93,0),0)</f>
        <v>0001</v>
      </c>
    </row>
    <row r="92" spans="2:9" x14ac:dyDescent="0.15">
      <c r="D92" s="26" t="str">
        <f ca="1"/>
        <v>0001</v>
      </c>
      <c r="E92" s="33">
        <f ca="1">MID(D92,1,1)*2^3+MID(D92,2,1)*2^2+MID(D92,3,1)*2+MID(D92,4,1)</f>
        <v>1</v>
      </c>
      <c r="F92" s="12">
        <f t="shared" ca="1" si="6"/>
        <v>1.666666666666667</v>
      </c>
      <c r="G92" s="48"/>
      <c r="H92" s="47"/>
      <c r="I92" s="47"/>
    </row>
    <row r="93" spans="2:9" x14ac:dyDescent="0.15">
      <c r="D93" s="27" t="str">
        <f ca="1"/>
        <v>0111</v>
      </c>
      <c r="E93" s="34">
        <f ca="1">MID(D93,1,1)*2^3+MID(D93,2,1)*2^2+MID(D93,3,1)*2+MID(D93,4,1)</f>
        <v>7</v>
      </c>
      <c r="F93" s="13">
        <f t="shared" ca="1" si="6"/>
        <v>865.66666666666674</v>
      </c>
      <c r="G93" s="48"/>
      <c r="H93" s="47"/>
      <c r="I93" s="47"/>
    </row>
    <row r="94" spans="2:9" x14ac:dyDescent="0.15">
      <c r="C94" t="s">
        <v>18</v>
      </c>
    </row>
    <row r="95" spans="2:9" x14ac:dyDescent="0.15">
      <c r="C95" s="5"/>
      <c r="D95" s="28" t="s">
        <v>2</v>
      </c>
      <c r="E95" s="35" t="s">
        <v>25</v>
      </c>
      <c r="F95" s="3"/>
    </row>
    <row r="96" spans="2:9" x14ac:dyDescent="0.15">
      <c r="C96" s="38"/>
      <c r="D96" s="8" t="s">
        <v>16</v>
      </c>
      <c r="E96" s="36" t="str">
        <f t="array" aca="1" ref="E96:E97" ca="1">I90:I91</f>
        <v>0001</v>
      </c>
    </row>
    <row r="97" spans="3:9" x14ac:dyDescent="0.15">
      <c r="C97" s="38"/>
      <c r="D97" s="8" t="s">
        <v>16</v>
      </c>
      <c r="E97" s="36" t="str">
        <f ca="1"/>
        <v>0001</v>
      </c>
    </row>
    <row r="98" spans="3:9" x14ac:dyDescent="0.15">
      <c r="C98" s="38"/>
      <c r="D98" s="29" t="s">
        <v>1</v>
      </c>
      <c r="E98" s="36" t="str">
        <f ca="1">MID(E96,1,2)&amp;MID(E97,3,2)</f>
        <v>0001</v>
      </c>
    </row>
    <row r="99" spans="3:9" x14ac:dyDescent="0.15">
      <c r="C99" s="38"/>
      <c r="D99" s="30" t="s">
        <v>1</v>
      </c>
      <c r="E99" s="37" t="str">
        <f ca="1">MID(E97,1,2)&amp;MID(E96,3,2)</f>
        <v>0001</v>
      </c>
    </row>
    <row r="100" spans="3:9" x14ac:dyDescent="0.15">
      <c r="C100" t="s">
        <v>19</v>
      </c>
    </row>
    <row r="101" spans="3:9" x14ac:dyDescent="0.15">
      <c r="D101" s="41" t="s">
        <v>23</v>
      </c>
      <c r="E101" s="41">
        <f ca="1">INT(4*RAND()+1)</f>
        <v>3</v>
      </c>
    </row>
    <row r="102" spans="3:9" x14ac:dyDescent="0.15">
      <c r="D102" s="41" t="s">
        <v>9</v>
      </c>
      <c r="E102" s="41">
        <f ca="1">INT(4*RAND()+1)</f>
        <v>2</v>
      </c>
    </row>
    <row r="103" spans="3:9" x14ac:dyDescent="0.15">
      <c r="D103" s="41" t="s">
        <v>10</v>
      </c>
      <c r="E103" s="42" t="str">
        <f ca="1">OFFSET(D96,E101-1,1)</f>
        <v>0001</v>
      </c>
    </row>
    <row r="104" spans="3:9" x14ac:dyDescent="0.15">
      <c r="D104" s="41" t="s">
        <v>3</v>
      </c>
      <c r="E104" s="24" t="str">
        <f ca="1">MID(E103,E102,1)</f>
        <v>0</v>
      </c>
      <c r="F104" s="44" t="s">
        <v>4</v>
      </c>
      <c r="G104" s="45">
        <f ca="1">1-E104</f>
        <v>1</v>
      </c>
    </row>
    <row r="105" spans="3:9" x14ac:dyDescent="0.15">
      <c r="D105" s="41" t="s">
        <v>5</v>
      </c>
      <c r="E105" s="43" t="str">
        <f ca="1">IF(E102=1,G104,MID(E103,1,1))&amp;IF(E102=2,G104,MID(E103,2,1))&amp;IF(E102=3,G104,MID(E103,3,1))&amp;IF(E102=4,G104,MID(E103,4,1))</f>
        <v>0101</v>
      </c>
    </row>
    <row r="106" spans="3:9" x14ac:dyDescent="0.15">
      <c r="C106" t="s">
        <v>20</v>
      </c>
      <c r="E106" s="31"/>
    </row>
    <row r="107" spans="3:9" x14ac:dyDescent="0.15">
      <c r="D107" s="24" t="s">
        <v>15</v>
      </c>
      <c r="E107" s="28" t="s">
        <v>22</v>
      </c>
      <c r="F107" s="9" t="s">
        <v>8</v>
      </c>
    </row>
    <row r="108" spans="3:9" x14ac:dyDescent="0.15">
      <c r="D108" s="25" t="str">
        <f ca="1">IF(E101=1,E105,E96)</f>
        <v>0001</v>
      </c>
      <c r="E108" s="32">
        <f ca="1">MID(D108,1,1)*2^3+MID(D108,2,1)*2^2+MID(D108,3,1)*2+MID(D108,4,1)</f>
        <v>1</v>
      </c>
      <c r="F108" s="15">
        <f ca="1">E108^4-16*E108^3/3+6*E108^2</f>
        <v>1.666666666666667</v>
      </c>
    </row>
    <row r="109" spans="3:9" x14ac:dyDescent="0.15">
      <c r="D109" s="26" t="str">
        <f ca="1">IF(E101=2,E105,E97)</f>
        <v>0001</v>
      </c>
      <c r="E109" s="33">
        <f ca="1">MID(D109,1,1)*2^3+MID(D109,2,1)*2^2+MID(D109,3,1)*2+MID(D109,4,1)</f>
        <v>1</v>
      </c>
      <c r="F109" s="16">
        <f t="shared" ref="F109:F111" ca="1" si="7">E109^4-16*E109^3/3+6*E109^2</f>
        <v>1.666666666666667</v>
      </c>
    </row>
    <row r="110" spans="3:9" x14ac:dyDescent="0.15">
      <c r="D110" s="26" t="str">
        <f ca="1">IF(E101=3,E105,E98)</f>
        <v>0101</v>
      </c>
      <c r="E110" s="33">
        <f ca="1">MID(D110,1,1)*2^3+MID(D110,2,1)*2^2+MID(D110,3,1)*2+MID(D110,4,1)</f>
        <v>5</v>
      </c>
      <c r="F110" s="16">
        <f t="shared" ca="1" si="7"/>
        <v>108.33333333333337</v>
      </c>
      <c r="H110" s="39" t="s">
        <v>27</v>
      </c>
      <c r="I110" s="41" t="s">
        <v>30</v>
      </c>
    </row>
    <row r="111" spans="3:9" x14ac:dyDescent="0.15">
      <c r="D111" s="27" t="str">
        <f ca="1">IF(E101=4,E105,E99)</f>
        <v>0001</v>
      </c>
      <c r="E111" s="34">
        <f ca="1">MID(D111,1,1)*2^3+MID(D111,2,1)*2^2+MID(D111,3,1)*2+MID(D111,4,1)</f>
        <v>1</v>
      </c>
      <c r="F111" s="17">
        <f t="shared" ca="1" si="7"/>
        <v>1.666666666666667</v>
      </c>
      <c r="H111" s="40">
        <f ca="1">MIN(F108:F111)</f>
        <v>1.666666666666667</v>
      </c>
      <c r="I111" s="51" t="str">
        <f ca="1">OFFSET(D107,MATCH(H111,F108:F111,0),0)</f>
        <v>0001</v>
      </c>
    </row>
    <row r="113" spans="2:9" x14ac:dyDescent="0.15">
      <c r="B113">
        <f>B87+1</f>
        <v>5</v>
      </c>
      <c r="C113" t="s">
        <v>6</v>
      </c>
    </row>
    <row r="114" spans="2:9" x14ac:dyDescent="0.15">
      <c r="C114" t="s">
        <v>17</v>
      </c>
    </row>
    <row r="115" spans="2:9" x14ac:dyDescent="0.15">
      <c r="C115" s="1"/>
      <c r="D115" s="24" t="s">
        <v>7</v>
      </c>
      <c r="E115" s="28" t="s">
        <v>22</v>
      </c>
      <c r="F115" s="6" t="s">
        <v>8</v>
      </c>
      <c r="G115" s="46"/>
      <c r="H115" s="24" t="s">
        <v>29</v>
      </c>
      <c r="I115" s="7" t="s">
        <v>28</v>
      </c>
    </row>
    <row r="116" spans="2:9" x14ac:dyDescent="0.15">
      <c r="D116" s="25" t="str">
        <f t="array" aca="1" ref="D116:D119" ca="1">D108:D111</f>
        <v>0001</v>
      </c>
      <c r="E116" s="32">
        <f ca="1">MID(D116,1,1)*2^3+MID(D116,2,1)*2^2+MID(D116,3,1)*2+MID(D116,4,1)</f>
        <v>1</v>
      </c>
      <c r="F116" s="10">
        <f ca="1">E116^4-16*E116^3/3+6*E116^2</f>
        <v>1.666666666666667</v>
      </c>
      <c r="G116" s="48"/>
      <c r="H116" s="49">
        <f ca="1">SMALL(F116:F119,1)</f>
        <v>1.666666666666667</v>
      </c>
      <c r="I116" s="11" t="str">
        <f ca="1">OFFSET(D115,MATCH(H116,F116:F119,0),0)</f>
        <v>0001</v>
      </c>
    </row>
    <row r="117" spans="2:9" x14ac:dyDescent="0.15">
      <c r="D117" s="26" t="str">
        <f ca="1"/>
        <v>0001</v>
      </c>
      <c r="E117" s="33">
        <f ca="1">MID(D117,1,1)*2^3+MID(D117,2,1)*2^2+MID(D117,3,1)*2+MID(D117,4,1)</f>
        <v>1</v>
      </c>
      <c r="F117" s="12">
        <f t="shared" ref="F117:F119" ca="1" si="8">E117^4-16*E117^3/3+6*E117^2</f>
        <v>1.666666666666667</v>
      </c>
      <c r="G117" s="48"/>
      <c r="H117" s="50">
        <f ca="1">SMALL(F116:F119,2)</f>
        <v>1.666666666666667</v>
      </c>
      <c r="I117" s="14" t="str">
        <f ca="1">OFFSET(D115,MATCH(H117,F116:F119,0),0)</f>
        <v>0001</v>
      </c>
    </row>
    <row r="118" spans="2:9" x14ac:dyDescent="0.15">
      <c r="D118" s="26" t="str">
        <f ca="1"/>
        <v>0101</v>
      </c>
      <c r="E118" s="33">
        <f ca="1">MID(D118,1,1)*2^3+MID(D118,2,1)*2^2+MID(D118,3,1)*2+MID(D118,4,1)</f>
        <v>5</v>
      </c>
      <c r="F118" s="12">
        <f t="shared" ca="1" si="8"/>
        <v>108.33333333333337</v>
      </c>
      <c r="G118" s="48"/>
      <c r="H118" s="47"/>
      <c r="I118" s="47"/>
    </row>
    <row r="119" spans="2:9" x14ac:dyDescent="0.15">
      <c r="D119" s="27" t="str">
        <f ca="1"/>
        <v>0001</v>
      </c>
      <c r="E119" s="34">
        <f ca="1">MID(D119,1,1)*2^3+MID(D119,2,1)*2^2+MID(D119,3,1)*2+MID(D119,4,1)</f>
        <v>1</v>
      </c>
      <c r="F119" s="13">
        <f t="shared" ca="1" si="8"/>
        <v>1.666666666666667</v>
      </c>
      <c r="G119" s="48"/>
      <c r="H119" s="47"/>
      <c r="I119" s="47"/>
    </row>
    <row r="120" spans="2:9" x14ac:dyDescent="0.15">
      <c r="C120" t="s">
        <v>18</v>
      </c>
    </row>
    <row r="121" spans="2:9" x14ac:dyDescent="0.15">
      <c r="C121" s="5"/>
      <c r="D121" s="28" t="s">
        <v>2</v>
      </c>
      <c r="E121" s="35" t="s">
        <v>25</v>
      </c>
      <c r="F121" s="3"/>
    </row>
    <row r="122" spans="2:9" x14ac:dyDescent="0.15">
      <c r="C122" s="38"/>
      <c r="D122" s="8" t="s">
        <v>16</v>
      </c>
      <c r="E122" s="36" t="str">
        <f t="array" aca="1" ref="E122:E123" ca="1">I116:I117</f>
        <v>0001</v>
      </c>
    </row>
    <row r="123" spans="2:9" x14ac:dyDescent="0.15">
      <c r="C123" s="38"/>
      <c r="D123" s="8" t="s">
        <v>16</v>
      </c>
      <c r="E123" s="36" t="str">
        <f ca="1"/>
        <v>0001</v>
      </c>
    </row>
    <row r="124" spans="2:9" x14ac:dyDescent="0.15">
      <c r="C124" s="38"/>
      <c r="D124" s="29" t="s">
        <v>1</v>
      </c>
      <c r="E124" s="36" t="str">
        <f ca="1">MID(E122,1,2)&amp;MID(E123,3,2)</f>
        <v>0001</v>
      </c>
    </row>
    <row r="125" spans="2:9" x14ac:dyDescent="0.15">
      <c r="C125" s="38"/>
      <c r="D125" s="30" t="s">
        <v>1</v>
      </c>
      <c r="E125" s="37" t="str">
        <f ca="1">MID(E123,1,2)&amp;MID(E122,3,2)</f>
        <v>0001</v>
      </c>
    </row>
    <row r="126" spans="2:9" x14ac:dyDescent="0.15">
      <c r="C126" t="s">
        <v>19</v>
      </c>
    </row>
    <row r="127" spans="2:9" x14ac:dyDescent="0.15">
      <c r="D127" s="41" t="s">
        <v>23</v>
      </c>
      <c r="E127" s="41">
        <f ca="1">INT(4*RAND()+1)</f>
        <v>1</v>
      </c>
    </row>
    <row r="128" spans="2:9" x14ac:dyDescent="0.15">
      <c r="D128" s="41" t="s">
        <v>9</v>
      </c>
      <c r="E128" s="41">
        <f ca="1">INT(4*RAND()+1)</f>
        <v>3</v>
      </c>
    </row>
    <row r="129" spans="2:9" x14ac:dyDescent="0.15">
      <c r="D129" s="41" t="s">
        <v>10</v>
      </c>
      <c r="E129" s="42" t="str">
        <f ca="1">OFFSET(D122,E127-1,1)</f>
        <v>0001</v>
      </c>
    </row>
    <row r="130" spans="2:9" x14ac:dyDescent="0.15">
      <c r="D130" s="41" t="s">
        <v>3</v>
      </c>
      <c r="E130" s="24" t="str">
        <f ca="1">MID(E129,E128,1)</f>
        <v>0</v>
      </c>
      <c r="F130" s="44" t="s">
        <v>4</v>
      </c>
      <c r="G130" s="45">
        <f ca="1">1-E130</f>
        <v>1</v>
      </c>
    </row>
    <row r="131" spans="2:9" x14ac:dyDescent="0.15">
      <c r="D131" s="41" t="s">
        <v>5</v>
      </c>
      <c r="E131" s="43" t="str">
        <f ca="1">IF(E128=1,G130,MID(E129,1,1))&amp;IF(E128=2,G130,MID(E129,2,1))&amp;IF(E128=3,G130,MID(E129,3,1))&amp;IF(E128=4,G130,MID(E129,4,1))</f>
        <v>0011</v>
      </c>
    </row>
    <row r="132" spans="2:9" x14ac:dyDescent="0.15">
      <c r="C132" t="s">
        <v>20</v>
      </c>
      <c r="E132" s="31"/>
    </row>
    <row r="133" spans="2:9" x14ac:dyDescent="0.15">
      <c r="D133" s="24" t="s">
        <v>15</v>
      </c>
      <c r="E133" s="28" t="s">
        <v>22</v>
      </c>
      <c r="F133" s="9" t="s">
        <v>8</v>
      </c>
    </row>
    <row r="134" spans="2:9" x14ac:dyDescent="0.15">
      <c r="D134" s="25" t="str">
        <f ca="1">IF(E127=1,E131,E122)</f>
        <v>0011</v>
      </c>
      <c r="E134" s="32">
        <f ca="1">MID(D134,1,1)*2^3+MID(D134,2,1)*2^2+MID(D134,3,1)*2+MID(D134,4,1)</f>
        <v>3</v>
      </c>
      <c r="F134" s="15">
        <f ca="1">E134^4-16*E134^3/3+6*E134^2</f>
        <v>-9</v>
      </c>
    </row>
    <row r="135" spans="2:9" x14ac:dyDescent="0.15">
      <c r="D135" s="26" t="str">
        <f ca="1">IF(E127=2,E131,E123)</f>
        <v>0001</v>
      </c>
      <c r="E135" s="33">
        <f ca="1">MID(D135,1,1)*2^3+MID(D135,2,1)*2^2+MID(D135,3,1)*2+MID(D135,4,1)</f>
        <v>1</v>
      </c>
      <c r="F135" s="16">
        <f t="shared" ref="F135:F137" ca="1" si="9">E135^4-16*E135^3/3+6*E135^2</f>
        <v>1.666666666666667</v>
      </c>
    </row>
    <row r="136" spans="2:9" x14ac:dyDescent="0.15">
      <c r="D136" s="26" t="str">
        <f ca="1">IF(E127=3,E131,E124)</f>
        <v>0001</v>
      </c>
      <c r="E136" s="33">
        <f ca="1">MID(D136,1,1)*2^3+MID(D136,2,1)*2^2+MID(D136,3,1)*2+MID(D136,4,1)</f>
        <v>1</v>
      </c>
      <c r="F136" s="16">
        <f t="shared" ca="1" si="9"/>
        <v>1.666666666666667</v>
      </c>
      <c r="H136" s="39" t="s">
        <v>27</v>
      </c>
      <c r="I136" s="41" t="s">
        <v>30</v>
      </c>
    </row>
    <row r="137" spans="2:9" x14ac:dyDescent="0.15">
      <c r="D137" s="27" t="str">
        <f ca="1">IF(E127=4,E131,E125)</f>
        <v>0001</v>
      </c>
      <c r="E137" s="34">
        <f ca="1">MID(D137,1,1)*2^3+MID(D137,2,1)*2^2+MID(D137,3,1)*2+MID(D137,4,1)</f>
        <v>1</v>
      </c>
      <c r="F137" s="17">
        <f t="shared" ca="1" si="9"/>
        <v>1.666666666666667</v>
      </c>
      <c r="H137" s="40">
        <f ca="1">MIN(F134:F137)</f>
        <v>-9</v>
      </c>
      <c r="I137" s="51" t="str">
        <f ca="1">OFFSET(D133,MATCH(H137,F134:F137,0),0)</f>
        <v>0011</v>
      </c>
    </row>
    <row r="139" spans="2:9" x14ac:dyDescent="0.15">
      <c r="B139">
        <f>B113+1</f>
        <v>6</v>
      </c>
      <c r="C139" t="s">
        <v>6</v>
      </c>
    </row>
    <row r="140" spans="2:9" x14ac:dyDescent="0.15">
      <c r="C140" t="s">
        <v>17</v>
      </c>
    </row>
    <row r="141" spans="2:9" x14ac:dyDescent="0.15">
      <c r="C141" s="1"/>
      <c r="D141" s="24" t="s">
        <v>7</v>
      </c>
      <c r="E141" s="28" t="s">
        <v>22</v>
      </c>
      <c r="F141" s="6" t="s">
        <v>8</v>
      </c>
      <c r="G141" s="46"/>
      <c r="H141" s="24" t="s">
        <v>29</v>
      </c>
      <c r="I141" s="7" t="s">
        <v>28</v>
      </c>
    </row>
    <row r="142" spans="2:9" x14ac:dyDescent="0.15">
      <c r="D142" s="25" t="str">
        <f t="array" aca="1" ref="D142:D145" ca="1">D134:D137</f>
        <v>0011</v>
      </c>
      <c r="E142" s="32">
        <f ca="1">MID(D142,1,1)*2^3+MID(D142,2,1)*2^2+MID(D142,3,1)*2+MID(D142,4,1)</f>
        <v>3</v>
      </c>
      <c r="F142" s="10">
        <f ca="1">E142^4-16*E142^3/3+6*E142^2</f>
        <v>-9</v>
      </c>
      <c r="G142" s="48"/>
      <c r="H142" s="49">
        <f ca="1">SMALL(F142:F145,1)</f>
        <v>-9</v>
      </c>
      <c r="I142" s="11" t="str">
        <f ca="1">OFFSET(D141,MATCH(H142,F142:F145,0),0)</f>
        <v>0011</v>
      </c>
    </row>
    <row r="143" spans="2:9" x14ac:dyDescent="0.15">
      <c r="D143" s="26" t="str">
        <f ca="1"/>
        <v>0001</v>
      </c>
      <c r="E143" s="33">
        <f ca="1">MID(D143,1,1)*2^3+MID(D143,2,1)*2^2+MID(D143,3,1)*2+MID(D143,4,1)</f>
        <v>1</v>
      </c>
      <c r="F143" s="12">
        <f t="shared" ref="F143:F145" ca="1" si="10">E143^4-16*E143^3/3+6*E143^2</f>
        <v>1.666666666666667</v>
      </c>
      <c r="G143" s="48"/>
      <c r="H143" s="50">
        <f ca="1">SMALL(F142:F145,2)</f>
        <v>1.666666666666667</v>
      </c>
      <c r="I143" s="14" t="str">
        <f ca="1">OFFSET(D141,MATCH(H143,F142:F145,0),0)</f>
        <v>0001</v>
      </c>
    </row>
    <row r="144" spans="2:9" x14ac:dyDescent="0.15">
      <c r="D144" s="26" t="str">
        <f ca="1"/>
        <v>0001</v>
      </c>
      <c r="E144" s="33">
        <f ca="1">MID(D144,1,1)*2^3+MID(D144,2,1)*2^2+MID(D144,3,1)*2+MID(D144,4,1)</f>
        <v>1</v>
      </c>
      <c r="F144" s="12">
        <f t="shared" ca="1" si="10"/>
        <v>1.666666666666667</v>
      </c>
      <c r="G144" s="48"/>
      <c r="H144" s="47"/>
      <c r="I144" s="47"/>
    </row>
    <row r="145" spans="3:9" x14ac:dyDescent="0.15">
      <c r="D145" s="27" t="str">
        <f ca="1"/>
        <v>0001</v>
      </c>
      <c r="E145" s="34">
        <f ca="1">MID(D145,1,1)*2^3+MID(D145,2,1)*2^2+MID(D145,3,1)*2+MID(D145,4,1)</f>
        <v>1</v>
      </c>
      <c r="F145" s="13">
        <f t="shared" ca="1" si="10"/>
        <v>1.666666666666667</v>
      </c>
      <c r="G145" s="48"/>
      <c r="H145" s="47"/>
      <c r="I145" s="47"/>
    </row>
    <row r="146" spans="3:9" x14ac:dyDescent="0.15">
      <c r="C146" t="s">
        <v>18</v>
      </c>
    </row>
    <row r="147" spans="3:9" x14ac:dyDescent="0.15">
      <c r="C147" s="5"/>
      <c r="D147" s="28" t="s">
        <v>2</v>
      </c>
      <c r="E147" s="35" t="s">
        <v>25</v>
      </c>
      <c r="F147" s="3"/>
    </row>
    <row r="148" spans="3:9" x14ac:dyDescent="0.15">
      <c r="C148" s="38"/>
      <c r="D148" s="8" t="s">
        <v>16</v>
      </c>
      <c r="E148" s="36" t="str">
        <f t="array" aca="1" ref="E148:E149" ca="1">I142:I143</f>
        <v>0011</v>
      </c>
    </row>
    <row r="149" spans="3:9" x14ac:dyDescent="0.15">
      <c r="C149" s="38"/>
      <c r="D149" s="8" t="s">
        <v>16</v>
      </c>
      <c r="E149" s="36" t="str">
        <f ca="1"/>
        <v>0001</v>
      </c>
    </row>
    <row r="150" spans="3:9" x14ac:dyDescent="0.15">
      <c r="C150" s="38"/>
      <c r="D150" s="29" t="s">
        <v>1</v>
      </c>
      <c r="E150" s="36" t="str">
        <f ca="1">MID(E148,1,2)&amp;MID(E149,3,2)</f>
        <v>0001</v>
      </c>
    </row>
    <row r="151" spans="3:9" x14ac:dyDescent="0.15">
      <c r="C151" s="38"/>
      <c r="D151" s="30" t="s">
        <v>1</v>
      </c>
      <c r="E151" s="37" t="str">
        <f ca="1">MID(E149,1,2)&amp;MID(E148,3,2)</f>
        <v>0011</v>
      </c>
    </row>
    <row r="152" spans="3:9" x14ac:dyDescent="0.15">
      <c r="C152" t="s">
        <v>19</v>
      </c>
    </row>
    <row r="153" spans="3:9" x14ac:dyDescent="0.15">
      <c r="D153" s="41" t="s">
        <v>23</v>
      </c>
      <c r="E153" s="41">
        <f ca="1">INT(4*RAND()+1)</f>
        <v>3</v>
      </c>
    </row>
    <row r="154" spans="3:9" x14ac:dyDescent="0.15">
      <c r="D154" s="41" t="s">
        <v>9</v>
      </c>
      <c r="E154" s="41">
        <f ca="1">INT(4*RAND()+1)</f>
        <v>3</v>
      </c>
    </row>
    <row r="155" spans="3:9" x14ac:dyDescent="0.15">
      <c r="D155" s="41" t="s">
        <v>10</v>
      </c>
      <c r="E155" s="42" t="str">
        <f ca="1">OFFSET(D148,E153-1,1)</f>
        <v>0001</v>
      </c>
    </row>
    <row r="156" spans="3:9" x14ac:dyDescent="0.15">
      <c r="D156" s="41" t="s">
        <v>3</v>
      </c>
      <c r="E156" s="24" t="str">
        <f ca="1">MID(E155,E154,1)</f>
        <v>0</v>
      </c>
      <c r="F156" s="44" t="s">
        <v>4</v>
      </c>
      <c r="G156" s="45">
        <f ca="1">1-E156</f>
        <v>1</v>
      </c>
    </row>
    <row r="157" spans="3:9" x14ac:dyDescent="0.15">
      <c r="D157" s="41" t="s">
        <v>5</v>
      </c>
      <c r="E157" s="43" t="str">
        <f ca="1">IF(E154=1,G156,MID(E155,1,1))&amp;IF(E154=2,G156,MID(E155,2,1))&amp;IF(E154=3,G156,MID(E155,3,1))&amp;IF(E154=4,G156,MID(E155,4,1))</f>
        <v>0011</v>
      </c>
    </row>
    <row r="158" spans="3:9" x14ac:dyDescent="0.15">
      <c r="C158" t="s">
        <v>20</v>
      </c>
      <c r="E158" s="31"/>
    </row>
    <row r="159" spans="3:9" x14ac:dyDescent="0.15">
      <c r="D159" s="24" t="s">
        <v>15</v>
      </c>
      <c r="E159" s="28" t="s">
        <v>22</v>
      </c>
      <c r="F159" s="9" t="s">
        <v>8</v>
      </c>
    </row>
    <row r="160" spans="3:9" x14ac:dyDescent="0.15">
      <c r="D160" s="25" t="str">
        <f ca="1">IF(E153=1,E157,E148)</f>
        <v>0011</v>
      </c>
      <c r="E160" s="32">
        <f ca="1">MID(D160,1,1)*2^3+MID(D160,2,1)*2^2+MID(D160,3,1)*2+MID(D160,4,1)</f>
        <v>3</v>
      </c>
      <c r="F160" s="15">
        <f ca="1">E160^4-16*E160^3/3+6*E160^2</f>
        <v>-9</v>
      </c>
    </row>
    <row r="161" spans="2:9" x14ac:dyDescent="0.15">
      <c r="D161" s="26" t="str">
        <f ca="1">IF(E153=2,E157,E149)</f>
        <v>0001</v>
      </c>
      <c r="E161" s="33">
        <f ca="1">MID(D161,1,1)*2^3+MID(D161,2,1)*2^2+MID(D161,3,1)*2+MID(D161,4,1)</f>
        <v>1</v>
      </c>
      <c r="F161" s="16">
        <f t="shared" ref="F161:F163" ca="1" si="11">E161^4-16*E161^3/3+6*E161^2</f>
        <v>1.666666666666667</v>
      </c>
    </row>
    <row r="162" spans="2:9" x14ac:dyDescent="0.15">
      <c r="D162" s="26" t="str">
        <f ca="1">IF(E153=3,E157,E150)</f>
        <v>0011</v>
      </c>
      <c r="E162" s="33">
        <f ca="1">MID(D162,1,1)*2^3+MID(D162,2,1)*2^2+MID(D162,3,1)*2+MID(D162,4,1)</f>
        <v>3</v>
      </c>
      <c r="F162" s="16">
        <f t="shared" ca="1" si="11"/>
        <v>-9</v>
      </c>
      <c r="H162" s="39" t="s">
        <v>27</v>
      </c>
      <c r="I162" s="41" t="s">
        <v>30</v>
      </c>
    </row>
    <row r="163" spans="2:9" x14ac:dyDescent="0.15">
      <c r="D163" s="27" t="str">
        <f ca="1">IF(E153=4,E157,E151)</f>
        <v>0011</v>
      </c>
      <c r="E163" s="34">
        <f ca="1">MID(D163,1,1)*2^3+MID(D163,2,1)*2^2+MID(D163,3,1)*2+MID(D163,4,1)</f>
        <v>3</v>
      </c>
      <c r="F163" s="17">
        <f t="shared" ca="1" si="11"/>
        <v>-9</v>
      </c>
      <c r="H163" s="40">
        <f ca="1">MIN(F160:F163)</f>
        <v>-9</v>
      </c>
      <c r="I163" s="51" t="str">
        <f ca="1">OFFSET(D159,MATCH(H163,F160:F163,0),0)</f>
        <v>0011</v>
      </c>
    </row>
    <row r="165" spans="2:9" x14ac:dyDescent="0.15">
      <c r="B165">
        <f>B139+1</f>
        <v>7</v>
      </c>
      <c r="C165" t="s">
        <v>6</v>
      </c>
    </row>
    <row r="166" spans="2:9" x14ac:dyDescent="0.15">
      <c r="C166" t="s">
        <v>17</v>
      </c>
    </row>
    <row r="167" spans="2:9" x14ac:dyDescent="0.15">
      <c r="C167" s="1"/>
      <c r="D167" s="24" t="s">
        <v>7</v>
      </c>
      <c r="E167" s="28" t="s">
        <v>22</v>
      </c>
      <c r="F167" s="6" t="s">
        <v>8</v>
      </c>
      <c r="G167" s="46"/>
      <c r="H167" s="24" t="s">
        <v>29</v>
      </c>
      <c r="I167" s="7" t="s">
        <v>28</v>
      </c>
    </row>
    <row r="168" spans="2:9" x14ac:dyDescent="0.15">
      <c r="D168" s="25" t="str">
        <f t="array" aca="1" ref="D168:D171" ca="1">D160:D163</f>
        <v>0011</v>
      </c>
      <c r="E168" s="32">
        <f ca="1">MID(D168,1,1)*2^3+MID(D168,2,1)*2^2+MID(D168,3,1)*2+MID(D168,4,1)</f>
        <v>3</v>
      </c>
      <c r="F168" s="10">
        <f ca="1">E168^4-16*E168^3/3+6*E168^2</f>
        <v>-9</v>
      </c>
      <c r="G168" s="48"/>
      <c r="H168" s="49">
        <f ca="1">SMALL(F168:F171,1)</f>
        <v>-9</v>
      </c>
      <c r="I168" s="11" t="str">
        <f ca="1">OFFSET(D167,MATCH(H168,F168:F171,0),0)</f>
        <v>0011</v>
      </c>
    </row>
    <row r="169" spans="2:9" x14ac:dyDescent="0.15">
      <c r="D169" s="26" t="str">
        <f ca="1"/>
        <v>0001</v>
      </c>
      <c r="E169" s="33">
        <f ca="1">MID(D169,1,1)*2^3+MID(D169,2,1)*2^2+MID(D169,3,1)*2+MID(D169,4,1)</f>
        <v>1</v>
      </c>
      <c r="F169" s="12">
        <f t="shared" ref="F169:F171" ca="1" si="12">E169^4-16*E169^3/3+6*E169^2</f>
        <v>1.666666666666667</v>
      </c>
      <c r="G169" s="48"/>
      <c r="H169" s="50">
        <f ca="1">SMALL(F168:F171,2)</f>
        <v>-9</v>
      </c>
      <c r="I169" s="14" t="str">
        <f ca="1">OFFSET(D167,MATCH(H169,F168:F171,0),0)</f>
        <v>0011</v>
      </c>
    </row>
    <row r="170" spans="2:9" x14ac:dyDescent="0.15">
      <c r="D170" s="26" t="str">
        <f ca="1"/>
        <v>0011</v>
      </c>
      <c r="E170" s="33">
        <f ca="1">MID(D170,1,1)*2^3+MID(D170,2,1)*2^2+MID(D170,3,1)*2+MID(D170,4,1)</f>
        <v>3</v>
      </c>
      <c r="F170" s="12">
        <f t="shared" ca="1" si="12"/>
        <v>-9</v>
      </c>
      <c r="G170" s="48"/>
      <c r="H170" s="47"/>
      <c r="I170" s="47"/>
    </row>
    <row r="171" spans="2:9" x14ac:dyDescent="0.15">
      <c r="D171" s="27" t="str">
        <f ca="1"/>
        <v>0011</v>
      </c>
      <c r="E171" s="34">
        <f ca="1">MID(D171,1,1)*2^3+MID(D171,2,1)*2^2+MID(D171,3,1)*2+MID(D171,4,1)</f>
        <v>3</v>
      </c>
      <c r="F171" s="13">
        <f t="shared" ca="1" si="12"/>
        <v>-9</v>
      </c>
      <c r="G171" s="48"/>
      <c r="H171" s="47"/>
      <c r="I171" s="47"/>
    </row>
    <row r="172" spans="2:9" x14ac:dyDescent="0.15">
      <c r="C172" t="s">
        <v>18</v>
      </c>
    </row>
    <row r="173" spans="2:9" x14ac:dyDescent="0.15">
      <c r="C173" s="5"/>
      <c r="D173" s="28" t="s">
        <v>2</v>
      </c>
      <c r="E173" s="35" t="s">
        <v>25</v>
      </c>
      <c r="F173" s="3"/>
    </row>
    <row r="174" spans="2:9" x14ac:dyDescent="0.15">
      <c r="C174" s="38"/>
      <c r="D174" s="8" t="s">
        <v>16</v>
      </c>
      <c r="E174" s="36" t="str">
        <f t="array" aca="1" ref="E174:E175" ca="1">I168:I169</f>
        <v>0011</v>
      </c>
    </row>
    <row r="175" spans="2:9" x14ac:dyDescent="0.15">
      <c r="C175" s="38"/>
      <c r="D175" s="8" t="s">
        <v>16</v>
      </c>
      <c r="E175" s="36" t="str">
        <f ca="1"/>
        <v>0011</v>
      </c>
    </row>
    <row r="176" spans="2:9" x14ac:dyDescent="0.15">
      <c r="C176" s="38"/>
      <c r="D176" s="29" t="s">
        <v>1</v>
      </c>
      <c r="E176" s="36" t="str">
        <f ca="1">MID(E174,1,2)&amp;MID(E175,3,2)</f>
        <v>0011</v>
      </c>
    </row>
    <row r="177" spans="2:9" x14ac:dyDescent="0.15">
      <c r="C177" s="38"/>
      <c r="D177" s="30" t="s">
        <v>1</v>
      </c>
      <c r="E177" s="37" t="str">
        <f ca="1">MID(E175,1,2)&amp;MID(E174,3,2)</f>
        <v>0011</v>
      </c>
    </row>
    <row r="178" spans="2:9" x14ac:dyDescent="0.15">
      <c r="C178" t="s">
        <v>19</v>
      </c>
    </row>
    <row r="179" spans="2:9" x14ac:dyDescent="0.15">
      <c r="D179" s="41" t="s">
        <v>23</v>
      </c>
      <c r="E179" s="41">
        <f ca="1">INT(4*RAND()+1)</f>
        <v>1</v>
      </c>
    </row>
    <row r="180" spans="2:9" x14ac:dyDescent="0.15">
      <c r="D180" s="41" t="s">
        <v>9</v>
      </c>
      <c r="E180" s="41">
        <f ca="1">INT(4*RAND()+1)</f>
        <v>3</v>
      </c>
    </row>
    <row r="181" spans="2:9" x14ac:dyDescent="0.15">
      <c r="D181" s="41" t="s">
        <v>10</v>
      </c>
      <c r="E181" s="42" t="str">
        <f ca="1">OFFSET(D174,E179-1,1)</f>
        <v>0011</v>
      </c>
    </row>
    <row r="182" spans="2:9" x14ac:dyDescent="0.15">
      <c r="D182" s="41" t="s">
        <v>3</v>
      </c>
      <c r="E182" s="24" t="str">
        <f ca="1">MID(E181,E180,1)</f>
        <v>1</v>
      </c>
      <c r="F182" s="44" t="s">
        <v>4</v>
      </c>
      <c r="G182" s="45">
        <f ca="1">1-E182</f>
        <v>0</v>
      </c>
    </row>
    <row r="183" spans="2:9" x14ac:dyDescent="0.15">
      <c r="D183" s="41" t="s">
        <v>5</v>
      </c>
      <c r="E183" s="43" t="str">
        <f ca="1">IF(E180=1,G182,MID(E181,1,1))&amp;IF(E180=2,G182,MID(E181,2,1))&amp;IF(E180=3,G182,MID(E181,3,1))&amp;IF(E180=4,G182,MID(E181,4,1))</f>
        <v>0001</v>
      </c>
    </row>
    <row r="184" spans="2:9" x14ac:dyDescent="0.15">
      <c r="C184" t="s">
        <v>20</v>
      </c>
      <c r="E184" s="31"/>
    </row>
    <row r="185" spans="2:9" x14ac:dyDescent="0.15">
      <c r="D185" s="24" t="s">
        <v>15</v>
      </c>
      <c r="E185" s="28" t="s">
        <v>22</v>
      </c>
      <c r="F185" s="9" t="s">
        <v>8</v>
      </c>
    </row>
    <row r="186" spans="2:9" x14ac:dyDescent="0.15">
      <c r="D186" s="25" t="str">
        <f ca="1">IF(E179=1,E183,E174)</f>
        <v>0001</v>
      </c>
      <c r="E186" s="32">
        <f ca="1">MID(D186,1,1)*2^3+MID(D186,2,1)*2^2+MID(D186,3,1)*2+MID(D186,4,1)</f>
        <v>1</v>
      </c>
      <c r="F186" s="15">
        <f ca="1">E186^4-16*E186^3/3+6*E186^2</f>
        <v>1.666666666666667</v>
      </c>
    </row>
    <row r="187" spans="2:9" x14ac:dyDescent="0.15">
      <c r="D187" s="26" t="str">
        <f ca="1">IF(E179=2,E183,E175)</f>
        <v>0011</v>
      </c>
      <c r="E187" s="33">
        <f ca="1">MID(D187,1,1)*2^3+MID(D187,2,1)*2^2+MID(D187,3,1)*2+MID(D187,4,1)</f>
        <v>3</v>
      </c>
      <c r="F187" s="16">
        <f t="shared" ref="F187:F189" ca="1" si="13">E187^4-16*E187^3/3+6*E187^2</f>
        <v>-9</v>
      </c>
    </row>
    <row r="188" spans="2:9" x14ac:dyDescent="0.15">
      <c r="D188" s="26" t="str">
        <f ca="1">IF(E179=3,E183,E176)</f>
        <v>0011</v>
      </c>
      <c r="E188" s="33">
        <f ca="1">MID(D188,1,1)*2^3+MID(D188,2,1)*2^2+MID(D188,3,1)*2+MID(D188,4,1)</f>
        <v>3</v>
      </c>
      <c r="F188" s="16">
        <f t="shared" ca="1" si="13"/>
        <v>-9</v>
      </c>
      <c r="H188" s="39" t="s">
        <v>27</v>
      </c>
      <c r="I188" s="41" t="s">
        <v>30</v>
      </c>
    </row>
    <row r="189" spans="2:9" x14ac:dyDescent="0.15">
      <c r="D189" s="27" t="str">
        <f ca="1">IF(E179=4,E183,E177)</f>
        <v>0011</v>
      </c>
      <c r="E189" s="34">
        <f ca="1">MID(D189,1,1)*2^3+MID(D189,2,1)*2^2+MID(D189,3,1)*2+MID(D189,4,1)</f>
        <v>3</v>
      </c>
      <c r="F189" s="17">
        <f t="shared" ca="1" si="13"/>
        <v>-9</v>
      </c>
      <c r="H189" s="40">
        <f ca="1">MIN(F186:F189)</f>
        <v>-9</v>
      </c>
      <c r="I189" s="51" t="str">
        <f ca="1">OFFSET(D185,MATCH(H189,F186:F189,0),0)</f>
        <v>0011</v>
      </c>
    </row>
    <row r="191" spans="2:9" x14ac:dyDescent="0.15">
      <c r="B191">
        <f>B165+1</f>
        <v>8</v>
      </c>
      <c r="C191" t="s">
        <v>6</v>
      </c>
    </row>
    <row r="192" spans="2:9" x14ac:dyDescent="0.15">
      <c r="C192" t="s">
        <v>17</v>
      </c>
    </row>
    <row r="193" spans="3:9" x14ac:dyDescent="0.15">
      <c r="C193" s="1"/>
      <c r="D193" s="24" t="s">
        <v>7</v>
      </c>
      <c r="E193" s="28" t="s">
        <v>22</v>
      </c>
      <c r="F193" s="6" t="s">
        <v>8</v>
      </c>
      <c r="G193" s="46"/>
      <c r="H193" s="24" t="s">
        <v>29</v>
      </c>
      <c r="I193" s="7" t="s">
        <v>28</v>
      </c>
    </row>
    <row r="194" spans="3:9" x14ac:dyDescent="0.15">
      <c r="D194" s="25" t="str">
        <f t="array" aca="1" ref="D194:D197" ca="1">D186:D189</f>
        <v>0001</v>
      </c>
      <c r="E194" s="32">
        <f ca="1">MID(D194,1,1)*2^3+MID(D194,2,1)*2^2+MID(D194,3,1)*2+MID(D194,4,1)</f>
        <v>1</v>
      </c>
      <c r="F194" s="10">
        <f ca="1">E194^4-16*E194^3/3+6*E194^2</f>
        <v>1.666666666666667</v>
      </c>
      <c r="G194" s="48"/>
      <c r="H194" s="49">
        <f ca="1">SMALL(F194:F197,1)</f>
        <v>-9</v>
      </c>
      <c r="I194" s="11" t="str">
        <f ca="1">OFFSET(D193,MATCH(H194,F194:F197,0),0)</f>
        <v>0011</v>
      </c>
    </row>
    <row r="195" spans="3:9" x14ac:dyDescent="0.15">
      <c r="D195" s="26" t="str">
        <f ca="1"/>
        <v>0011</v>
      </c>
      <c r="E195" s="33">
        <f ca="1">MID(D195,1,1)*2^3+MID(D195,2,1)*2^2+MID(D195,3,1)*2+MID(D195,4,1)</f>
        <v>3</v>
      </c>
      <c r="F195" s="12">
        <f t="shared" ref="F195:F197" ca="1" si="14">E195^4-16*E195^3/3+6*E195^2</f>
        <v>-9</v>
      </c>
      <c r="G195" s="48"/>
      <c r="H195" s="50">
        <f ca="1">SMALL(F194:F197,2)</f>
        <v>-9</v>
      </c>
      <c r="I195" s="14" t="str">
        <f ca="1">OFFSET(D193,MATCH(H195,F194:F197,0),0)</f>
        <v>0011</v>
      </c>
    </row>
    <row r="196" spans="3:9" x14ac:dyDescent="0.15">
      <c r="D196" s="26" t="str">
        <f ca="1"/>
        <v>0011</v>
      </c>
      <c r="E196" s="33">
        <f ca="1">MID(D196,1,1)*2^3+MID(D196,2,1)*2^2+MID(D196,3,1)*2+MID(D196,4,1)</f>
        <v>3</v>
      </c>
      <c r="F196" s="12">
        <f t="shared" ca="1" si="14"/>
        <v>-9</v>
      </c>
      <c r="G196" s="48"/>
      <c r="H196" s="47"/>
      <c r="I196" s="47"/>
    </row>
    <row r="197" spans="3:9" x14ac:dyDescent="0.15">
      <c r="D197" s="27" t="str">
        <f ca="1"/>
        <v>0011</v>
      </c>
      <c r="E197" s="34">
        <f ca="1">MID(D197,1,1)*2^3+MID(D197,2,1)*2^2+MID(D197,3,1)*2+MID(D197,4,1)</f>
        <v>3</v>
      </c>
      <c r="F197" s="13">
        <f t="shared" ca="1" si="14"/>
        <v>-9</v>
      </c>
      <c r="G197" s="48"/>
      <c r="H197" s="47"/>
      <c r="I197" s="47"/>
    </row>
    <row r="198" spans="3:9" x14ac:dyDescent="0.15">
      <c r="C198" t="s">
        <v>18</v>
      </c>
    </row>
    <row r="199" spans="3:9" x14ac:dyDescent="0.15">
      <c r="C199" s="5"/>
      <c r="D199" s="28" t="s">
        <v>2</v>
      </c>
      <c r="E199" s="35" t="s">
        <v>25</v>
      </c>
      <c r="F199" s="3"/>
    </row>
    <row r="200" spans="3:9" x14ac:dyDescent="0.15">
      <c r="C200" s="38"/>
      <c r="D200" s="8" t="s">
        <v>16</v>
      </c>
      <c r="E200" s="36" t="str">
        <f t="array" aca="1" ref="E200:E201" ca="1">I194:I195</f>
        <v>0011</v>
      </c>
    </row>
    <row r="201" spans="3:9" x14ac:dyDescent="0.15">
      <c r="C201" s="38"/>
      <c r="D201" s="8" t="s">
        <v>16</v>
      </c>
      <c r="E201" s="36" t="str">
        <f ca="1"/>
        <v>0011</v>
      </c>
    </row>
    <row r="202" spans="3:9" x14ac:dyDescent="0.15">
      <c r="C202" s="38"/>
      <c r="D202" s="29" t="s">
        <v>1</v>
      </c>
      <c r="E202" s="36" t="str">
        <f ca="1">MID(E200,1,2)&amp;MID(E201,3,2)</f>
        <v>0011</v>
      </c>
    </row>
    <row r="203" spans="3:9" x14ac:dyDescent="0.15">
      <c r="C203" s="38"/>
      <c r="D203" s="30" t="s">
        <v>1</v>
      </c>
      <c r="E203" s="37" t="str">
        <f ca="1">MID(E201,1,2)&amp;MID(E200,3,2)</f>
        <v>0011</v>
      </c>
    </row>
    <row r="204" spans="3:9" x14ac:dyDescent="0.15">
      <c r="C204" t="s">
        <v>19</v>
      </c>
    </row>
    <row r="205" spans="3:9" x14ac:dyDescent="0.15">
      <c r="D205" s="41" t="s">
        <v>23</v>
      </c>
      <c r="E205" s="41">
        <f ca="1">INT(4*RAND()+1)</f>
        <v>2</v>
      </c>
    </row>
    <row r="206" spans="3:9" x14ac:dyDescent="0.15">
      <c r="D206" s="41" t="s">
        <v>9</v>
      </c>
      <c r="E206" s="41">
        <f ca="1">INT(4*RAND()+1)</f>
        <v>1</v>
      </c>
    </row>
    <row r="207" spans="3:9" x14ac:dyDescent="0.15">
      <c r="D207" s="41" t="s">
        <v>10</v>
      </c>
      <c r="E207" s="42" t="str">
        <f ca="1">OFFSET(D200,E205-1,1)</f>
        <v>0011</v>
      </c>
    </row>
    <row r="208" spans="3:9" x14ac:dyDescent="0.15">
      <c r="D208" s="41" t="s">
        <v>3</v>
      </c>
      <c r="E208" s="24" t="str">
        <f ca="1">MID(E207,E206,1)</f>
        <v>0</v>
      </c>
      <c r="F208" s="44" t="s">
        <v>4</v>
      </c>
      <c r="G208" s="45">
        <f ca="1">1-E208</f>
        <v>1</v>
      </c>
    </row>
    <row r="209" spans="2:9" x14ac:dyDescent="0.15">
      <c r="D209" s="41" t="s">
        <v>5</v>
      </c>
      <c r="E209" s="43" t="str">
        <f ca="1">IF(E206=1,G208,MID(E207,1,1))&amp;IF(E206=2,G208,MID(E207,2,1))&amp;IF(E206=3,G208,MID(E207,3,1))&amp;IF(E206=4,G208,MID(E207,4,1))</f>
        <v>1011</v>
      </c>
    </row>
    <row r="210" spans="2:9" x14ac:dyDescent="0.15">
      <c r="C210" t="s">
        <v>20</v>
      </c>
      <c r="E210" s="31"/>
    </row>
    <row r="211" spans="2:9" x14ac:dyDescent="0.15">
      <c r="D211" s="24" t="s">
        <v>15</v>
      </c>
      <c r="E211" s="28" t="s">
        <v>22</v>
      </c>
      <c r="F211" s="9" t="s">
        <v>8</v>
      </c>
    </row>
    <row r="212" spans="2:9" x14ac:dyDescent="0.15">
      <c r="D212" s="25" t="str">
        <f ca="1">IF(E205=1,E209,E200)</f>
        <v>0011</v>
      </c>
      <c r="E212" s="32">
        <f ca="1">MID(D212,1,1)*2^3+MID(D212,2,1)*2^2+MID(D212,3,1)*2+MID(D212,4,1)</f>
        <v>3</v>
      </c>
      <c r="F212" s="15">
        <f ca="1">E212^4-16*E212^3/3+6*E212^2</f>
        <v>-9</v>
      </c>
    </row>
    <row r="213" spans="2:9" x14ac:dyDescent="0.15">
      <c r="D213" s="26" t="str">
        <f ca="1">IF(E205=2,E209,E201)</f>
        <v>1011</v>
      </c>
      <c r="E213" s="33">
        <f ca="1">MID(D213,1,1)*2^3+MID(D213,2,1)*2^2+MID(D213,3,1)*2+MID(D213,4,1)</f>
        <v>11</v>
      </c>
      <c r="F213" s="16">
        <f t="shared" ref="F213:F215" ca="1" si="15">E213^4-16*E213^3/3+6*E213^2</f>
        <v>8268.3333333333321</v>
      </c>
    </row>
    <row r="214" spans="2:9" x14ac:dyDescent="0.15">
      <c r="D214" s="26" t="str">
        <f ca="1">IF(E205=3,E209,E202)</f>
        <v>0011</v>
      </c>
      <c r="E214" s="33">
        <f ca="1">MID(D214,1,1)*2^3+MID(D214,2,1)*2^2+MID(D214,3,1)*2+MID(D214,4,1)</f>
        <v>3</v>
      </c>
      <c r="F214" s="16">
        <f t="shared" ca="1" si="15"/>
        <v>-9</v>
      </c>
      <c r="H214" s="39" t="s">
        <v>27</v>
      </c>
      <c r="I214" s="41" t="s">
        <v>30</v>
      </c>
    </row>
    <row r="215" spans="2:9" x14ac:dyDescent="0.15">
      <c r="D215" s="27" t="str">
        <f ca="1">IF(E205=4,E209,E203)</f>
        <v>0011</v>
      </c>
      <c r="E215" s="34">
        <f ca="1">MID(D215,1,1)*2^3+MID(D215,2,1)*2^2+MID(D215,3,1)*2+MID(D215,4,1)</f>
        <v>3</v>
      </c>
      <c r="F215" s="17">
        <f t="shared" ca="1" si="15"/>
        <v>-9</v>
      </c>
      <c r="H215" s="40">
        <f ca="1">MIN(F212:F215)</f>
        <v>-9</v>
      </c>
      <c r="I215" s="51" t="str">
        <f ca="1">OFFSET(D211,MATCH(H215,F212:F215,0),0)</f>
        <v>0011</v>
      </c>
    </row>
    <row r="217" spans="2:9" x14ac:dyDescent="0.15">
      <c r="B217">
        <f>B191+1</f>
        <v>9</v>
      </c>
      <c r="C217" t="s">
        <v>6</v>
      </c>
    </row>
    <row r="218" spans="2:9" x14ac:dyDescent="0.15">
      <c r="C218" t="s">
        <v>17</v>
      </c>
    </row>
    <row r="219" spans="2:9" x14ac:dyDescent="0.15">
      <c r="C219" s="1"/>
      <c r="D219" s="24" t="s">
        <v>7</v>
      </c>
      <c r="E219" s="28" t="s">
        <v>22</v>
      </c>
      <c r="F219" s="6" t="s">
        <v>8</v>
      </c>
      <c r="G219" s="46"/>
      <c r="H219" s="24" t="s">
        <v>29</v>
      </c>
      <c r="I219" s="7" t="s">
        <v>28</v>
      </c>
    </row>
    <row r="220" spans="2:9" x14ac:dyDescent="0.15">
      <c r="D220" s="25" t="str">
        <f t="array" aca="1" ref="D220:D223" ca="1">D212:D215</f>
        <v>0011</v>
      </c>
      <c r="E220" s="32">
        <f ca="1">MID(D220,1,1)*2^3+MID(D220,2,1)*2^2+MID(D220,3,1)*2+MID(D220,4,1)</f>
        <v>3</v>
      </c>
      <c r="F220" s="10">
        <f ca="1">E220^4-16*E220^3/3+6*E220^2</f>
        <v>-9</v>
      </c>
      <c r="G220" s="48"/>
      <c r="H220" s="49">
        <f ca="1">SMALL(F220:F223,1)</f>
        <v>-9</v>
      </c>
      <c r="I220" s="11" t="str">
        <f ca="1">OFFSET(D219,MATCH(H220,F220:F223,0),0)</f>
        <v>0011</v>
      </c>
    </row>
    <row r="221" spans="2:9" x14ac:dyDescent="0.15">
      <c r="D221" s="26" t="str">
        <f ca="1"/>
        <v>1011</v>
      </c>
      <c r="E221" s="33">
        <f ca="1">MID(D221,1,1)*2^3+MID(D221,2,1)*2^2+MID(D221,3,1)*2+MID(D221,4,1)</f>
        <v>11</v>
      </c>
      <c r="F221" s="12">
        <f t="shared" ref="F221:F223" ca="1" si="16">E221^4-16*E221^3/3+6*E221^2</f>
        <v>8268.3333333333321</v>
      </c>
      <c r="G221" s="48"/>
      <c r="H221" s="50">
        <f ca="1">SMALL(F220:F223,2)</f>
        <v>-9</v>
      </c>
      <c r="I221" s="14" t="str">
        <f ca="1">OFFSET(D219,MATCH(H221,F220:F223,0),0)</f>
        <v>0011</v>
      </c>
    </row>
    <row r="222" spans="2:9" x14ac:dyDescent="0.15">
      <c r="D222" s="26" t="str">
        <f ca="1"/>
        <v>0011</v>
      </c>
      <c r="E222" s="33">
        <f ca="1">MID(D222,1,1)*2^3+MID(D222,2,1)*2^2+MID(D222,3,1)*2+MID(D222,4,1)</f>
        <v>3</v>
      </c>
      <c r="F222" s="12">
        <f t="shared" ca="1" si="16"/>
        <v>-9</v>
      </c>
      <c r="G222" s="48"/>
      <c r="H222" s="47"/>
      <c r="I222" s="47"/>
    </row>
    <row r="223" spans="2:9" x14ac:dyDescent="0.15">
      <c r="D223" s="27" t="str">
        <f ca="1"/>
        <v>0011</v>
      </c>
      <c r="E223" s="34">
        <f ca="1">MID(D223,1,1)*2^3+MID(D223,2,1)*2^2+MID(D223,3,1)*2+MID(D223,4,1)</f>
        <v>3</v>
      </c>
      <c r="F223" s="13">
        <f t="shared" ca="1" si="16"/>
        <v>-9</v>
      </c>
      <c r="G223" s="48"/>
      <c r="H223" s="47"/>
      <c r="I223" s="47"/>
    </row>
    <row r="224" spans="2:9" x14ac:dyDescent="0.15">
      <c r="C224" t="s">
        <v>18</v>
      </c>
    </row>
    <row r="225" spans="3:9" x14ac:dyDescent="0.15">
      <c r="C225" s="5"/>
      <c r="D225" s="28" t="s">
        <v>2</v>
      </c>
      <c r="E225" s="35" t="s">
        <v>25</v>
      </c>
      <c r="F225" s="3"/>
    </row>
    <row r="226" spans="3:9" x14ac:dyDescent="0.15">
      <c r="C226" s="38"/>
      <c r="D226" s="8" t="s">
        <v>16</v>
      </c>
      <c r="E226" s="36" t="str">
        <f t="array" aca="1" ref="E226:E227" ca="1">I220:I221</f>
        <v>0011</v>
      </c>
    </row>
    <row r="227" spans="3:9" x14ac:dyDescent="0.15">
      <c r="C227" s="38"/>
      <c r="D227" s="8" t="s">
        <v>16</v>
      </c>
      <c r="E227" s="36" t="str">
        <f ca="1"/>
        <v>0011</v>
      </c>
    </row>
    <row r="228" spans="3:9" x14ac:dyDescent="0.15">
      <c r="C228" s="38"/>
      <c r="D228" s="29" t="s">
        <v>1</v>
      </c>
      <c r="E228" s="36" t="str">
        <f ca="1">MID(E226,1,2)&amp;MID(E227,3,2)</f>
        <v>0011</v>
      </c>
    </row>
    <row r="229" spans="3:9" x14ac:dyDescent="0.15">
      <c r="C229" s="38"/>
      <c r="D229" s="30" t="s">
        <v>1</v>
      </c>
      <c r="E229" s="37" t="str">
        <f ca="1">MID(E227,1,2)&amp;MID(E226,3,2)</f>
        <v>0011</v>
      </c>
    </row>
    <row r="230" spans="3:9" x14ac:dyDescent="0.15">
      <c r="C230" t="s">
        <v>19</v>
      </c>
    </row>
    <row r="231" spans="3:9" x14ac:dyDescent="0.15">
      <c r="D231" s="41" t="s">
        <v>23</v>
      </c>
      <c r="E231" s="41">
        <f ca="1">INT(4*RAND()+1)</f>
        <v>4</v>
      </c>
    </row>
    <row r="232" spans="3:9" x14ac:dyDescent="0.15">
      <c r="D232" s="41" t="s">
        <v>9</v>
      </c>
      <c r="E232" s="41">
        <f ca="1">INT(4*RAND()+1)</f>
        <v>4</v>
      </c>
    </row>
    <row r="233" spans="3:9" x14ac:dyDescent="0.15">
      <c r="D233" s="41" t="s">
        <v>10</v>
      </c>
      <c r="E233" s="42" t="str">
        <f ca="1">OFFSET(D226,E231-1,1)</f>
        <v>0011</v>
      </c>
    </row>
    <row r="234" spans="3:9" x14ac:dyDescent="0.15">
      <c r="D234" s="41" t="s">
        <v>3</v>
      </c>
      <c r="E234" s="24" t="str">
        <f ca="1">MID(E233,E232,1)</f>
        <v>1</v>
      </c>
      <c r="F234" s="44" t="s">
        <v>4</v>
      </c>
      <c r="G234" s="45">
        <f ca="1">1-E234</f>
        <v>0</v>
      </c>
    </row>
    <row r="235" spans="3:9" x14ac:dyDescent="0.15">
      <c r="D235" s="41" t="s">
        <v>5</v>
      </c>
      <c r="E235" s="43" t="str">
        <f ca="1">IF(E232=1,G234,MID(E233,1,1))&amp;IF(E232=2,G234,MID(E233,2,1))&amp;IF(E232=3,G234,MID(E233,3,1))&amp;IF(E232=4,G234,MID(E233,4,1))</f>
        <v>0010</v>
      </c>
    </row>
    <row r="236" spans="3:9" x14ac:dyDescent="0.15">
      <c r="C236" t="s">
        <v>20</v>
      </c>
      <c r="E236" s="31"/>
    </row>
    <row r="237" spans="3:9" x14ac:dyDescent="0.15">
      <c r="D237" s="24" t="s">
        <v>15</v>
      </c>
      <c r="E237" s="28" t="s">
        <v>22</v>
      </c>
      <c r="F237" s="9" t="s">
        <v>8</v>
      </c>
    </row>
    <row r="238" spans="3:9" x14ac:dyDescent="0.15">
      <c r="D238" s="25" t="str">
        <f ca="1">IF(E231=1,E235,E226)</f>
        <v>0011</v>
      </c>
      <c r="E238" s="32">
        <f ca="1">MID(D238,1,1)*2^3+MID(D238,2,1)*2^2+MID(D238,3,1)*2+MID(D238,4,1)</f>
        <v>3</v>
      </c>
      <c r="F238" s="15">
        <f ca="1">E238^4-16*E238^3/3+6*E238^2</f>
        <v>-9</v>
      </c>
    </row>
    <row r="239" spans="3:9" x14ac:dyDescent="0.15">
      <c r="D239" s="26" t="str">
        <f ca="1">IF(E231=2,E235,E227)</f>
        <v>0011</v>
      </c>
      <c r="E239" s="33">
        <f ca="1">MID(D239,1,1)*2^3+MID(D239,2,1)*2^2+MID(D239,3,1)*2+MID(D239,4,1)</f>
        <v>3</v>
      </c>
      <c r="F239" s="16">
        <f t="shared" ref="F239:F241" ca="1" si="17">E239^4-16*E239^3/3+6*E239^2</f>
        <v>-9</v>
      </c>
    </row>
    <row r="240" spans="3:9" x14ac:dyDescent="0.15">
      <c r="D240" s="26" t="str">
        <f ca="1">IF(E231=3,E235,E228)</f>
        <v>0011</v>
      </c>
      <c r="E240" s="33">
        <f ca="1">MID(D240,1,1)*2^3+MID(D240,2,1)*2^2+MID(D240,3,1)*2+MID(D240,4,1)</f>
        <v>3</v>
      </c>
      <c r="F240" s="16">
        <f t="shared" ca="1" si="17"/>
        <v>-9</v>
      </c>
      <c r="H240" s="39" t="s">
        <v>27</v>
      </c>
      <c r="I240" s="41" t="s">
        <v>30</v>
      </c>
    </row>
    <row r="241" spans="2:9" x14ac:dyDescent="0.15">
      <c r="D241" s="27" t="str">
        <f ca="1">IF(E231=4,E235,E229)</f>
        <v>0010</v>
      </c>
      <c r="E241" s="34">
        <f ca="1">MID(D241,1,1)*2^3+MID(D241,2,1)*2^2+MID(D241,3,1)*2+MID(D241,4,1)</f>
        <v>2</v>
      </c>
      <c r="F241" s="17">
        <f t="shared" ca="1" si="17"/>
        <v>-2.6666666666666643</v>
      </c>
      <c r="H241" s="40">
        <f ca="1">MIN(F238:F241)</f>
        <v>-9</v>
      </c>
      <c r="I241" s="51" t="str">
        <f ca="1">OFFSET(D237,MATCH(H241,F238:F241,0),0)</f>
        <v>0011</v>
      </c>
    </row>
    <row r="243" spans="2:9" x14ac:dyDescent="0.15">
      <c r="B243">
        <f>B217+1</f>
        <v>10</v>
      </c>
      <c r="C243" t="s">
        <v>6</v>
      </c>
    </row>
    <row r="244" spans="2:9" x14ac:dyDescent="0.15">
      <c r="C244" t="s">
        <v>17</v>
      </c>
    </row>
    <row r="245" spans="2:9" x14ac:dyDescent="0.15">
      <c r="C245" s="1"/>
      <c r="D245" s="24" t="s">
        <v>7</v>
      </c>
      <c r="E245" s="28" t="s">
        <v>22</v>
      </c>
      <c r="F245" s="6" t="s">
        <v>8</v>
      </c>
      <c r="G245" s="46"/>
      <c r="H245" s="24" t="s">
        <v>29</v>
      </c>
      <c r="I245" s="7" t="s">
        <v>28</v>
      </c>
    </row>
    <row r="246" spans="2:9" x14ac:dyDescent="0.15">
      <c r="D246" s="25" t="str">
        <f t="array" aca="1" ref="D246:D249" ca="1">D238:D241</f>
        <v>0011</v>
      </c>
      <c r="E246" s="32">
        <f ca="1">MID(D246,1,1)*2^3+MID(D246,2,1)*2^2+MID(D246,3,1)*2+MID(D246,4,1)</f>
        <v>3</v>
      </c>
      <c r="F246" s="10">
        <f ca="1">E246^4-16*E246^3/3+6*E246^2</f>
        <v>-9</v>
      </c>
      <c r="G246" s="48"/>
      <c r="H246" s="49">
        <f ca="1">SMALL(F246:F249,1)</f>
        <v>-9</v>
      </c>
      <c r="I246" s="11" t="str">
        <f ca="1">OFFSET(D245,MATCH(H246,F246:F249,0),0)</f>
        <v>0011</v>
      </c>
    </row>
    <row r="247" spans="2:9" x14ac:dyDescent="0.15">
      <c r="D247" s="26" t="str">
        <f ca="1"/>
        <v>0011</v>
      </c>
      <c r="E247" s="33">
        <f ca="1">MID(D247,1,1)*2^3+MID(D247,2,1)*2^2+MID(D247,3,1)*2+MID(D247,4,1)</f>
        <v>3</v>
      </c>
      <c r="F247" s="12">
        <f t="shared" ref="F247:F249" ca="1" si="18">E247^4-16*E247^3/3+6*E247^2</f>
        <v>-9</v>
      </c>
      <c r="G247" s="48"/>
      <c r="H247" s="50">
        <f ca="1">SMALL(F246:F249,2)</f>
        <v>-9</v>
      </c>
      <c r="I247" s="14" t="str">
        <f ca="1">OFFSET(D245,MATCH(H247,F246:F249,0),0)</f>
        <v>0011</v>
      </c>
    </row>
    <row r="248" spans="2:9" x14ac:dyDescent="0.15">
      <c r="D248" s="26" t="str">
        <f ca="1"/>
        <v>0011</v>
      </c>
      <c r="E248" s="33">
        <f ca="1">MID(D248,1,1)*2^3+MID(D248,2,1)*2^2+MID(D248,3,1)*2+MID(D248,4,1)</f>
        <v>3</v>
      </c>
      <c r="F248" s="12">
        <f t="shared" ca="1" si="18"/>
        <v>-9</v>
      </c>
      <c r="G248" s="48"/>
      <c r="H248" s="47"/>
      <c r="I248" s="47"/>
    </row>
    <row r="249" spans="2:9" x14ac:dyDescent="0.15">
      <c r="D249" s="27" t="str">
        <f ca="1"/>
        <v>0010</v>
      </c>
      <c r="E249" s="34">
        <f ca="1">MID(D249,1,1)*2^3+MID(D249,2,1)*2^2+MID(D249,3,1)*2+MID(D249,4,1)</f>
        <v>2</v>
      </c>
      <c r="F249" s="13">
        <f t="shared" ca="1" si="18"/>
        <v>-2.6666666666666643</v>
      </c>
      <c r="G249" s="48"/>
      <c r="H249" s="47"/>
      <c r="I249" s="47"/>
    </row>
    <row r="250" spans="2:9" x14ac:dyDescent="0.15">
      <c r="C250" t="s">
        <v>18</v>
      </c>
    </row>
    <row r="251" spans="2:9" x14ac:dyDescent="0.15">
      <c r="C251" s="5"/>
      <c r="D251" s="28" t="s">
        <v>2</v>
      </c>
      <c r="E251" s="35" t="s">
        <v>25</v>
      </c>
      <c r="F251" s="3"/>
    </row>
    <row r="252" spans="2:9" x14ac:dyDescent="0.15">
      <c r="C252" s="38"/>
      <c r="D252" s="8" t="s">
        <v>16</v>
      </c>
      <c r="E252" s="36" t="str">
        <f t="array" aca="1" ref="E252:E253" ca="1">I246:I247</f>
        <v>0011</v>
      </c>
    </row>
    <row r="253" spans="2:9" x14ac:dyDescent="0.15">
      <c r="C253" s="38"/>
      <c r="D253" s="8" t="s">
        <v>16</v>
      </c>
      <c r="E253" s="36" t="str">
        <f ca="1"/>
        <v>0011</v>
      </c>
    </row>
    <row r="254" spans="2:9" x14ac:dyDescent="0.15">
      <c r="C254" s="38"/>
      <c r="D254" s="29" t="s">
        <v>1</v>
      </c>
      <c r="E254" s="36" t="str">
        <f ca="1">MID(E252,1,2)&amp;MID(E253,3,2)</f>
        <v>0011</v>
      </c>
    </row>
    <row r="255" spans="2:9" x14ac:dyDescent="0.15">
      <c r="C255" s="38"/>
      <c r="D255" s="30" t="s">
        <v>1</v>
      </c>
      <c r="E255" s="37" t="str">
        <f ca="1">MID(E253,1,2)&amp;MID(E252,3,2)</f>
        <v>0011</v>
      </c>
    </row>
    <row r="256" spans="2:9" x14ac:dyDescent="0.15">
      <c r="C256" t="s">
        <v>19</v>
      </c>
    </row>
    <row r="257" spans="1:11" x14ac:dyDescent="0.15">
      <c r="D257" s="41" t="s">
        <v>23</v>
      </c>
      <c r="E257" s="41">
        <f ca="1">INT(4*RAND()+1)</f>
        <v>4</v>
      </c>
    </row>
    <row r="258" spans="1:11" x14ac:dyDescent="0.15">
      <c r="D258" s="41" t="s">
        <v>9</v>
      </c>
      <c r="E258" s="41">
        <f ca="1">INT(4*RAND()+1)</f>
        <v>2</v>
      </c>
    </row>
    <row r="259" spans="1:11" x14ac:dyDescent="0.15">
      <c r="D259" s="41" t="s">
        <v>10</v>
      </c>
      <c r="E259" s="42" t="str">
        <f ca="1">OFFSET(D252,E257-1,1)</f>
        <v>0011</v>
      </c>
    </row>
    <row r="260" spans="1:11" x14ac:dyDescent="0.15">
      <c r="D260" s="41" t="s">
        <v>3</v>
      </c>
      <c r="E260" s="24" t="str">
        <f ca="1">MID(E259,E258,1)</f>
        <v>0</v>
      </c>
      <c r="F260" s="44" t="s">
        <v>4</v>
      </c>
      <c r="G260" s="45">
        <f ca="1">1-E260</f>
        <v>1</v>
      </c>
    </row>
    <row r="261" spans="1:11" x14ac:dyDescent="0.15">
      <c r="D261" s="41" t="s">
        <v>5</v>
      </c>
      <c r="E261" s="43" t="str">
        <f ca="1">IF(E258=1,G260,MID(E259,1,1))&amp;IF(E258=2,G260,MID(E259,2,1))&amp;IF(E258=3,G260,MID(E259,3,1))&amp;IF(E258=4,G260,MID(E259,4,1))</f>
        <v>0111</v>
      </c>
    </row>
    <row r="262" spans="1:11" x14ac:dyDescent="0.15">
      <c r="C262" t="s">
        <v>20</v>
      </c>
      <c r="E262" s="31"/>
    </row>
    <row r="263" spans="1:11" x14ac:dyDescent="0.15">
      <c r="D263" s="24" t="s">
        <v>15</v>
      </c>
      <c r="E263" s="28" t="s">
        <v>22</v>
      </c>
      <c r="F263" s="9" t="s">
        <v>8</v>
      </c>
    </row>
    <row r="264" spans="1:11" x14ac:dyDescent="0.15">
      <c r="D264" s="25" t="str">
        <f ca="1">IF(E257=1,E261,E252)</f>
        <v>0011</v>
      </c>
      <c r="E264" s="32">
        <f ca="1">MID(D264,1,1)*2^3+MID(D264,2,1)*2^2+MID(D264,3,1)*2+MID(D264,4,1)</f>
        <v>3</v>
      </c>
      <c r="F264" s="15">
        <f ca="1">E264^4-16*E264^3/3+6*E264^2</f>
        <v>-9</v>
      </c>
    </row>
    <row r="265" spans="1:11" x14ac:dyDescent="0.15">
      <c r="D265" s="26" t="str">
        <f ca="1">IF(E257=2,E261,E253)</f>
        <v>0011</v>
      </c>
      <c r="E265" s="33">
        <f ca="1">MID(D265,1,1)*2^3+MID(D265,2,1)*2^2+MID(D265,3,1)*2+MID(D265,4,1)</f>
        <v>3</v>
      </c>
      <c r="F265" s="16">
        <f t="shared" ref="F265:F267" ca="1" si="19">E265^4-16*E265^3/3+6*E265^2</f>
        <v>-9</v>
      </c>
    </row>
    <row r="266" spans="1:11" x14ac:dyDescent="0.15">
      <c r="D266" s="26" t="str">
        <f ca="1">IF(E257=3,E261,E254)</f>
        <v>0011</v>
      </c>
      <c r="E266" s="33">
        <f ca="1">MID(D266,1,1)*2^3+MID(D266,2,1)*2^2+MID(D266,3,1)*2+MID(D266,4,1)</f>
        <v>3</v>
      </c>
      <c r="F266" s="16">
        <f t="shared" ca="1" si="19"/>
        <v>-9</v>
      </c>
      <c r="H266" s="39" t="s">
        <v>27</v>
      </c>
      <c r="I266" s="41" t="s">
        <v>30</v>
      </c>
    </row>
    <row r="267" spans="1:11" x14ac:dyDescent="0.15">
      <c r="D267" s="27" t="str">
        <f ca="1">IF(E257=4,E261,E255)</f>
        <v>0111</v>
      </c>
      <c r="E267" s="34">
        <f ca="1">MID(D267,1,1)*2^3+MID(D267,2,1)*2^2+MID(D267,3,1)*2+MID(D267,4,1)</f>
        <v>7</v>
      </c>
      <c r="F267" s="17">
        <f t="shared" ca="1" si="19"/>
        <v>865.66666666666674</v>
      </c>
      <c r="H267" s="40">
        <f ca="1">MIN(F264:F267)</f>
        <v>-9</v>
      </c>
      <c r="I267" s="51" t="str">
        <f ca="1">OFFSET(D263,MATCH(H267,F264:F267,0),0)</f>
        <v>0011</v>
      </c>
    </row>
    <row r="269" spans="1:11" x14ac:dyDescent="0.15">
      <c r="A269" t="s">
        <v>24</v>
      </c>
      <c r="J269" t="s">
        <v>24</v>
      </c>
      <c r="K269" t="s">
        <v>24</v>
      </c>
    </row>
  </sheetData>
  <phoneticPr fontId="1"/>
  <pageMargins left="0.7" right="0.7" top="0.75" bottom="0.75" header="0.3" footer="0.3"/>
  <ignoredErrors>
    <ignoredError sqref="D4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本文</vt:lpstr>
      <vt:lpstr>実際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s_wakui</dc:creator>
  <cp:lastModifiedBy>涌井貞美</cp:lastModifiedBy>
  <dcterms:created xsi:type="dcterms:W3CDTF">2017-07-16T13:50:43Z</dcterms:created>
  <dcterms:modified xsi:type="dcterms:W3CDTF">2019-06-05T15:55:32Z</dcterms:modified>
</cp:coreProperties>
</file>