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student2\Desktop\Unity\Original\forLasengleGame\Assets\MasterData\"/>
    </mc:Choice>
  </mc:AlternateContent>
  <xr:revisionPtr revIDLastSave="0" documentId="13_ncr:1_{0AD36CA3-6E67-4013-A134-6B324143DC9E}" xr6:coauthVersionLast="47" xr6:coauthVersionMax="47" xr10:uidLastSave="{00000000-0000-0000-0000-000000000000}"/>
  <bookViews>
    <workbookView xWindow="3375" yWindow="3375" windowWidth="21600" windowHeight="11295" xr2:uid="{00000000-000D-0000-FFFF-FFFF00000000}"/>
  </bookViews>
  <sheets>
    <sheet name="CharacterStatus" sheetId="1" r:id="rId1"/>
    <sheet name="refere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<sst xmlns="http://schemas.openxmlformats.org/spreadsheetml/2006/main" count="36" uniqueCount="27">
  <si>
    <t>ID</t>
  </si>
  <si>
    <t>CharacterName</t>
  </si>
  <si>
    <t>Category</t>
  </si>
  <si>
    <t>HP</t>
  </si>
  <si>
    <t>MaxHP</t>
  </si>
  <si>
    <t>MP</t>
  </si>
  <si>
    <t>MaxMP</t>
  </si>
  <si>
    <t>Attack</t>
  </si>
  <si>
    <t>Defense</t>
  </si>
  <si>
    <t>Speed</t>
  </si>
  <si>
    <t>CriticalPower</t>
  </si>
  <si>
    <t>CriticalRatio</t>
  </si>
  <si>
    <t>PowerRatio</t>
  </si>
  <si>
    <t>Saber</t>
  </si>
  <si>
    <t>Shlilder</t>
  </si>
  <si>
    <t>Wizerd</t>
  </si>
  <si>
    <t>Priest</t>
  </si>
  <si>
    <t>Slime</t>
  </si>
  <si>
    <t>TeamMates</t>
  </si>
  <si>
    <t>Enemy</t>
  </si>
  <si>
    <t>CharacterType</t>
    <phoneticPr fontId="1"/>
  </si>
  <si>
    <t>Goblin</t>
    <phoneticPr fontId="1"/>
  </si>
  <si>
    <t>Ork</t>
    <phoneticPr fontId="1"/>
  </si>
  <si>
    <t>Golem</t>
    <phoneticPr fontId="1"/>
  </si>
  <si>
    <t>Devil</t>
    <phoneticPr fontId="1"/>
  </si>
  <si>
    <t>MaxAddExp</t>
    <phoneticPr fontId="1"/>
  </si>
  <si>
    <t>Lv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</si>
</sst>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ont="1" applyFill="1" applyBorder="1"/>
    <xf numFmtId="0" fontId="0" fillId="2" borderId="3" xfId="0" applyFill="1" applyBorder="1"/>
    <xf numFmtId="0" fontId="0" fillId="5" borderId="3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E11" sqref="E11"/>
    </sheetView>
  </sheetViews>
  <sheetFormatPr defaultRowHeight="18.75" x14ac:dyDescent="0.4"/>
  <cols>
    <col min="2" max="2" width="15.75" bestFit="1" customWidth="1"/>
    <col min="3" max="3" width="15.75" customWidth="1"/>
    <col min="4" max="4" width="14.5" customWidth="1"/>
    <col min="5" max="5" width="3.5" bestFit="1" customWidth="1"/>
    <col min="13" max="13" width="13.625" bestFit="1" customWidth="1"/>
    <col min="14" max="14" width="12.5" bestFit="1" customWidth="1"/>
    <col min="15" max="15" width="11.75" bestFit="1" customWidth="1"/>
    <col min="16" max="16" width="11.875" bestFit="1" customWidth="1"/>
  </cols>
  <sheetData>
    <row r="1" spans="1:16" x14ac:dyDescent="0.4">
      <c r="A1" s="1" t="s">
        <v>0</v>
      </c>
      <c r="B1" s="1" t="s">
        <v>1</v>
      </c>
      <c r="C1" s="6" t="s">
        <v>20</v>
      </c>
      <c r="D1" s="1" t="s">
        <v>2</v>
      </c>
      <c r="E1" s="1" t="s">
        <v>26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7" t="s">
        <v>25</v>
      </c>
    </row>
    <row r="2" spans="1:16" x14ac:dyDescent="0.4">
      <c r="A2" s="2">
        <v>0</v>
      </c>
      <c r="B2" s="2" t="s">
        <v>13</v>
      </c>
      <c r="C2" s="2">
        <f>VLOOKUP(D2,reference!A1:B2,2,FALSE)</f>
        <v>1</v>
      </c>
      <c r="D2" s="2" t="s">
        <v>18</v>
      </c>
      <c r="E2" s="2">
        <v>1</v>
      </c>
      <c r="F2" s="2">
        <v>20</v>
      </c>
      <c r="G2" s="2">
        <v>20</v>
      </c>
      <c r="H2" s="2">
        <v>10</v>
      </c>
      <c r="I2" s="2">
        <v>10</v>
      </c>
      <c r="J2" s="2">
        <v>10</v>
      </c>
      <c r="K2" s="4">
        <v>5</v>
      </c>
      <c r="L2" s="4">
        <v>100</v>
      </c>
      <c r="M2" s="4">
        <v>50</v>
      </c>
      <c r="N2" s="4">
        <v>5</v>
      </c>
      <c r="O2" s="4">
        <v>1</v>
      </c>
      <c r="P2" s="8">
        <v>-1</v>
      </c>
    </row>
    <row r="3" spans="1:16" x14ac:dyDescent="0.4">
      <c r="A3" s="2">
        <v>1</v>
      </c>
      <c r="B3" s="2" t="s">
        <v>14</v>
      </c>
      <c r="C3" s="2">
        <f>VLOOKUP(D3,reference!A1:B2,2,FALSE)</f>
        <v>1</v>
      </c>
      <c r="D3" s="2" t="s">
        <v>18</v>
      </c>
      <c r="E3" s="2">
        <v>1</v>
      </c>
      <c r="F3" s="2">
        <v>20</v>
      </c>
      <c r="G3" s="2">
        <v>20</v>
      </c>
      <c r="H3" s="2">
        <v>10</v>
      </c>
      <c r="I3" s="2">
        <v>10</v>
      </c>
      <c r="J3" s="2">
        <v>7</v>
      </c>
      <c r="K3" s="4">
        <v>15</v>
      </c>
      <c r="L3" s="4">
        <v>100</v>
      </c>
      <c r="M3" s="4">
        <v>50</v>
      </c>
      <c r="N3" s="4">
        <v>5</v>
      </c>
      <c r="O3" s="4">
        <v>1</v>
      </c>
      <c r="P3" s="8">
        <v>-1</v>
      </c>
    </row>
    <row r="4" spans="1:16" x14ac:dyDescent="0.4">
      <c r="A4" s="2">
        <v>2</v>
      </c>
      <c r="B4" s="2" t="s">
        <v>15</v>
      </c>
      <c r="C4" s="2">
        <f>VLOOKUP(D4,reference!A1:B2,2,FALSE)</f>
        <v>1</v>
      </c>
      <c r="D4" s="2" t="s">
        <v>18</v>
      </c>
      <c r="E4" s="2">
        <v>1</v>
      </c>
      <c r="F4" s="2">
        <v>15</v>
      </c>
      <c r="G4" s="2">
        <v>15</v>
      </c>
      <c r="H4" s="2">
        <v>20</v>
      </c>
      <c r="I4" s="2">
        <v>20</v>
      </c>
      <c r="J4" s="2">
        <v>10</v>
      </c>
      <c r="K4" s="4">
        <v>5</v>
      </c>
      <c r="L4" s="4">
        <v>100</v>
      </c>
      <c r="M4" s="4">
        <v>50</v>
      </c>
      <c r="N4" s="4">
        <v>5</v>
      </c>
      <c r="O4" s="4">
        <v>1</v>
      </c>
      <c r="P4" s="8">
        <v>-1</v>
      </c>
    </row>
    <row r="5" spans="1:16" x14ac:dyDescent="0.4">
      <c r="A5" s="2">
        <v>3</v>
      </c>
      <c r="B5" s="2" t="s">
        <v>16</v>
      </c>
      <c r="C5" s="2">
        <f>VLOOKUP(D5,reference!A1:B2,2,FALSE)</f>
        <v>1</v>
      </c>
      <c r="D5" s="2" t="s">
        <v>18</v>
      </c>
      <c r="E5" s="2">
        <v>1</v>
      </c>
      <c r="F5" s="2">
        <v>15</v>
      </c>
      <c r="G5" s="2">
        <v>15</v>
      </c>
      <c r="H5" s="2">
        <v>20</v>
      </c>
      <c r="I5" s="2">
        <v>20</v>
      </c>
      <c r="J5" s="2">
        <v>5</v>
      </c>
      <c r="K5" s="4">
        <v>5</v>
      </c>
      <c r="L5" s="4">
        <v>100</v>
      </c>
      <c r="M5" s="4">
        <v>50</v>
      </c>
      <c r="N5" s="4">
        <v>5</v>
      </c>
      <c r="O5" s="4">
        <v>1</v>
      </c>
      <c r="P5" s="8">
        <v>-1</v>
      </c>
    </row>
    <row r="6" spans="1:16" x14ac:dyDescent="0.4">
      <c r="A6" s="2">
        <v>4</v>
      </c>
      <c r="B6" s="2" t="s">
        <v>17</v>
      </c>
      <c r="C6" s="2">
        <f>VLOOKUP(D6,reference!A1:B2,2,FALSE)</f>
        <v>2</v>
      </c>
      <c r="D6" s="2" t="s">
        <v>19</v>
      </c>
      <c r="E6" s="2">
        <v>1</v>
      </c>
      <c r="F6" s="2">
        <v>10</v>
      </c>
      <c r="G6" s="2">
        <v>10</v>
      </c>
      <c r="H6" s="2">
        <v>5</v>
      </c>
      <c r="I6" s="2">
        <v>5</v>
      </c>
      <c r="J6" s="2">
        <v>5</v>
      </c>
      <c r="K6" s="4">
        <v>1</v>
      </c>
      <c r="L6" s="4">
        <v>100</v>
      </c>
      <c r="M6" s="4">
        <v>50</v>
      </c>
      <c r="N6" s="4">
        <v>5</v>
      </c>
      <c r="O6" s="4">
        <v>1</v>
      </c>
      <c r="P6" s="8">
        <v>5</v>
      </c>
    </row>
    <row r="7" spans="1:16" x14ac:dyDescent="0.4">
      <c r="A7" s="2">
        <v>5</v>
      </c>
      <c r="B7" s="2" t="s">
        <v>21</v>
      </c>
      <c r="C7" s="2">
        <f>VLOOKUP(D7,reference!A1:B2,2,FALSE)</f>
        <v>2</v>
      </c>
      <c r="D7" s="2" t="s">
        <v>19</v>
      </c>
      <c r="E7" s="2">
        <v>3</v>
      </c>
      <c r="F7" s="2">
        <v>20</v>
      </c>
      <c r="G7" s="2">
        <v>20</v>
      </c>
      <c r="H7" s="2">
        <v>0</v>
      </c>
      <c r="I7" s="2">
        <v>0</v>
      </c>
      <c r="J7" s="2">
        <v>7</v>
      </c>
      <c r="K7" s="4">
        <v>3</v>
      </c>
      <c r="L7" s="4">
        <v>100</v>
      </c>
      <c r="M7" s="4">
        <v>50</v>
      </c>
      <c r="N7" s="4">
        <v>5</v>
      </c>
      <c r="O7" s="4">
        <v>1</v>
      </c>
      <c r="P7" s="8">
        <v>10</v>
      </c>
    </row>
    <row r="8" spans="1:16" x14ac:dyDescent="0.4">
      <c r="A8" s="2">
        <v>6</v>
      </c>
      <c r="B8" s="2" t="s">
        <v>22</v>
      </c>
      <c r="C8" s="2">
        <f>VLOOKUP(D8,reference!A1:B2,2,FALSE)</f>
        <v>2</v>
      </c>
      <c r="D8" s="2" t="s">
        <v>19</v>
      </c>
      <c r="E8" s="2">
        <v>5</v>
      </c>
      <c r="F8" s="2">
        <v>30</v>
      </c>
      <c r="G8" s="2">
        <v>30</v>
      </c>
      <c r="H8" s="2">
        <v>0</v>
      </c>
      <c r="I8" s="2">
        <v>0</v>
      </c>
      <c r="J8" s="2">
        <v>10</v>
      </c>
      <c r="K8" s="4">
        <v>10</v>
      </c>
      <c r="L8" s="4">
        <v>100</v>
      </c>
      <c r="M8" s="4">
        <v>50</v>
      </c>
      <c r="N8" s="4">
        <v>5</v>
      </c>
      <c r="O8" s="4">
        <v>1</v>
      </c>
      <c r="P8" s="8">
        <v>20</v>
      </c>
    </row>
    <row r="9" spans="1:16" x14ac:dyDescent="0.4">
      <c r="A9" s="2">
        <v>7</v>
      </c>
      <c r="B9" s="2" t="s">
        <v>23</v>
      </c>
      <c r="C9" s="2">
        <f>VLOOKUP(D9,reference!A1:B2,2,FALSE)</f>
        <v>2</v>
      </c>
      <c r="D9" s="2" t="s">
        <v>19</v>
      </c>
      <c r="E9" s="2">
        <v>10</v>
      </c>
      <c r="F9" s="2">
        <v>50</v>
      </c>
      <c r="G9" s="2">
        <v>50</v>
      </c>
      <c r="H9" s="2">
        <v>30</v>
      </c>
      <c r="I9" s="2">
        <v>30</v>
      </c>
      <c r="J9" s="2">
        <v>20</v>
      </c>
      <c r="K9" s="4">
        <v>20</v>
      </c>
      <c r="L9" s="4">
        <v>100</v>
      </c>
      <c r="M9" s="4">
        <v>50</v>
      </c>
      <c r="N9" s="4">
        <v>5</v>
      </c>
      <c r="O9" s="4">
        <v>1</v>
      </c>
      <c r="P9" s="8">
        <v>40</v>
      </c>
    </row>
    <row r="10" spans="1:16" x14ac:dyDescent="0.4">
      <c r="A10" s="2">
        <v>8</v>
      </c>
      <c r="B10" s="2" t="s">
        <v>24</v>
      </c>
      <c r="C10" s="2">
        <f>VLOOKUP(D10,reference!A1:B2,2,FALSE)</f>
        <v>2</v>
      </c>
      <c r="D10" s="2" t="s">
        <v>19</v>
      </c>
      <c r="E10" s="2">
        <v>20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4">
        <v>50</v>
      </c>
      <c r="L10" s="4">
        <v>100</v>
      </c>
      <c r="M10" s="4">
        <v>50</v>
      </c>
      <c r="N10" s="4">
        <v>5</v>
      </c>
      <c r="O10" s="4">
        <v>1</v>
      </c>
      <c r="P10" s="8">
        <v>100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3BAD3-5808-4EFC-ACF2-21C93217C725}">
          <x14:formula1>
            <xm:f>reference!$A$1:$A$2</xm:f>
          </x14:formula1>
          <xm:sqref>D2:D10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7FE-CFE3-427F-B4D3-A01B9A1CB2D7}">
  <dimension ref="A1:B2"/>
  <sheetViews>
    <sheetView workbookViewId="0">
      <selection activeCell="C2" sqref="C2"/>
    </sheetView>
  </sheetViews>
  <sheetFormatPr defaultRowHeight="18.75" x14ac:dyDescent="0.4"/>
  <cols>
    <col min="1" max="1" width="11.75" bestFit="1" customWidth="1"/>
    <col min="2" max="2" width="2.5" bestFit="1" customWidth="1"/>
  </cols>
  <sheetData>
    <row r="1" spans="1:2" x14ac:dyDescent="0.4">
      <c r="A1" s="2" t="s">
        <v>18</v>
      </c>
      <c r="B1" s="5">
        <v>1</v>
      </c>
    </row>
    <row r="2" spans="1:2" x14ac:dyDescent="0.4">
      <c r="A2" s="2" t="s">
        <v>19</v>
      </c>
      <c r="B2" s="5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CharacterStatus</vt:lpstr>
      <vt:lpstr>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student2</dc:creator>
  <cp:keywords/>
  <dc:description/>
  <cp:lastModifiedBy>田原　優馬</cp:lastModifiedBy>
  <cp:revision/>
  <dcterms:created xsi:type="dcterms:W3CDTF">2025-08-10T12:44:53Z</dcterms:created>
  <dcterms:modified xsi:type="dcterms:W3CDTF">2025-08-18T06:02:36Z</dcterms:modified>
  <cp:category/>
  <cp:contentStatus/>
</cp:coreProperties>
</file>