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Data Science Assignments and Projects\Assessment\Statistics\"/>
    </mc:Choice>
  </mc:AlternateContent>
  <xr:revisionPtr revIDLastSave="0" documentId="13_ncr:1_{9C17903D-8BF2-4F3C-BA33-1A88774A1105}" xr6:coauthVersionLast="47" xr6:coauthVersionMax="47" xr10:uidLastSave="{00000000-0000-0000-0000-000000000000}"/>
  <bookViews>
    <workbookView xWindow="-108" yWindow="-108" windowWidth="23256" windowHeight="12456" activeTab="1" xr2:uid="{6B3801A9-AF12-48AA-BDAB-D35C608FDFB7}"/>
  </bookViews>
  <sheets>
    <sheet name="Boy And Girl" sheetId="3" r:id="rId1"/>
    <sheet name="Smok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4" l="1"/>
  <c r="E24" i="4"/>
  <c r="E25" i="4"/>
  <c r="E26" i="4"/>
  <c r="E23" i="4"/>
  <c r="D24" i="4"/>
  <c r="D25" i="4"/>
  <c r="D26" i="4"/>
  <c r="D23" i="4"/>
  <c r="C24" i="4"/>
  <c r="C25" i="4"/>
  <c r="C26" i="4"/>
  <c r="C23" i="4"/>
  <c r="F10" i="3"/>
  <c r="E10" i="3"/>
  <c r="E8" i="3"/>
  <c r="E7" i="3"/>
  <c r="B10" i="3"/>
</calcChain>
</file>

<file path=xl/sharedStrings.xml><?xml version="1.0" encoding="utf-8"?>
<sst xmlns="http://schemas.openxmlformats.org/spreadsheetml/2006/main" count="75" uniqueCount="60">
  <si>
    <t>Question 1. There is an assumption that there is no significant difference between boys and girls with respect to intelligence.</t>
  </si>
  <si>
    <t>Tests are conducted on two groups and the following are the observations</t>
  </si>
  <si>
    <t>Category</t>
  </si>
  <si>
    <t>Girls</t>
  </si>
  <si>
    <t>Boys</t>
  </si>
  <si>
    <t>Mean</t>
  </si>
  <si>
    <t>Standard Deviation</t>
  </si>
  <si>
    <t>Size</t>
  </si>
  <si>
    <t>Xbar</t>
  </si>
  <si>
    <t>ROOT</t>
  </si>
  <si>
    <t>Std Sqr / Size</t>
  </si>
  <si>
    <t>Z-Test</t>
  </si>
  <si>
    <t>At 5% of LOS,</t>
  </si>
  <si>
    <t>Ze = 1.96 &lt;Z</t>
  </si>
  <si>
    <t>==&gt; Reject H0</t>
  </si>
  <si>
    <r>
      <t>Solution</t>
    </r>
    <r>
      <rPr>
        <sz val="11"/>
        <color rgb="FF000000"/>
        <rFont val="Calibri"/>
        <family val="2"/>
        <scheme val="minor"/>
      </rPr>
      <t>:</t>
    </r>
  </si>
  <si>
    <t>Next both samples size n1 = 50 and n2 = 120 are greater than 30 hence will use z-test.</t>
  </si>
  <si>
    <r>
      <t>H</t>
    </r>
    <r>
      <rPr>
        <b/>
        <vertAlign val="subscript"/>
        <sz val="11"/>
        <color rgb="FF000000"/>
        <rFont val="Calibri"/>
        <family val="2"/>
        <scheme val="minor"/>
      </rPr>
      <t>0</t>
    </r>
    <r>
      <rPr>
        <b/>
        <sz val="11"/>
        <color rgb="FF000000"/>
        <rFont val="Calibri"/>
        <family val="2"/>
        <scheme val="minor"/>
      </rPr>
      <t xml:space="preserve"> (Null Hypothesis)</t>
    </r>
    <r>
      <rPr>
        <sz val="11"/>
        <color rgb="FF000000"/>
        <rFont val="Calibri"/>
        <family val="2"/>
        <scheme val="minor"/>
      </rPr>
      <t xml:space="preserve"> : No difference between boys and girls in terms of intelligence. </t>
    </r>
  </si>
  <si>
    <r>
      <t xml:space="preserve"> (</t>
    </r>
    <r>
      <rPr>
        <b/>
        <sz val="11"/>
        <color rgb="FF000000"/>
        <rFont val="Calibri"/>
        <family val="2"/>
        <scheme val="minor"/>
      </rPr>
      <t>μ</t>
    </r>
    <r>
      <rPr>
        <b/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= </t>
    </r>
    <r>
      <rPr>
        <b/>
        <sz val="11"/>
        <color rgb="FF000000"/>
        <rFont val="Calibri"/>
        <family val="2"/>
        <scheme val="minor"/>
      </rPr>
      <t>μ</t>
    </r>
    <r>
      <rPr>
        <b/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) </t>
    </r>
    <r>
      <rPr>
        <b/>
        <sz val="11"/>
        <color rgb="FF000000"/>
        <rFont val="Calibri"/>
        <family val="2"/>
        <scheme val="minor"/>
      </rPr>
      <t>H</t>
    </r>
    <r>
      <rPr>
        <b/>
        <vertAlign val="subscript"/>
        <sz val="11"/>
        <color rgb="FF000000"/>
        <rFont val="Calibri"/>
        <family val="2"/>
        <scheme val="minor"/>
      </rPr>
      <t>1</t>
    </r>
    <r>
      <rPr>
        <b/>
        <sz val="11"/>
        <color rgb="FF000000"/>
        <rFont val="Calibri"/>
        <family val="2"/>
        <scheme val="minor"/>
      </rPr>
      <t xml:space="preserve"> (Alternate Hypothesis)</t>
    </r>
    <r>
      <rPr>
        <sz val="11"/>
        <color rgb="FF000000"/>
        <rFont val="Calibri"/>
        <family val="2"/>
        <scheme val="minor"/>
      </rPr>
      <t xml:space="preserve">: Boys and girls are different in terms of intelligence </t>
    </r>
  </si>
  <si>
    <r>
      <t>(</t>
    </r>
    <r>
      <rPr>
        <b/>
        <sz val="11"/>
        <color rgb="FF000000"/>
        <rFont val="Calibri"/>
        <family val="2"/>
        <scheme val="minor"/>
      </rPr>
      <t>μ</t>
    </r>
    <r>
      <rPr>
        <b/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≠ </t>
    </r>
    <r>
      <rPr>
        <b/>
        <sz val="11"/>
        <color rgb="FF000000"/>
        <rFont val="Calibri"/>
        <family val="2"/>
        <scheme val="minor"/>
      </rPr>
      <t>μ</t>
    </r>
    <r>
      <rPr>
        <b/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) =&gt; two tailed test x1bar = 89 (Girls sample mean) x2bar = 82 (boys sample mean) LoS (α) = 5% </t>
    </r>
  </si>
  <si>
    <t>In question, we have two sample mean. Boys sample mean and girls sample mean.</t>
  </si>
  <si>
    <t>Hence this can be solved with two mean problem.</t>
  </si>
  <si>
    <r>
      <t>Step 1:</t>
    </r>
    <r>
      <rPr>
        <sz val="11"/>
        <color rgb="FF000000"/>
        <rFont val="Calibri"/>
        <family val="2"/>
        <scheme val="minor"/>
      </rPr>
      <t xml:space="preserve"> calculate z value from the two mean z test formula as below:</t>
    </r>
  </si>
  <si>
    <r>
      <t xml:space="preserve">                                                                                                                                           z = [(x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bar - x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bar) - (μ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- μ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)]/√(s</t>
    </r>
    <r>
      <rPr>
        <vertAlign val="subscript"/>
        <sz val="11"/>
        <color rgb="FF000000"/>
        <rFont val="Calibri"/>
        <family val="2"/>
        <scheme val="minor"/>
      </rPr>
      <t>1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/n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 xml:space="preserve"> + s</t>
    </r>
    <r>
      <rPr>
        <vertAlign val="subscript"/>
        <sz val="11"/>
        <color rgb="FF000000"/>
        <rFont val="Calibri"/>
        <family val="2"/>
        <scheme val="minor"/>
      </rPr>
      <t>2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),</t>
    </r>
  </si>
  <si>
    <r>
      <t xml:space="preserve">                                                                                                                                            μ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- μ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= 0 assuming null hypothesis is true </t>
    </r>
  </si>
  <si>
    <t xml:space="preserve">                                                                                                                                            z = 7.017</t>
  </si>
  <si>
    <r>
      <t>step 2:</t>
    </r>
    <r>
      <rPr>
        <sz val="11"/>
        <color rgb="FF000000"/>
        <rFont val="Calibri"/>
        <family val="2"/>
        <scheme val="minor"/>
      </rPr>
      <t xml:space="preserve"> calculate z critical value for α = 5% from z-table.</t>
    </r>
  </si>
  <si>
    <t xml:space="preserve">so from z-table Z critical value = -1.96, +1.96 (will get two values due two tailed test) </t>
  </si>
  <si>
    <r>
      <t>step 3:</t>
    </r>
    <r>
      <rPr>
        <sz val="11"/>
        <color rgb="FF000000"/>
        <rFont val="Calibri"/>
        <family val="2"/>
        <scheme val="minor"/>
      </rPr>
      <t xml:space="preserve"> check if calculated z value is in between z critical value then accept the null </t>
    </r>
  </si>
  <si>
    <t xml:space="preserve">hypothesis if z calculated is outside z critical then reject the null hypothesis. Here, z </t>
  </si>
  <si>
    <r>
      <t>the null hypothesis.</t>
    </r>
    <r>
      <rPr>
        <sz val="11"/>
        <color rgb="FF000000"/>
        <rFont val="Calibri"/>
        <family val="2"/>
        <scheme val="minor"/>
      </rPr>
      <t xml:space="preserve"> Conclusion: with given data it is significantly proven that there</t>
    </r>
  </si>
  <si>
    <t>is significant difference between the intelligence of boys and girls.</t>
  </si>
  <si>
    <r>
      <t xml:space="preserve">calculated value is in between the z critical values. -1.96 &lt; Z &lt; 1.96 Hence will </t>
    </r>
    <r>
      <rPr>
        <b/>
        <sz val="11"/>
        <color rgb="FF000000"/>
        <rFont val="Calibri"/>
        <family val="2"/>
        <scheme val="minor"/>
      </rPr>
      <t>reject</t>
    </r>
    <r>
      <rPr>
        <sz val="11"/>
        <color rgb="FF000000"/>
        <rFont val="Calibri"/>
        <family val="2"/>
        <scheme val="minor"/>
      </rPr>
      <t xml:space="preserve"> </t>
    </r>
  </si>
  <si>
    <t>Question 2. Analyze the below data and tell whether you can conclude that smoking causes cancer or not?</t>
  </si>
  <si>
    <t>Smokers</t>
  </si>
  <si>
    <t>Non-Smokers</t>
  </si>
  <si>
    <t>Total</t>
  </si>
  <si>
    <t>Without Cancer</t>
  </si>
  <si>
    <t>Diagnosed As Cancer</t>
  </si>
  <si>
    <t>o = 350, e = 990*570/1440 = 391.875</t>
  </si>
  <si>
    <t>o = 220, e =  570*450/1440 =  178.125</t>
  </si>
  <si>
    <t>o = 230, e =  450*870/1440 =  271.875</t>
  </si>
  <si>
    <t>o = 640, e = 990*870/1440 = 598.125</t>
  </si>
  <si>
    <t>O</t>
  </si>
  <si>
    <t>E</t>
  </si>
  <si>
    <t>(O-E)</t>
  </si>
  <si>
    <t xml:space="preserve">A = (O-E)^2 </t>
  </si>
  <si>
    <t>X^2 = (A/E)</t>
  </si>
  <si>
    <t>Solution:</t>
  </si>
  <si>
    <r>
      <t>Step 1:</t>
    </r>
    <r>
      <rPr>
        <sz val="11"/>
        <color rgb="FF000000"/>
        <rFont val="Calibri"/>
        <family val="2"/>
        <scheme val="minor"/>
      </rPr>
      <t xml:space="preserve"> H0 (Null Hypothesis): Cancer is dependent on smoking </t>
    </r>
  </si>
  <si>
    <t xml:space="preserve">H1 (Alternate Hypothesis): cancer is not dependent on smoking </t>
  </si>
  <si>
    <r>
      <t>Step 2:</t>
    </r>
    <r>
      <rPr>
        <sz val="11"/>
        <color rgb="FF000000"/>
        <rFont val="Calibri"/>
        <family val="2"/>
        <scheme val="minor"/>
      </rPr>
      <t xml:space="preserve"> Calculate the expected value for each cell of the table (when null hypothesis is true) The expected values specify what the values of each cell </t>
    </r>
  </si>
  <si>
    <t xml:space="preserve">of the table would be if there is no association between the two variables. The formula for computing the expected values requires the sample size, </t>
  </si>
  <si>
    <t>the row totals, and the column totals. expected value (e) = (row total * column total)/table total Now lets create another table with observed and</t>
  </si>
  <si>
    <t>expected values both:</t>
  </si>
  <si>
    <r>
      <t>Step 3:</t>
    </r>
    <r>
      <rPr>
        <sz val="11"/>
        <color rgb="FF000000"/>
        <rFont val="Calibri"/>
        <family val="2"/>
        <scheme val="minor"/>
      </rPr>
      <t xml:space="preserve"> calculate the chi square value: χ2 = </t>
    </r>
    <r>
      <rPr>
        <b/>
        <sz val="11"/>
        <color rgb="FF000000"/>
        <rFont val="Calibri"/>
        <family val="2"/>
        <scheme val="minor"/>
      </rPr>
      <t>Σ</t>
    </r>
    <r>
      <rPr>
        <sz val="11"/>
        <color rgb="FF000000"/>
        <rFont val="Calibri"/>
        <family val="2"/>
        <scheme val="minor"/>
      </rPr>
      <t>[(o-e)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]/e  ; </t>
    </r>
    <r>
      <rPr>
        <b/>
        <sz val="11"/>
        <color rgb="FF000000"/>
        <rFont val="Calibri"/>
        <family val="2"/>
        <scheme val="minor"/>
      </rPr>
      <t>χ2 = 23.70</t>
    </r>
  </si>
  <si>
    <r>
      <t>Step 4:</t>
    </r>
    <r>
      <rPr>
        <sz val="11"/>
        <color rgb="FF000000"/>
        <rFont val="Calibri"/>
        <family val="2"/>
        <scheme val="minor"/>
      </rPr>
      <t xml:space="preserve"> Decide if χ2 is statistically significant. The final step of the chi-square test of significance is to determine if the value of the chi-square test </t>
    </r>
  </si>
  <si>
    <r>
      <t xml:space="preserve">statistic is large enough to reject the null hypothesis. Now will check χ2 table for the critical value with </t>
    </r>
    <r>
      <rPr>
        <b/>
        <sz val="11"/>
        <color rgb="FF000000"/>
        <rFont val="Calibri"/>
        <family val="2"/>
        <scheme val="minor"/>
      </rPr>
      <t>α = 5%</t>
    </r>
    <r>
      <rPr>
        <sz val="11"/>
        <color rgb="FF000000"/>
        <rFont val="Calibri"/>
        <family val="2"/>
        <scheme val="minor"/>
      </rPr>
      <t xml:space="preserve"> So from table we got χ2 (critical </t>
    </r>
  </si>
  <si>
    <r>
      <t xml:space="preserve">value at </t>
    </r>
    <r>
      <rPr>
        <b/>
        <sz val="11"/>
        <color rgb="FF000000"/>
        <rFont val="Calibri"/>
        <family val="2"/>
        <scheme val="minor"/>
      </rPr>
      <t>α = 5%</t>
    </r>
    <r>
      <rPr>
        <sz val="11"/>
        <color rgb="FF000000"/>
        <rFont val="Calibri"/>
        <family val="2"/>
        <scheme val="minor"/>
      </rPr>
      <t xml:space="preserve">) = 3.841 The chi-square value of 23.70 is much larger than the critical value of 3.84, so the null hypothesis can be rejected. Which </t>
    </r>
  </si>
  <si>
    <t>means with given data, it can be significantly concluded that cancer is not dependent on smoking.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</si>
</sst>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/>
    <xf numFmtId="0" fontId="0" fillId="3" borderId="3" xfId="0" applyFill="1" applyBorder="1"/>
    <xf numFmtId="0" fontId="0" fillId="5" borderId="3" xfId="0" applyFill="1" applyBorder="1"/>
    <xf numFmtId="0" fontId="7" fillId="0" borderId="0" xfId="0" applyFont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45</xdr:row>
      <xdr:rowOff>47624</xdr:rowOff>
    </xdr:from>
    <xdr:to>
      <xdr:col>2</xdr:col>
      <xdr:colOff>1381125</xdr:colOff>
      <xdr:row>55</xdr:row>
      <xdr:rowOff>190499</xdr:rowOff>
    </xdr:to>
    <xdr:pic>
      <xdr:nvPicPr>
        <xdr:cNvPr id="2" name="Picture 1" descr="chi square test example 2">
          <a:extLst>
            <a:ext uri="{FF2B5EF4-FFF2-40B4-BE49-F238E27FC236}">
              <a16:creationId xmlns:a16="http://schemas.microsoft.com/office/drawing/2014/main" id="{DA091090-D812-4FA1-926E-4644FCE3B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8848724"/>
          <a:ext cx="4448176" cy="20478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AB04-7216-4819-9E43-0F20E6AA61B2}">
  <dimension ref="A2:F36"/>
  <sheetViews>
    <sheetView zoomScaleNormal="100" workbookViewId="0">
      <selection activeCell="H14" sqref="H14"/>
    </sheetView>
  </sheetViews>
  <sheetFormatPr defaultRowHeight="14.4" x14ac:dyDescent="0.3"/>
  <cols>
    <col min="1" max="1" width="13.44140625" customWidth="1"/>
    <col min="3" max="3" width="18.88671875" customWidth="1"/>
    <col min="5" max="5" width="14.88671875" bestFit="1" customWidth="1"/>
  </cols>
  <sheetData>
    <row r="2" spans="1:6" x14ac:dyDescent="0.3">
      <c r="A2" s="1" t="s">
        <v>0</v>
      </c>
    </row>
    <row r="3" spans="1:6" x14ac:dyDescent="0.3">
      <c r="B3" s="1" t="s">
        <v>1</v>
      </c>
    </row>
    <row r="6" spans="1:6" x14ac:dyDescent="0.3">
      <c r="A6" s="4" t="s">
        <v>2</v>
      </c>
      <c r="B6" s="4" t="s">
        <v>5</v>
      </c>
      <c r="C6" s="4" t="s">
        <v>6</v>
      </c>
      <c r="D6" s="4" t="s">
        <v>7</v>
      </c>
      <c r="E6" s="4" t="s">
        <v>10</v>
      </c>
      <c r="F6" s="4" t="s">
        <v>11</v>
      </c>
    </row>
    <row r="7" spans="1:6" x14ac:dyDescent="0.3">
      <c r="A7" s="5" t="s">
        <v>3</v>
      </c>
      <c r="B7" s="6">
        <v>89</v>
      </c>
      <c r="C7" s="6">
        <v>4</v>
      </c>
      <c r="D7" s="6">
        <v>50</v>
      </c>
      <c r="E7" s="7">
        <f>C7^2/D7</f>
        <v>0.32</v>
      </c>
      <c r="F7" s="7"/>
    </row>
    <row r="8" spans="1:6" x14ac:dyDescent="0.3">
      <c r="A8" s="5" t="s">
        <v>4</v>
      </c>
      <c r="B8" s="6">
        <v>82</v>
      </c>
      <c r="C8" s="6">
        <v>9</v>
      </c>
      <c r="D8" s="6">
        <v>120</v>
      </c>
      <c r="E8" s="7">
        <f>C8^2/D8</f>
        <v>0.67500000000000004</v>
      </c>
      <c r="F8" s="7"/>
    </row>
    <row r="9" spans="1:6" x14ac:dyDescent="0.3">
      <c r="A9" s="8"/>
      <c r="B9" s="7"/>
      <c r="C9" s="7"/>
      <c r="D9" s="7"/>
      <c r="E9" s="7"/>
      <c r="F9" s="7"/>
    </row>
    <row r="10" spans="1:6" x14ac:dyDescent="0.3">
      <c r="A10" s="9" t="s">
        <v>8</v>
      </c>
      <c r="B10" s="9">
        <f>B7-B8</f>
        <v>7</v>
      </c>
      <c r="C10" s="9"/>
      <c r="D10" s="9" t="s">
        <v>9</v>
      </c>
      <c r="E10" s="9">
        <f>SQRT(E7+E8)</f>
        <v>0.99749686716300023</v>
      </c>
      <c r="F10" s="9">
        <f>B10/E10</f>
        <v>7.0175658996391963</v>
      </c>
    </row>
    <row r="12" spans="1:6" x14ac:dyDescent="0.3">
      <c r="A12" s="2" t="s">
        <v>12</v>
      </c>
    </row>
    <row r="13" spans="1:6" x14ac:dyDescent="0.3">
      <c r="A13" s="2" t="s">
        <v>13</v>
      </c>
    </row>
    <row r="14" spans="1:6" x14ac:dyDescent="0.3">
      <c r="A14" s="2" t="s">
        <v>14</v>
      </c>
    </row>
    <row r="16" spans="1:6" x14ac:dyDescent="0.3">
      <c r="A16" s="3" t="s">
        <v>15</v>
      </c>
    </row>
    <row r="17" spans="1:1" ht="15.6" x14ac:dyDescent="0.35">
      <c r="A17" s="3" t="s">
        <v>17</v>
      </c>
    </row>
    <row r="18" spans="1:1" ht="15.6" x14ac:dyDescent="0.35">
      <c r="A18" s="2" t="s">
        <v>18</v>
      </c>
    </row>
    <row r="19" spans="1:1" ht="15.6" x14ac:dyDescent="0.35">
      <c r="A19" s="2" t="s">
        <v>19</v>
      </c>
    </row>
    <row r="20" spans="1:1" x14ac:dyDescent="0.3">
      <c r="A20" s="2" t="s">
        <v>20</v>
      </c>
    </row>
    <row r="21" spans="1:1" x14ac:dyDescent="0.3">
      <c r="A21" s="2" t="s">
        <v>21</v>
      </c>
    </row>
    <row r="22" spans="1:1" x14ac:dyDescent="0.3">
      <c r="A22" s="2" t="s">
        <v>16</v>
      </c>
    </row>
    <row r="23" spans="1:1" x14ac:dyDescent="0.3">
      <c r="A23" s="3"/>
    </row>
    <row r="24" spans="1:1" x14ac:dyDescent="0.3">
      <c r="A24" s="3" t="s">
        <v>22</v>
      </c>
    </row>
    <row r="25" spans="1:1" ht="16.8" x14ac:dyDescent="0.35">
      <c r="A25" s="2" t="s">
        <v>23</v>
      </c>
    </row>
    <row r="26" spans="1:1" ht="15.6" x14ac:dyDescent="0.35">
      <c r="A26" s="2" t="s">
        <v>24</v>
      </c>
    </row>
    <row r="27" spans="1:1" x14ac:dyDescent="0.3">
      <c r="A27" s="3" t="s">
        <v>25</v>
      </c>
    </row>
    <row r="29" spans="1:1" x14ac:dyDescent="0.3">
      <c r="A29" s="3" t="s">
        <v>26</v>
      </c>
    </row>
    <row r="30" spans="1:1" x14ac:dyDescent="0.3">
      <c r="A30" s="2" t="s">
        <v>27</v>
      </c>
    </row>
    <row r="32" spans="1:1" x14ac:dyDescent="0.3">
      <c r="A32" s="3" t="s">
        <v>28</v>
      </c>
    </row>
    <row r="33" spans="1:1" x14ac:dyDescent="0.3">
      <c r="A33" s="2" t="s">
        <v>29</v>
      </c>
    </row>
    <row r="34" spans="1:1" x14ac:dyDescent="0.3">
      <c r="A34" s="2" t="s">
        <v>32</v>
      </c>
    </row>
    <row r="35" spans="1:1" x14ac:dyDescent="0.3">
      <c r="A35" s="3" t="s">
        <v>30</v>
      </c>
    </row>
    <row r="36" spans="1:1" x14ac:dyDescent="0.3">
      <c r="A36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CB8B-0C56-4EEC-A702-56AACCD9C9C4}">
  <dimension ref="A2:E43"/>
  <sheetViews>
    <sheetView tabSelected="1" workbookViewId="0">
      <selection activeCell="G16" sqref="G16"/>
    </sheetView>
  </sheetViews>
  <sheetFormatPr defaultRowHeight="14.4" x14ac:dyDescent="0.3"/>
  <cols>
    <col min="1" max="1" width="12.6640625" customWidth="1"/>
    <col min="2" max="3" width="34" customWidth="1"/>
    <col min="4" max="4" width="14.44140625" customWidth="1"/>
    <col min="5" max="5" width="12.5546875" customWidth="1"/>
  </cols>
  <sheetData>
    <row r="2" spans="1:4" ht="17.399999999999999" x14ac:dyDescent="0.45">
      <c r="A2" s="10" t="s">
        <v>33</v>
      </c>
    </row>
    <row r="6" spans="1:4" ht="15.6" x14ac:dyDescent="0.3">
      <c r="A6" s="13" t="s">
        <v>2</v>
      </c>
      <c r="B6" s="13" t="s">
        <v>38</v>
      </c>
      <c r="C6" s="13" t="s">
        <v>37</v>
      </c>
      <c r="D6" s="13" t="s">
        <v>36</v>
      </c>
    </row>
    <row r="7" spans="1:4" x14ac:dyDescent="0.3">
      <c r="A7" s="11" t="s">
        <v>34</v>
      </c>
      <c r="B7" s="12">
        <v>220</v>
      </c>
      <c r="C7" s="12">
        <v>230</v>
      </c>
      <c r="D7" s="12">
        <v>550</v>
      </c>
    </row>
    <row r="8" spans="1:4" x14ac:dyDescent="0.3">
      <c r="A8" s="11" t="s">
        <v>35</v>
      </c>
      <c r="B8" s="12">
        <v>350</v>
      </c>
      <c r="C8" s="12">
        <v>640</v>
      </c>
      <c r="D8" s="12">
        <v>990</v>
      </c>
    </row>
    <row r="9" spans="1:4" x14ac:dyDescent="0.3">
      <c r="A9" s="11" t="s">
        <v>36</v>
      </c>
      <c r="B9" s="12">
        <v>680</v>
      </c>
      <c r="C9" s="12">
        <v>910</v>
      </c>
      <c r="D9" s="12">
        <v>1590</v>
      </c>
    </row>
    <row r="12" spans="1:4" x14ac:dyDescent="0.3">
      <c r="A12" s="14" t="s">
        <v>2</v>
      </c>
      <c r="B12" s="14" t="s">
        <v>38</v>
      </c>
      <c r="C12" s="14" t="s">
        <v>37</v>
      </c>
    </row>
    <row r="13" spans="1:4" ht="18" customHeight="1" x14ac:dyDescent="0.3">
      <c r="A13" s="5" t="s">
        <v>34</v>
      </c>
      <c r="B13" s="6" t="s">
        <v>40</v>
      </c>
      <c r="C13" s="6" t="s">
        <v>41</v>
      </c>
    </row>
    <row r="14" spans="1:4" ht="21" customHeight="1" x14ac:dyDescent="0.3">
      <c r="A14" s="5" t="s">
        <v>35</v>
      </c>
      <c r="B14" s="6" t="s">
        <v>39</v>
      </c>
      <c r="C14" s="6" t="s">
        <v>42</v>
      </c>
    </row>
    <row r="17" spans="1:5" ht="15.6" x14ac:dyDescent="0.3">
      <c r="A17" s="13" t="s">
        <v>2</v>
      </c>
      <c r="B17" s="13" t="s">
        <v>38</v>
      </c>
      <c r="C17" s="13" t="s">
        <v>37</v>
      </c>
      <c r="D17" s="13" t="s">
        <v>36</v>
      </c>
    </row>
    <row r="18" spans="1:5" x14ac:dyDescent="0.3">
      <c r="A18" s="11" t="s">
        <v>34</v>
      </c>
      <c r="B18" s="12">
        <v>178.125</v>
      </c>
      <c r="C18" s="12">
        <v>271.875</v>
      </c>
      <c r="D18" s="12">
        <v>450</v>
      </c>
    </row>
    <row r="19" spans="1:5" x14ac:dyDescent="0.3">
      <c r="A19" s="11" t="s">
        <v>35</v>
      </c>
      <c r="B19" s="12">
        <v>391.875</v>
      </c>
      <c r="C19" s="12">
        <v>598.125</v>
      </c>
      <c r="D19" s="12">
        <v>990</v>
      </c>
    </row>
    <row r="20" spans="1:5" x14ac:dyDescent="0.3">
      <c r="A20" s="11" t="s">
        <v>36</v>
      </c>
      <c r="B20" s="12">
        <v>570</v>
      </c>
      <c r="C20" s="12">
        <v>870</v>
      </c>
      <c r="D20" s="12">
        <v>1440</v>
      </c>
    </row>
    <row r="22" spans="1:5" x14ac:dyDescent="0.3">
      <c r="A22" s="14" t="s">
        <v>43</v>
      </c>
      <c r="B22" s="14" t="s">
        <v>44</v>
      </c>
      <c r="C22" s="14" t="s">
        <v>45</v>
      </c>
      <c r="D22" s="14" t="s">
        <v>46</v>
      </c>
      <c r="E22" s="14" t="s">
        <v>47</v>
      </c>
    </row>
    <row r="23" spans="1:5" x14ac:dyDescent="0.3">
      <c r="A23" s="19">
        <v>220</v>
      </c>
      <c r="B23" s="19">
        <v>178.125</v>
      </c>
      <c r="C23" s="19">
        <f>A23-B23</f>
        <v>41.875</v>
      </c>
      <c r="D23" s="19">
        <f>C23^2</f>
        <v>1753.515625</v>
      </c>
      <c r="E23" s="19">
        <f>D23/B23</f>
        <v>9.8442982456140342</v>
      </c>
    </row>
    <row r="24" spans="1:5" x14ac:dyDescent="0.3">
      <c r="A24" s="6">
        <v>230</v>
      </c>
      <c r="B24" s="6">
        <v>271.875</v>
      </c>
      <c r="C24" s="6">
        <f t="shared" ref="C24:C26" si="0">A24-B24</f>
        <v>-41.875</v>
      </c>
      <c r="D24" s="6">
        <f t="shared" ref="D24:D26" si="1">C24^2</f>
        <v>1753.515625</v>
      </c>
      <c r="E24" s="6">
        <f t="shared" ref="E24:E26" si="2">D24/B24</f>
        <v>6.4497126436781613</v>
      </c>
    </row>
    <row r="25" spans="1:5" x14ac:dyDescent="0.3">
      <c r="A25" s="6">
        <v>350</v>
      </c>
      <c r="B25" s="6">
        <v>391.875</v>
      </c>
      <c r="C25" s="6">
        <f t="shared" si="0"/>
        <v>-41.875</v>
      </c>
      <c r="D25" s="6">
        <f t="shared" si="1"/>
        <v>1753.515625</v>
      </c>
      <c r="E25" s="6">
        <f t="shared" si="2"/>
        <v>4.4746810207336525</v>
      </c>
    </row>
    <row r="26" spans="1:5" ht="15" thickBot="1" x14ac:dyDescent="0.35">
      <c r="A26" s="15">
        <v>640</v>
      </c>
      <c r="B26" s="15">
        <v>598.125</v>
      </c>
      <c r="C26" s="15">
        <f t="shared" si="0"/>
        <v>41.875</v>
      </c>
      <c r="D26" s="15">
        <f t="shared" si="1"/>
        <v>1753.515625</v>
      </c>
      <c r="E26" s="15">
        <f t="shared" si="2"/>
        <v>2.931687565308255</v>
      </c>
    </row>
    <row r="27" spans="1:5" ht="15" thickBot="1" x14ac:dyDescent="0.35">
      <c r="A27" s="16"/>
      <c r="B27" s="17"/>
      <c r="C27" s="17"/>
      <c r="D27" s="18" t="s">
        <v>36</v>
      </c>
      <c r="E27" s="22">
        <f>SUM(E23:E26)</f>
        <v>23.700379475334103</v>
      </c>
    </row>
    <row r="29" spans="1:5" x14ac:dyDescent="0.3">
      <c r="A29" s="20" t="s">
        <v>48</v>
      </c>
    </row>
    <row r="30" spans="1:5" x14ac:dyDescent="0.3">
      <c r="A30" s="20" t="s">
        <v>49</v>
      </c>
    </row>
    <row r="31" spans="1:5" x14ac:dyDescent="0.3">
      <c r="A31" s="21" t="s">
        <v>50</v>
      </c>
    </row>
    <row r="33" spans="1:1" x14ac:dyDescent="0.3">
      <c r="A33" s="3" t="s">
        <v>51</v>
      </c>
    </row>
    <row r="34" spans="1:1" x14ac:dyDescent="0.3">
      <c r="A34" s="2" t="s">
        <v>52</v>
      </c>
    </row>
    <row r="35" spans="1:1" x14ac:dyDescent="0.3">
      <c r="A35" s="2" t="s">
        <v>53</v>
      </c>
    </row>
    <row r="36" spans="1:1" x14ac:dyDescent="0.3">
      <c r="A36" s="21" t="s">
        <v>54</v>
      </c>
    </row>
    <row r="38" spans="1:1" ht="16.2" x14ac:dyDescent="0.3">
      <c r="A38" s="20" t="s">
        <v>55</v>
      </c>
    </row>
    <row r="40" spans="1:1" x14ac:dyDescent="0.3">
      <c r="A40" s="3" t="s">
        <v>56</v>
      </c>
    </row>
    <row r="41" spans="1:1" x14ac:dyDescent="0.3">
      <c r="A41" s="2" t="s">
        <v>57</v>
      </c>
    </row>
    <row r="42" spans="1:1" x14ac:dyDescent="0.3">
      <c r="A42" s="2" t="s">
        <v>58</v>
      </c>
    </row>
    <row r="43" spans="1:1" x14ac:dyDescent="0.3">
      <c r="A43" s="2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Boy And Girl</vt:lpstr>
      <vt:lpstr>Smoking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Patel</dc:creator>
  <cp:lastModifiedBy>UMANG</cp:lastModifiedBy>
  <dcterms:created xsi:type="dcterms:W3CDTF">2023-10-27T11:42:18Z</dcterms:created>
  <dcterms:modified xsi:type="dcterms:W3CDTF">2023-12-07T11:56:10Z</dcterms:modified>
</cp:coreProperties>
</file>