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15" firstSheet="3" activeTab="3"/>
  </bookViews>
  <sheets>
    <sheet name="Data" sheetId="1" state="hidden" r:id="rId1"/>
    <sheet name="Controller" sheetId="3" state="hidden" r:id="rId2"/>
    <sheet name="Caixinha" sheetId="5" state="hidden" r:id="rId3"/>
    <sheet name="Dashboard" sheetId="4" r:id="rId4"/>
  </sheets>
  <definedNames>
    <definedName name="Slicer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<sst xmlns="http://schemas.openxmlformats.org/spreadsheetml/2006/main" count="261" uniqueCount="80">
  <si>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</si>
  <si>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</si>
  <si>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</si>
  <si>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</si>
  <si>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</si>
  <si>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</si>
  <si>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</si>
  <si>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</si>
  <si>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</si>
  <si>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</si>
  <si>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</si>
  <si>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</si>
  <si>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</si>
  <si>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</si>
  <si>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</si>
  <si>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</si>
  <si>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</si>
  <si>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</si>
  <si>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</si>
  <si>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</si>
  <si>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</si>
  <si>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</si>
  <si>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</si>
  <si>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</si>
  <si>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</si>
  <si>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</si>
  <si>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</si>
  <si>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</si>
  <si>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</si>
  <si>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</si>
  <si>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</si>
  <si>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</si>
  <si>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</si>
  <si>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</si>
  <si>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</si>
  <si>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</si>
  <si>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</si>
  <si>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</si>
  <si>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</si>
  <si>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</si>
  <si>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</si>
  <si>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</si>
  <si>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</si>
  <si>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</si>
  <si>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</si>
  <si>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</si>
  <si>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</si>
  <si>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</si>
  <si>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</si>
  <si>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</si>
  <si>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</si>
  <si>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</si>
  <si>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</si>
  <si>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</si>
  <si>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</si>
  <si>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</si>
  <si>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</si>
  <si>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</si>
  <si>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</si>
  <si>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</si>
  <si>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</si>
  <si>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</si>
  <si>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</si>
  <si>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</si>
  <si>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</si>
  <si>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</si>
  <si>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</si>
  <si>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</si>
  <si>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</si>
  <si>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</si>
  <si>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</si>
  <si>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</si>
  <si>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</si>
  <si>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Etiquetas de linha</t>
  </si>
  <si>
    <t>Soma de Valor</t>
  </si>
  <si>
    <t>Total geral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</si>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</sst>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;\-&quot;R$&quot;\ #,##0.00"/>
    <numFmt numFmtId="181" formatCode="&quot;R$&quot;\ #,##0.00"/>
    <numFmt numFmtId="182" formatCode="0_);[Red]\(0\)"/>
  </numFmts>
  <fonts count="22">
    <font>
      <sz val="11"/>
      <color theme="1"/>
      <name val="Calibri"/>
      <charset val="134"/>
      <scheme val="minor"/>
    </font>
    <font>
      <b/>
      <sz val="11"/>
      <color rgb="FF0797DF"/>
      <name val="Segoe U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797D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80" fontId="0" fillId="0" borderId="0" xfId="0" applyNumberFormat="1"/>
    <xf numFmtId="0" fontId="1" fillId="0" borderId="0" xfId="0" applyFont="1"/>
    <xf numFmtId="58" fontId="0" fillId="5" borderId="0" xfId="0" applyNumberFormat="1" applyFill="1" applyAlignment="1">
      <alignment horizontal="center" vertical="center"/>
    </xf>
    <xf numFmtId="180" fontId="0" fillId="5" borderId="0" xfId="0" applyNumberFormat="1" applyFill="1"/>
    <xf numFmtId="0" fontId="0" fillId="0" borderId="0" xfId="0" applyAlignment="1">
      <alignment horizontal="left"/>
    </xf>
    <xf numFmtId="181" fontId="0" fillId="0" borderId="0" xfId="0" applyNumberFormat="1"/>
    <xf numFmtId="182" fontId="0" fillId="0" borderId="0" xfId="0" applyNumberFormat="1"/>
    <xf numFmtId="58" fontId="0" fillId="0" borderId="0" xfId="0" applyNumberFormat="1" applyAlignment="1">
      <alignment horizontal="center" wrapText="1"/>
    </xf>
    <xf numFmtId="18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77" fontId="0" fillId="0" borderId="0" xfId="2" applyFont="1" applyAlignment="1">
      <alignment horizont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2">
    <dxf>
      <numFmt numFmtId="58" formatCode="dd/mm/yyyy"/>
      <alignment horizontal="center" wrapText="1"/>
    </dxf>
    <dxf>
      <numFmt numFmtId="182" formatCode="0_);[Red]\(0\)"/>
    </dxf>
    <dxf>
      <alignment horizontal="center" wrapText="1"/>
    </dxf>
    <dxf>
      <alignment horizontal="center" wrapText="1"/>
    </dxf>
    <dxf>
      <alignment horizontal="center"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center" wrapText="1"/>
    </dxf>
    <dxf>
      <alignment horizontal="center" wrapText="1"/>
    </dxf>
    <dxf>
      <alignment horizontal="center" wrapText="1"/>
    </dxf>
    <dxf>
      <fill>
        <patternFill patternType="solid">
          <bgColor theme="0"/>
        </patternFill>
      </fill>
      <alignment horizontal="center" vertical="center"/>
    </dxf>
    <dxf>
      <numFmt numFmtId="180" formatCode="&quot;R$&quot;\ #,##0.00;\-&quot;R$&quot;\ #,##0.00"/>
      <fill>
        <patternFill patternType="solid">
          <bgColor theme="0"/>
        </patternFill>
      </fill>
    </dxf>
    <dxf>
      <font>
        <b val="1"/>
        <color theme="1"/>
      </font>
      <border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0797DF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Estilo Bela" pivot="0" table="0" count="10" xr9:uid="{7B56D20E-8E6E-4B8D-9C01-5094A3169C22}">
      <tableStyleElement type="wholeTable" dxfId="11"/>
      <tableStyleElement type="headerRow" dxfId="10"/>
    </tableStyle>
  </tableStyles>
  <colors>
    <mruColors>
      <color rgb="000797DF"/>
      <color rgb="009DC3E6"/>
      <color rgb="00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name val="Calibri"/>
            <scheme val="none"/>
            <b val="0"/>
            <i val="0"/>
            <u val="none"/>
            <sz val="10"/>
            <color rgb="FFFFFFFF"/>
          </font>
          <fill>
            <patternFill patternType="solid">
              <bgColor theme="0"/>
            </patternFill>
          </fill>
          <border>
            <left style="thin">
              <color theme="5" tint="0.599993896298105"/>
            </left>
            <right style="thin">
              <color theme="5" tint="0.599993896298105"/>
            </right>
            <top style="thin">
              <color theme="5" tint="0.599993896298105"/>
            </top>
            <bottom style="thin">
              <color theme="5" tint="0.599993896298105"/>
            </bottom>
          </border>
        </dxf>
        <dxf>
          <font>
            <name val="Calibri"/>
            <scheme val="none"/>
            <b val="0"/>
            <i val="0"/>
            <u val="none"/>
            <sz val="10"/>
            <color auto="1"/>
          </font>
          <fill>
            <patternFill patternType="solid">
              <bgColor theme="4" tint="0.6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</border>
        </dxf>
        <dxf>
          <font>
            <color rgb="FF000000"/>
          </font>
          <fill>
            <patternFill patternType="solid">
              <bgColor theme="1" tint="0.05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Bela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DIO-CAIXA Planilha - Copia.xlsx]Controller!Tabela dinâmica1</c:name>
    <c:fmtId val="3"/>
  </c:pivotSource>
  <c:chart>
    <c:autoTitleDeleted val="1"/>
    <c:plotArea>
      <c:layout>
        <c:manualLayout>
          <c:layoutTarget val="inner"/>
          <c:xMode val="edge"/>
          <c:yMode val="edge"/>
          <c:x val="0.030621267168485"/>
          <c:y val="0.126452366150973"/>
          <c:w val="0.958286864170313"/>
          <c:h val="0.641850556190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DC3E6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64956800"/>
        <c:axId val="975292160"/>
      </c:barChart>
      <c:catAx>
        <c:axId val="9649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292160"/>
        <c:crosses val="autoZero"/>
        <c:auto val="1"/>
        <c:lblAlgn val="ctr"/>
        <c:lblOffset val="100"/>
        <c:noMultiLvlLbl val="0"/>
      </c:catAx>
      <c:valAx>
        <c:axId val="975292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956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3261ea3-5939-4e20-8f0e-5ba9145c7c6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[Projeto DIO-CAIXA Planilha - Copia.xlsx]Controller!Tabela dinâmica2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111304343761567"/>
          <c:y val="0.0596736509114915"/>
          <c:w val="0.959188407287425"/>
          <c:h val="0.872454031906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DC3E6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9836048"/>
        <c:axId val="964936992"/>
      </c:barChart>
      <c:catAx>
        <c:axId val="10698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936992"/>
        <c:crosses val="autoZero"/>
        <c:auto val="1"/>
        <c:lblAlgn val="ctr"/>
        <c:lblOffset val="100"/>
        <c:noMultiLvlLbl val="0"/>
      </c:catAx>
      <c:valAx>
        <c:axId val="964936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8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79d4fbb-4248-4ba5-8a18-0eca52bd034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Caixinha!$E$3:$E$4</c:f>
              <c:numCache>
                <c:formatCode>"R$"\ #,##0.00;\-"R$"\ #,##0.00</c:formatCode>
                <c:ptCount val="2"/>
                <c:pt idx="0">
                  <c:v>2737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68088718"/>
        <c:axId val="545127546"/>
      </c:barChart>
      <c:catAx>
        <c:axId val="5680887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127546"/>
        <c:crosses val="autoZero"/>
        <c:auto val="1"/>
        <c:lblAlgn val="ctr"/>
        <c:lblOffset val="100"/>
        <c:noMultiLvlLbl val="0"/>
      </c:catAx>
      <c:valAx>
        <c:axId val="545127546"/>
        <c:scaling>
          <c:orientation val="minMax"/>
        </c:scaling>
        <c:delete val="1"/>
        <c:axPos val="l"/>
        <c:numFmt formatCode="&quot;R$&quot;\ #,##0.00;\-&quot;R$&quot;\ 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0887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b2abb3d-4041-42cc-bbf8-d9aea91ba31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png"/><Relationship Id="rId8" Type="http://schemas.openxmlformats.org/officeDocument/2006/relationships/image" Target="../media/image5.png"/><Relationship Id="rId7" Type="http://schemas.openxmlformats.org/officeDocument/2006/relationships/image" Target="../media/image4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97790</xdr:colOff>
      <xdr:row>1</xdr:row>
      <xdr:rowOff>29845</xdr:rowOff>
    </xdr:from>
    <xdr:to>
      <xdr:col>25</xdr:col>
      <xdr:colOff>441960</xdr:colOff>
      <xdr:row>7</xdr:row>
      <xdr:rowOff>69850</xdr:rowOff>
    </xdr:to>
    <xdr:sp>
      <xdr:nvSpPr>
        <xdr:cNvPr id="21" name="Retângulo: Cantos Arredondados 3"/>
        <xdr:cNvSpPr/>
      </xdr:nvSpPr>
      <xdr:spPr>
        <a:xfrm>
          <a:off x="2466340" y="212725"/>
          <a:ext cx="15386050" cy="1137285"/>
        </a:xfrm>
        <a:prstGeom prst="roundRect">
          <a:avLst/>
        </a:prstGeom>
        <a:solidFill>
          <a:srgbClr val="FFFFFF">
            <a:alpha val="38039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187325</xdr:colOff>
      <xdr:row>34</xdr:row>
      <xdr:rowOff>43180</xdr:rowOff>
    </xdr:from>
    <xdr:to>
      <xdr:col>23</xdr:col>
      <xdr:colOff>328295</xdr:colOff>
      <xdr:row>65</xdr:row>
      <xdr:rowOff>50800</xdr:rowOff>
    </xdr:to>
    <xdr:grpSp>
      <xdr:nvGrpSpPr>
        <xdr:cNvPr id="20" name="Grupo 19"/>
        <xdr:cNvGrpSpPr/>
      </xdr:nvGrpSpPr>
      <xdr:grpSpPr>
        <a:xfrm>
          <a:off x="3809365" y="6261100"/>
          <a:ext cx="12675870" cy="5676900"/>
          <a:chOff x="4246" y="10570"/>
          <a:chExt cx="18484" cy="8188"/>
        </a:xfrm>
      </xdr:grpSpPr>
      <xdr:grpSp>
        <xdr:nvGrpSpPr>
          <xdr:cNvPr id="15" name="Grupo 14"/>
          <xdr:cNvGrpSpPr/>
        </xdr:nvGrpSpPr>
        <xdr:grpSpPr>
          <a:xfrm>
            <a:off x="4246" y="10570"/>
            <a:ext cx="18485" cy="8188"/>
            <a:chOff x="3457" y="12250"/>
            <a:chExt cx="18607" cy="8150"/>
          </a:xfrm>
        </xdr:grpSpPr>
        <xdr:grpSp>
          <xdr:nvGrpSpPr>
            <xdr:cNvPr id="10" name="Agrupar 9"/>
            <xdr:cNvGrpSpPr/>
          </xdr:nvGrpSpPr>
          <xdr:grpSpPr>
            <a:xfrm>
              <a:off x="3457" y="12250"/>
              <a:ext cx="18607" cy="8150"/>
              <a:chOff x="2123642" y="7298532"/>
              <a:chExt cx="11409434" cy="5500687"/>
            </a:xfrm>
          </xdr:grpSpPr>
          <xdr:grpSp>
            <xdr:nvGrpSpPr>
              <xdr:cNvPr id="8" name="Agrupar 7"/>
              <xdr:cNvGrpSpPr/>
            </xdr:nvGrpSpPr>
            <xdr:grpSpPr>
              <a:xfrm>
                <a:off x="2123642" y="7298532"/>
                <a:ext cx="11409434" cy="5500687"/>
                <a:chOff x="2116511" y="7298532"/>
                <a:chExt cx="11390079" cy="5500687"/>
              </a:xfrm>
            </xdr:grpSpPr>
            <xdr:sp>
              <xdr:nvSpPr>
                <xdr:cNvPr id="5" name="Retângulo: Cantos Arredondados 4"/>
                <xdr:cNvSpPr/>
              </xdr:nvSpPr>
              <xdr:spPr>
                <a:xfrm>
                  <a:off x="2116511" y="7298532"/>
                  <a:ext cx="11390079" cy="5500687"/>
                </a:xfrm>
                <a:prstGeom prst="roundRect">
                  <a:avLst/>
                </a:prstGeom>
                <a:solidFill>
                  <a:srgbClr val="FFFFFF">
                    <a:alpha val="38039"/>
                  </a:srgb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>
              <xdr:nvSpPr>
                <xdr:cNvPr id="7" name="Retângulo: Cantos Superiores Arredondados 6"/>
                <xdr:cNvSpPr/>
              </xdr:nvSpPr>
              <xdr:spPr>
                <a:xfrm>
                  <a:off x="2116511" y="7298532"/>
                  <a:ext cx="11390079" cy="97724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797D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>
            <xdr:nvGraphicFramePr>
              <xdr:cNvPr id="2" name="Gráfico 1"/>
              <xdr:cNvGraphicFramePr/>
            </xdr:nvGraphicFramePr>
            <xdr:xfrm>
              <a:off x="3181133" y="9013030"/>
              <a:ext cx="9579117" cy="350996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>
          <xdr:nvSpPr>
            <xdr:cNvPr id="13" name="CaixaDeTexto 11"/>
            <xdr:cNvSpPr txBox="1"/>
          </xdr:nvSpPr>
          <xdr:spPr>
            <a:xfrm>
              <a:off x="5572" y="12661"/>
              <a:ext cx="8893" cy="6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pt-BR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600">
                  <a:solidFill>
                    <a:sysClr val="windowText" lastClr="000000"/>
                  </a:solidFill>
                  <a:latin typeface="Segoe UI" panose="020B0502040204020203" charset="0"/>
                  <a:cs typeface="Segoe UI" panose="020B0502040204020203" charset="0"/>
                </a:rPr>
                <a:t>Saídas</a:t>
              </a:r>
              <a:endParaRPr lang="pt-BR" altLang="en-US" sz="2600">
                <a:solidFill>
                  <a:sysClr val="windowText" lastClr="000000"/>
                </a:solidFill>
                <a:latin typeface="Segoe UI" panose="020B0502040204020203" charset="0"/>
                <a:cs typeface="Segoe UI" panose="020B0502040204020203" charset="0"/>
              </a:endParaRPr>
            </a:p>
          </xdr:txBody>
        </xdr:sp>
      </xdr:grpSp>
      <xdr:pic>
        <xdr:nvPicPr>
          <xdr:cNvPr id="17" name="Imagem 16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4748" y="10662"/>
            <a:ext cx="1289" cy="127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2</xdr:col>
      <xdr:colOff>85090</xdr:colOff>
      <xdr:row>9</xdr:row>
      <xdr:rowOff>167005</xdr:rowOff>
    </xdr:from>
    <xdr:to>
      <xdr:col>12</xdr:col>
      <xdr:colOff>411480</xdr:colOff>
      <xdr:row>30</xdr:row>
      <xdr:rowOff>76835</xdr:rowOff>
    </xdr:to>
    <xdr:grpSp>
      <xdr:nvGrpSpPr>
        <xdr:cNvPr id="44" name="Grupo 43"/>
        <xdr:cNvGrpSpPr/>
      </xdr:nvGrpSpPr>
      <xdr:grpSpPr>
        <a:xfrm>
          <a:off x="3080385" y="1812925"/>
          <a:ext cx="6593840" cy="3750310"/>
          <a:chOff x="6105" y="2758"/>
          <a:chExt cx="12720" cy="7432"/>
        </a:xfrm>
      </xdr:grpSpPr>
      <xdr:grpSp>
        <xdr:nvGrpSpPr>
          <xdr:cNvPr id="11" name="Agrupar 10"/>
          <xdr:cNvGrpSpPr/>
        </xdr:nvGrpSpPr>
        <xdr:grpSpPr>
          <a:xfrm rot="0">
            <a:off x="6105" y="2758"/>
            <a:ext cx="12721" cy="7433"/>
            <a:chOff x="3121606" y="642937"/>
            <a:chExt cx="9413515" cy="5619750"/>
          </a:xfrm>
        </xdr:grpSpPr>
        <xdr:grpSp>
          <xdr:nvGrpSpPr>
            <xdr:cNvPr id="9" name="Agrupar 8"/>
            <xdr:cNvGrpSpPr/>
          </xdr:nvGrpSpPr>
          <xdr:grpSpPr>
            <a:xfrm>
              <a:off x="3121606" y="642937"/>
              <a:ext cx="9413515" cy="5619750"/>
              <a:chOff x="3112438" y="642937"/>
              <a:chExt cx="9398234" cy="5619750"/>
            </a:xfrm>
          </xdr:grpSpPr>
          <xdr:sp>
            <xdr:nvSpPr>
              <xdr:cNvPr id="4" name="Retângulo: Cantos Arredondados 3"/>
              <xdr:cNvSpPr/>
            </xdr:nvSpPr>
            <xdr:spPr>
              <a:xfrm>
                <a:off x="3112438" y="642937"/>
                <a:ext cx="9398234" cy="5619750"/>
              </a:xfrm>
              <a:prstGeom prst="roundRect">
                <a:avLst/>
              </a:prstGeom>
              <a:solidFill>
                <a:srgbClr val="FFFFFF">
                  <a:alpha val="38039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>
            <xdr:nvSpPr>
              <xdr:cNvPr id="6" name="Retângulo: Cantos Superiores Arredondados 5"/>
              <xdr:cNvSpPr/>
            </xdr:nvSpPr>
            <xdr:spPr>
              <a:xfrm>
                <a:off x="3124111" y="654833"/>
                <a:ext cx="9384718" cy="91073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797D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>
          <xdr:nvGraphicFramePr>
            <xdr:cNvPr id="3" name="Gráfico 2"/>
            <xdr:cNvGraphicFramePr/>
          </xdr:nvGraphicFramePr>
          <xdr:xfrm>
            <a:off x="4356786" y="2000603"/>
            <a:ext cx="6834188" cy="34051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>
        <xdr:nvSpPr>
          <xdr:cNvPr id="12" name="CaixaDeTexto 11"/>
          <xdr:cNvSpPr txBox="1"/>
        </xdr:nvSpPr>
        <xdr:spPr>
          <a:xfrm>
            <a:off x="7649" y="3067"/>
            <a:ext cx="7365" cy="6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ysClr val="windowText" lastClr="000000"/>
                </a:solidFill>
                <a:latin typeface="Segoe UI" panose="020B0502040204020203" charset="0"/>
                <a:cs typeface="Segoe UI" panose="020B0502040204020203" charset="0"/>
              </a:rPr>
              <a:t>Entradas </a:t>
            </a:r>
            <a:endParaRPr lang="pt-BR" sz="2000">
              <a:solidFill>
                <a:sysClr val="windowText" lastClr="000000"/>
              </a:solidFill>
              <a:latin typeface="Segoe UI" panose="020B0502040204020203" charset="0"/>
              <a:cs typeface="Segoe UI" panose="020B0502040204020203" charset="0"/>
            </a:endParaRPr>
          </a:p>
        </xdr:txBody>
      </xdr:sp>
      <xdr:pic>
        <xdr:nvPicPr>
          <xdr:cNvPr id="18" name="Imagem 17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6563" y="2957"/>
            <a:ext cx="850" cy="891"/>
          </a:xfrm>
          <a:prstGeom prst="rect">
            <a:avLst/>
          </a:prstGeom>
          <a:noFill/>
          <a:ln w="9525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bg1">
                    <a:lumMod val="85000"/>
                  </a:schemeClr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99060</xdr:colOff>
      <xdr:row>9</xdr:row>
      <xdr:rowOff>155575</xdr:rowOff>
    </xdr:from>
    <xdr:to>
      <xdr:col>0</xdr:col>
      <xdr:colOff>2323465</xdr:colOff>
      <xdr:row>18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" y="1801495"/>
              <a:ext cx="2224405" cy="154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17</xdr:col>
      <xdr:colOff>459740</xdr:colOff>
      <xdr:row>3</xdr:row>
      <xdr:rowOff>31115</xdr:rowOff>
    </xdr:from>
    <xdr:to>
      <xdr:col>25</xdr:col>
      <xdr:colOff>119380</xdr:colOff>
      <xdr:row>5</xdr:row>
      <xdr:rowOff>157480</xdr:rowOff>
    </xdr:to>
    <xdr:grpSp>
      <xdr:nvGrpSpPr>
        <xdr:cNvPr id="30" name="Grupo 29"/>
        <xdr:cNvGrpSpPr/>
      </xdr:nvGrpSpPr>
      <xdr:grpSpPr>
        <a:xfrm>
          <a:off x="12856210" y="579755"/>
          <a:ext cx="4673600" cy="492125"/>
          <a:chOff x="14840" y="624"/>
          <a:chExt cx="7377" cy="772"/>
        </a:xfrm>
      </xdr:grpSpPr>
      <xdr:pic>
        <xdr:nvPicPr>
          <xdr:cNvPr id="28" name="Imagem 27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 flipH="1">
            <a:off x="21626" y="695"/>
            <a:ext cx="371" cy="369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29" name="Grupo 28"/>
          <xdr:cNvGrpSpPr/>
        </xdr:nvGrpSpPr>
        <xdr:grpSpPr>
          <a:xfrm>
            <a:off x="14840" y="624"/>
            <a:ext cx="7377" cy="772"/>
            <a:chOff x="14840" y="624"/>
            <a:chExt cx="7378" cy="773"/>
          </a:xfrm>
        </xdr:grpSpPr>
        <xdr:sp>
          <xdr:nvSpPr>
            <xdr:cNvPr id="26" name="Retângulo: Cantos Arredondados 3"/>
            <xdr:cNvSpPr/>
          </xdr:nvSpPr>
          <xdr:spPr>
            <a:xfrm>
              <a:off x="14840" y="630"/>
              <a:ext cx="7378" cy="543"/>
            </a:xfrm>
            <a:prstGeom prst="roundRect">
              <a:avLst>
                <a:gd name="adj" fmla="val 50000"/>
              </a:avLst>
            </a:prstGeom>
            <a:solidFill>
              <a:srgbClr val="FFFFFF">
                <a:alpha val="38039"/>
              </a:srgb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altLang="en-US" sz="1100"/>
            </a:p>
          </xdr:txBody>
        </xdr:sp>
        <xdr:sp>
          <xdr:nvSpPr>
            <xdr:cNvPr id="27" name="CaixaDeTexto 11"/>
            <xdr:cNvSpPr txBox="1"/>
          </xdr:nvSpPr>
          <xdr:spPr>
            <a:xfrm>
              <a:off x="14998" y="624"/>
              <a:ext cx="3456" cy="7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 anchorCtr="0"/>
            <a:lstStyle>
              <a:defPPr>
                <a:defRPr lang="pt-BR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altLang="en-US" sz="1600">
                  <a:solidFill>
                    <a:schemeClr val="bg1">
                      <a:lumMod val="85000"/>
                    </a:schemeClr>
                  </a:solidFill>
                  <a:latin typeface="Segoe UI" panose="020B0502040204020203" charset="0"/>
                  <a:cs typeface="Segoe UI" panose="020B0502040204020203" charset="0"/>
                </a:rPr>
                <a:t>Pesquisa de dados... </a:t>
              </a:r>
              <a:endParaRPr lang="pt-BR" altLang="en-US" sz="1600">
                <a:solidFill>
                  <a:schemeClr val="bg1">
                    <a:lumMod val="85000"/>
                  </a:schemeClr>
                </a:solidFill>
                <a:latin typeface="Segoe UI" panose="020B0502040204020203" charset="0"/>
                <a:cs typeface="Segoe UI" panose="020B0502040204020203" charset="0"/>
              </a:endParaRPr>
            </a:p>
          </xdr:txBody>
        </xdr:sp>
      </xdr:grpSp>
    </xdr:grpSp>
    <xdr:clientData/>
  </xdr:twoCellAnchor>
  <xdr:twoCellAnchor>
    <xdr:from>
      <xdr:col>1</xdr:col>
      <xdr:colOff>337185</xdr:colOff>
      <xdr:row>1</xdr:row>
      <xdr:rowOff>128270</xdr:rowOff>
    </xdr:from>
    <xdr:to>
      <xdr:col>3</xdr:col>
      <xdr:colOff>464820</xdr:colOff>
      <xdr:row>6</xdr:row>
      <xdr:rowOff>155575</xdr:rowOff>
    </xdr:to>
    <xdr:sp>
      <xdr:nvSpPr>
        <xdr:cNvPr id="22" name="Retângulo: Cantos Arredondados 3"/>
        <xdr:cNvSpPr/>
      </xdr:nvSpPr>
      <xdr:spPr>
        <a:xfrm>
          <a:off x="2705735" y="311150"/>
          <a:ext cx="1381125" cy="941705"/>
        </a:xfrm>
        <a:prstGeom prst="roundRect">
          <a:avLst/>
        </a:prstGeom>
        <a:solidFill>
          <a:srgbClr val="9DC3E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623570</xdr:colOff>
      <xdr:row>2</xdr:row>
      <xdr:rowOff>111125</xdr:rowOff>
    </xdr:from>
    <xdr:to>
      <xdr:col>15</xdr:col>
      <xdr:colOff>9525</xdr:colOff>
      <xdr:row>5</xdr:row>
      <xdr:rowOff>61595</xdr:rowOff>
    </xdr:to>
    <xdr:sp>
      <xdr:nvSpPr>
        <xdr:cNvPr id="24" name="CaixaDeTexto 11"/>
        <xdr:cNvSpPr txBox="1"/>
      </xdr:nvSpPr>
      <xdr:spPr>
        <a:xfrm>
          <a:off x="4245610" y="476885"/>
          <a:ext cx="6906895" cy="499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>
          <a:defPPr>
            <a:defRPr lang="pt-B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600">
              <a:solidFill>
                <a:sysClr val="windowText" lastClr="000000"/>
              </a:solidFill>
              <a:latin typeface="Segoe UI" panose="020B0502040204020203" charset="0"/>
              <a:cs typeface="Segoe UI" panose="020B0502040204020203" charset="0"/>
            </a:rPr>
            <a:t>Hello, Umbelina </a:t>
          </a:r>
          <a:endParaRPr lang="pt-BR" altLang="en-US" sz="2600">
            <a:solidFill>
              <a:sysClr val="windowText" lastClr="000000"/>
            </a:solidFill>
            <a:latin typeface="Segoe UI" panose="020B0502040204020203" charset="0"/>
            <a:cs typeface="Segoe UI" panose="020B0502040204020203" charset="0"/>
          </a:endParaRPr>
        </a:p>
      </xdr:txBody>
    </xdr:sp>
    <xdr:clientData/>
  </xdr:twoCellAnchor>
  <xdr:twoCellAnchor>
    <xdr:from>
      <xdr:col>3</xdr:col>
      <xdr:colOff>623570</xdr:colOff>
      <xdr:row>4</xdr:row>
      <xdr:rowOff>133985</xdr:rowOff>
    </xdr:from>
    <xdr:to>
      <xdr:col>15</xdr:col>
      <xdr:colOff>9525</xdr:colOff>
      <xdr:row>7</xdr:row>
      <xdr:rowOff>84455</xdr:rowOff>
    </xdr:to>
    <xdr:sp>
      <xdr:nvSpPr>
        <xdr:cNvPr id="25" name="CaixaDeTexto 11"/>
        <xdr:cNvSpPr txBox="1"/>
      </xdr:nvSpPr>
      <xdr:spPr>
        <a:xfrm>
          <a:off x="4245610" y="865505"/>
          <a:ext cx="6906895" cy="499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>
          <a:defPPr>
            <a:defRPr lang="pt-B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600">
              <a:solidFill>
                <a:schemeClr val="bg1">
                  <a:lumMod val="75000"/>
                </a:schemeClr>
              </a:solidFill>
              <a:latin typeface="Segoe UI" panose="020B0502040204020203" charset="0"/>
              <a:cs typeface="Segoe UI" panose="020B0502040204020203" charset="0"/>
            </a:rPr>
            <a:t>Acompanhamento Financeiro</a:t>
          </a:r>
          <a:endParaRPr lang="pt-BR" altLang="en-US" sz="1600">
            <a:solidFill>
              <a:schemeClr val="bg1">
                <a:lumMod val="75000"/>
              </a:schemeClr>
            </a:solidFill>
            <a:latin typeface="Segoe UI" panose="020B0502040204020203" charset="0"/>
            <a:cs typeface="Segoe UI" panose="020B0502040204020203" charset="0"/>
          </a:endParaRPr>
        </a:p>
      </xdr:txBody>
    </xdr:sp>
    <xdr:clientData/>
  </xdr:twoCellAnchor>
  <xdr:twoCellAnchor>
    <xdr:from>
      <xdr:col>1</xdr:col>
      <xdr:colOff>445135</xdr:colOff>
      <xdr:row>1</xdr:row>
      <xdr:rowOff>22225</xdr:rowOff>
    </xdr:from>
    <xdr:to>
      <xdr:col>3</xdr:col>
      <xdr:colOff>572770</xdr:colOff>
      <xdr:row>6</xdr:row>
      <xdr:rowOff>149225</xdr:rowOff>
    </xdr:to>
    <xdr:pic>
      <xdr:nvPicPr>
        <xdr:cNvPr id="37" name="Imagem 36" descr="boneco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813685" y="205105"/>
          <a:ext cx="1381125" cy="1041400"/>
        </a:xfrm>
        <a:prstGeom prst="rect">
          <a:avLst/>
        </a:prstGeom>
      </xdr:spPr>
    </xdr:pic>
    <xdr:clientData/>
  </xdr:twoCellAnchor>
  <xdr:oneCellAnchor>
    <xdr:from>
      <xdr:col>0</xdr:col>
      <xdr:colOff>130810</xdr:colOff>
      <xdr:row>2</xdr:row>
      <xdr:rowOff>121920</xdr:rowOff>
    </xdr:from>
    <xdr:ext cx="1292225" cy="363220"/>
    <xdr:sp>
      <xdr:nvSpPr>
        <xdr:cNvPr id="40" name="Caixa de Texto 39"/>
        <xdr:cNvSpPr txBox="1"/>
      </xdr:nvSpPr>
      <xdr:spPr>
        <a:xfrm>
          <a:off x="130810" y="487680"/>
          <a:ext cx="1292225" cy="3632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pt-BR" altLang="en-US" sz="1600">
              <a:solidFill>
                <a:schemeClr val="accent2">
                  <a:lumMod val="75000"/>
                </a:schemeClr>
              </a:solidFill>
              <a:latin typeface="Segoe UI Black" panose="020B0A02040204020203" charset="0"/>
              <a:cs typeface="Segoe UI Black" panose="020B0A02040204020203" charset="0"/>
            </a:rPr>
            <a:t>Money App</a:t>
          </a:r>
          <a:endParaRPr lang="pt-BR" altLang="en-US" sz="1600">
            <a:solidFill>
              <a:schemeClr val="accent2">
                <a:lumMod val="75000"/>
              </a:schemeClr>
            </a:solidFill>
            <a:latin typeface="Segoe UI Black" panose="020B0A02040204020203" charset="0"/>
            <a:cs typeface="Segoe UI Black" panose="020B0A02040204020203" charset="0"/>
          </a:endParaRPr>
        </a:p>
      </xdr:txBody>
    </xdr:sp>
    <xdr:clientData/>
  </xdr:oneCellAnchor>
  <xdr:twoCellAnchor editAs="oneCell">
    <xdr:from>
      <xdr:col>0</xdr:col>
      <xdr:colOff>1503680</xdr:colOff>
      <xdr:row>1</xdr:row>
      <xdr:rowOff>146685</xdr:rowOff>
    </xdr:from>
    <xdr:to>
      <xdr:col>0</xdr:col>
      <xdr:colOff>2221865</xdr:colOff>
      <xdr:row>5</xdr:row>
      <xdr:rowOff>139065</xdr:rowOff>
    </xdr:to>
    <xdr:pic>
      <xdr:nvPicPr>
        <xdr:cNvPr id="43" name="Imagem 4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03680" y="329565"/>
          <a:ext cx="718185" cy="723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164465</xdr:colOff>
      <xdr:row>9</xdr:row>
      <xdr:rowOff>168275</xdr:rowOff>
    </xdr:from>
    <xdr:to>
      <xdr:col>24</xdr:col>
      <xdr:colOff>491490</xdr:colOff>
      <xdr:row>30</xdr:row>
      <xdr:rowOff>78105</xdr:rowOff>
    </xdr:to>
    <xdr:grpSp>
      <xdr:nvGrpSpPr>
        <xdr:cNvPr id="57" name="Grupo 56"/>
        <xdr:cNvGrpSpPr/>
      </xdr:nvGrpSpPr>
      <xdr:grpSpPr>
        <a:xfrm>
          <a:off x="10680700" y="1814195"/>
          <a:ext cx="6594475" cy="3750310"/>
          <a:chOff x="16910" y="2876"/>
          <a:chExt cx="10458" cy="5978"/>
        </a:xfrm>
      </xdr:grpSpPr>
      <xdr:grpSp>
        <xdr:nvGrpSpPr>
          <xdr:cNvPr id="55" name="Grupo 54"/>
          <xdr:cNvGrpSpPr/>
        </xdr:nvGrpSpPr>
        <xdr:grpSpPr>
          <a:xfrm>
            <a:off x="16910" y="2876"/>
            <a:ext cx="10458" cy="5978"/>
            <a:chOff x="16910" y="2876"/>
            <a:chExt cx="10458" cy="5978"/>
          </a:xfrm>
        </xdr:grpSpPr>
        <xdr:grpSp>
          <xdr:nvGrpSpPr>
            <xdr:cNvPr id="47" name="Agrupar 8"/>
            <xdr:cNvGrpSpPr/>
          </xdr:nvGrpSpPr>
          <xdr:grpSpPr>
            <a:xfrm rot="0">
              <a:off x="16910" y="2876"/>
              <a:ext cx="10458" cy="5979"/>
              <a:chOff x="3112438" y="642937"/>
              <a:chExt cx="9398234" cy="5619750"/>
            </a:xfrm>
          </xdr:grpSpPr>
          <xdr:sp>
            <xdr:nvSpPr>
              <xdr:cNvPr id="48" name="Retângulo: Cantos Arredondados 3"/>
              <xdr:cNvSpPr/>
            </xdr:nvSpPr>
            <xdr:spPr>
              <a:xfrm>
                <a:off x="3112438" y="642937"/>
                <a:ext cx="9398234" cy="5619750"/>
              </a:xfrm>
              <a:prstGeom prst="roundRect">
                <a:avLst/>
              </a:prstGeom>
              <a:solidFill>
                <a:srgbClr val="FFFFFF">
                  <a:alpha val="38039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pt-BR" altLang="en-US" sz="1100"/>
              </a:p>
            </xdr:txBody>
          </xdr:sp>
          <xdr:sp>
            <xdr:nvSpPr>
              <xdr:cNvPr id="49" name="Retângulo: Cantos Superiores Arredondados 5"/>
              <xdr:cNvSpPr/>
            </xdr:nvSpPr>
            <xdr:spPr>
              <a:xfrm>
                <a:off x="3124111" y="654833"/>
                <a:ext cx="9384718" cy="91073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797D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pt-BR" altLang="en-US" sz="1100"/>
              </a:p>
            </xdr:txBody>
          </xdr:sp>
        </xdr:grpSp>
        <xdr:sp>
          <xdr:nvSpPr>
            <xdr:cNvPr id="51" name="CaixaDeTexto 11"/>
            <xdr:cNvSpPr txBox="1"/>
          </xdr:nvSpPr>
          <xdr:spPr>
            <a:xfrm>
              <a:off x="18178" y="3124"/>
              <a:ext cx="6056" cy="5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pt-BR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ysClr val="windowText" lastClr="000000"/>
                  </a:solidFill>
                  <a:latin typeface="Segoe UI" panose="020B0502040204020203" charset="0"/>
                  <a:cs typeface="Segoe UI" panose="020B0502040204020203" charset="0"/>
                </a:rPr>
                <a:t>Economias </a:t>
              </a:r>
              <a:endParaRPr lang="pt-BR" altLang="en-US" sz="2000">
                <a:solidFill>
                  <a:sysClr val="windowText" lastClr="000000"/>
                </a:solidFill>
                <a:latin typeface="Segoe UI" panose="020B0502040204020203" charset="0"/>
                <a:cs typeface="Segoe UI" panose="020B0502040204020203" charset="0"/>
              </a:endParaRPr>
            </a:p>
          </xdr:txBody>
        </xdr:sp>
        <xdr:pic>
          <xdr:nvPicPr>
            <xdr:cNvPr id="53" name="Imagem 52"/>
            <xdr:cNvPicPr>
              <a:picLocks noChangeAspect="1"/>
            </xdr:cNvPicPr>
          </xdr:nvPicPr>
          <xdr:blipFill>
            <a:blip r:embed="rId9"/>
            <a:stretch>
              <a:fillRect/>
            </a:stretch>
          </xdr:blipFill>
          <xdr:spPr>
            <a:xfrm>
              <a:off x="17218" y="2945"/>
              <a:ext cx="898" cy="904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graphicFrame>
        <xdr:nvGraphicFramePr>
          <xdr:cNvPr id="56" name="Gráfico 55"/>
          <xdr:cNvGraphicFramePr/>
        </xdr:nvGraphicFramePr>
        <xdr:xfrm>
          <a:off x="18400" y="4127"/>
          <a:ext cx="7658" cy="43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673.7303935185" refreshedBy="umbel" recordCount="44">
  <cacheSource type="worksheet">
    <worksheetSource name="TBL_Operations"/>
  </cacheSource>
  <cacheFields count="8">
    <cacheField name="Data" numFmtId="58">
      <sharedItems containsSemiMixedTypes="0" containsString="0" containsNonDate="0" containsDate="1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82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177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1"/>
    <x v="0"/>
    <x v="1"/>
    <x v="2"/>
    <x v="2"/>
    <x v="2"/>
    <x v="2"/>
    <x v="2"/>
  </r>
  <r>
    <x v="2"/>
    <x v="0"/>
    <x v="1"/>
    <x v="3"/>
    <x v="3"/>
    <x v="3"/>
    <x v="2"/>
    <x v="2"/>
  </r>
  <r>
    <x v="3"/>
    <x v="0"/>
    <x v="1"/>
    <x v="4"/>
    <x v="4"/>
    <x v="4"/>
    <x v="0"/>
    <x v="2"/>
  </r>
  <r>
    <x v="4"/>
    <x v="0"/>
    <x v="1"/>
    <x v="5"/>
    <x v="5"/>
    <x v="5"/>
    <x v="1"/>
    <x v="1"/>
  </r>
  <r>
    <x v="5"/>
    <x v="0"/>
    <x v="1"/>
    <x v="6"/>
    <x v="6"/>
    <x v="6"/>
    <x v="2"/>
    <x v="1"/>
  </r>
  <r>
    <x v="6"/>
    <x v="0"/>
    <x v="0"/>
    <x v="7"/>
    <x v="7"/>
    <x v="7"/>
    <x v="0"/>
    <x v="0"/>
  </r>
  <r>
    <x v="6"/>
    <x v="0"/>
    <x v="1"/>
    <x v="8"/>
    <x v="8"/>
    <x v="8"/>
    <x v="0"/>
    <x v="2"/>
  </r>
  <r>
    <x v="7"/>
    <x v="0"/>
    <x v="1"/>
    <x v="9"/>
    <x v="9"/>
    <x v="9"/>
    <x v="2"/>
    <x v="1"/>
  </r>
  <r>
    <x v="8"/>
    <x v="0"/>
    <x v="1"/>
    <x v="10"/>
    <x v="10"/>
    <x v="10"/>
    <x v="1"/>
    <x v="2"/>
  </r>
  <r>
    <x v="9"/>
    <x v="0"/>
    <x v="1"/>
    <x v="11"/>
    <x v="11"/>
    <x v="11"/>
    <x v="0"/>
    <x v="1"/>
  </r>
  <r>
    <x v="10"/>
    <x v="0"/>
    <x v="1"/>
    <x v="12"/>
    <x v="12"/>
    <x v="12"/>
    <x v="1"/>
    <x v="2"/>
  </r>
  <r>
    <x v="11"/>
    <x v="0"/>
    <x v="1"/>
    <x v="13"/>
    <x v="13"/>
    <x v="13"/>
    <x v="1"/>
    <x v="2"/>
  </r>
  <r>
    <x v="12"/>
    <x v="0"/>
    <x v="1"/>
    <x v="14"/>
    <x v="14"/>
    <x v="14"/>
    <x v="0"/>
    <x v="1"/>
  </r>
  <r>
    <x v="13"/>
    <x v="0"/>
    <x v="1"/>
    <x v="15"/>
    <x v="15"/>
    <x v="15"/>
    <x v="2"/>
    <x v="2"/>
  </r>
  <r>
    <x v="14"/>
    <x v="1"/>
    <x v="0"/>
    <x v="0"/>
    <x v="0"/>
    <x v="0"/>
    <x v="0"/>
    <x v="0"/>
  </r>
  <r>
    <x v="15"/>
    <x v="1"/>
    <x v="1"/>
    <x v="1"/>
    <x v="1"/>
    <x v="10"/>
    <x v="1"/>
    <x v="1"/>
  </r>
  <r>
    <x v="16"/>
    <x v="1"/>
    <x v="1"/>
    <x v="2"/>
    <x v="2"/>
    <x v="2"/>
    <x v="1"/>
    <x v="2"/>
  </r>
  <r>
    <x v="17"/>
    <x v="1"/>
    <x v="1"/>
    <x v="3"/>
    <x v="16"/>
    <x v="13"/>
    <x v="0"/>
    <x v="2"/>
  </r>
  <r>
    <x v="18"/>
    <x v="1"/>
    <x v="1"/>
    <x v="4"/>
    <x v="17"/>
    <x v="6"/>
    <x v="1"/>
    <x v="1"/>
  </r>
  <r>
    <x v="19"/>
    <x v="1"/>
    <x v="1"/>
    <x v="5"/>
    <x v="5"/>
    <x v="15"/>
    <x v="0"/>
    <x v="2"/>
  </r>
  <r>
    <x v="20"/>
    <x v="1"/>
    <x v="1"/>
    <x v="6"/>
    <x v="18"/>
    <x v="16"/>
    <x v="2"/>
    <x v="1"/>
  </r>
  <r>
    <x v="21"/>
    <x v="1"/>
    <x v="0"/>
    <x v="16"/>
    <x v="19"/>
    <x v="9"/>
    <x v="0"/>
    <x v="0"/>
  </r>
  <r>
    <x v="21"/>
    <x v="1"/>
    <x v="1"/>
    <x v="8"/>
    <x v="20"/>
    <x v="7"/>
    <x v="0"/>
    <x v="2"/>
  </r>
  <r>
    <x v="22"/>
    <x v="1"/>
    <x v="1"/>
    <x v="9"/>
    <x v="21"/>
    <x v="17"/>
    <x v="2"/>
    <x v="1"/>
  </r>
  <r>
    <x v="23"/>
    <x v="1"/>
    <x v="1"/>
    <x v="17"/>
    <x v="22"/>
    <x v="4"/>
    <x v="1"/>
    <x v="2"/>
  </r>
  <r>
    <x v="24"/>
    <x v="1"/>
    <x v="1"/>
    <x v="11"/>
    <x v="23"/>
    <x v="5"/>
    <x v="2"/>
    <x v="1"/>
  </r>
  <r>
    <x v="25"/>
    <x v="2"/>
    <x v="0"/>
    <x v="0"/>
    <x v="0"/>
    <x v="0"/>
    <x v="0"/>
    <x v="0"/>
  </r>
  <r>
    <x v="25"/>
    <x v="2"/>
    <x v="1"/>
    <x v="1"/>
    <x v="1"/>
    <x v="6"/>
    <x v="1"/>
    <x v="1"/>
  </r>
  <r>
    <x v="26"/>
    <x v="2"/>
    <x v="1"/>
    <x v="2"/>
    <x v="24"/>
    <x v="13"/>
    <x v="2"/>
    <x v="2"/>
  </r>
  <r>
    <x v="27"/>
    <x v="2"/>
    <x v="1"/>
    <x v="3"/>
    <x v="25"/>
    <x v="11"/>
    <x v="0"/>
    <x v="2"/>
  </r>
  <r>
    <x v="28"/>
    <x v="2"/>
    <x v="1"/>
    <x v="4"/>
    <x v="26"/>
    <x v="3"/>
    <x v="1"/>
    <x v="1"/>
  </r>
  <r>
    <x v="29"/>
    <x v="2"/>
    <x v="1"/>
    <x v="5"/>
    <x v="27"/>
    <x v="15"/>
    <x v="2"/>
    <x v="1"/>
  </r>
  <r>
    <x v="30"/>
    <x v="2"/>
    <x v="1"/>
    <x v="6"/>
    <x v="28"/>
    <x v="5"/>
    <x v="0"/>
    <x v="2"/>
  </r>
  <r>
    <x v="31"/>
    <x v="2"/>
    <x v="1"/>
    <x v="8"/>
    <x v="29"/>
    <x v="10"/>
    <x v="1"/>
    <x v="2"/>
  </r>
  <r>
    <x v="32"/>
    <x v="2"/>
    <x v="0"/>
    <x v="18"/>
    <x v="30"/>
    <x v="17"/>
    <x v="0"/>
    <x v="0"/>
  </r>
  <r>
    <x v="32"/>
    <x v="2"/>
    <x v="1"/>
    <x v="9"/>
    <x v="31"/>
    <x v="2"/>
    <x v="2"/>
    <x v="1"/>
  </r>
  <r>
    <x v="33"/>
    <x v="2"/>
    <x v="1"/>
    <x v="10"/>
    <x v="32"/>
    <x v="7"/>
    <x v="0"/>
    <x v="2"/>
  </r>
  <r>
    <x v="34"/>
    <x v="2"/>
    <x v="1"/>
    <x v="11"/>
    <x v="33"/>
    <x v="4"/>
    <x v="2"/>
    <x v="1"/>
  </r>
  <r>
    <x v="35"/>
    <x v="2"/>
    <x v="1"/>
    <x v="13"/>
    <x v="34"/>
    <x v="8"/>
    <x v="1"/>
    <x v="2"/>
  </r>
  <r>
    <x v="36"/>
    <x v="2"/>
    <x v="1"/>
    <x v="12"/>
    <x v="35"/>
    <x v="4"/>
    <x v="0"/>
    <x v="1"/>
  </r>
  <r>
    <x v="37"/>
    <x v="2"/>
    <x v="1"/>
    <x v="15"/>
    <x v="36"/>
    <x v="18"/>
    <x v="0"/>
    <x v="1"/>
  </r>
  <r>
    <x v="38"/>
    <x v="2"/>
    <x v="1"/>
    <x v="14"/>
    <x v="37"/>
    <x v="16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 chartFormat="5">
  <location ref="E3:F8" firstHeaderRow="1" firstDataRow="1" firstDataCol="1" rowPageCount="1" colPageCount="1"/>
  <pivotFields count="8">
    <pivotField numFmtId="58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177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/>
  </pageFields>
  <dataFields count="1">
    <dataField name="Soma de Valor" fld="5" baseField="3" baseItem="0" numFmtId="18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 chartFormat="5">
  <location ref="A3:B19" firstHeaderRow="1" firstDataRow="1" firstDataCol="1" rowPageCount="1" colPageCount="1"/>
  <pivotFields count="8">
    <pivotField numFmtId="58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177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/>
  </pageFields>
  <dataFields count="1">
    <dataField name="Soma de Valor" fld="5" baseField="3" baseItem="0" numFmtId="18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ês" sourceName="Mês">
  <pivotTables>
    <pivotTable tabId="3" name="Tabela dinâmica1"/>
    <pivotTable tabId="3" name="Tabela dinâmica2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licer_Mês" caption="Mês" style="Estilo Bela" rowHeight="225425"/>
</slicers>
</file>

<file path=xl/tables/table1.xml><?xml version="1.0" encoding="utf-8"?>
<table xmlns="http://schemas.openxmlformats.org/spreadsheetml/2006/main" id="1" name="TBL_Operations" displayName="TBL_Operations" ref="A1:H45" totalsRowShown="0">
  <autoFilter xmlns:etc="http://www.wps.cn/officeDocument/2017/etCustomData" ref="A1:H45" etc:filterBottomFollowUsedRange="0"/>
  <tableColumns count="8">
    <tableColumn id="1" name="Data" dataDxfId="0"/>
    <tableColumn id="8" name="Mês" dataDxfId="1">
      <calculatedColumnFormula>MONTH(A2)</calculatedColumnFormula>
    </tableColumn>
    <tableColumn id="2" name="Tipo" dataDxfId="2"/>
    <tableColumn id="3" name="Categoria" dataDxfId="3"/>
    <tableColumn id="4" name="Descrição" dataDxfId="4"/>
    <tableColumn id="5" name="Valor" dataDxfId="5"/>
    <tableColumn id="6" name="Operação Bancária" dataDxfId="6"/>
    <tableColumn id="7" name="Statu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D6:E18" totalsRowShown="0">
  <autoFilter xmlns:etc="http://www.wps.cn/officeDocument/2017/etCustomData" ref="D6:E18" etc:filterBottomFollowUsedRange="0"/>
  <tableColumns count="2">
    <tableColumn id="1" name="Data de Lançamento" dataDxfId="8"/>
    <tableColumn id="2" name="Depósito Reservado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H45"/>
  <sheetViews>
    <sheetView workbookViewId="0">
      <selection activeCell="A1" sqref="A1"/>
    </sheetView>
  </sheetViews>
  <sheetFormatPr defaultColWidth="9" defaultRowHeight="14.4" outlineLevelCol="7"/>
  <cols>
    <col min="1" max="2" width="12.5740740740741" customWidth="1"/>
    <col min="3" max="3" width="13.8518518518519" customWidth="1"/>
    <col min="4" max="4" width="14" customWidth="1"/>
    <col min="5" max="5" width="34.4259259259259" customWidth="1"/>
    <col min="6" max="6" width="14.287037037037" customWidth="1"/>
    <col min="7" max="7" width="21" customWidth="1"/>
    <col min="8" max="8" width="11.712962962963" customWidth="1"/>
  </cols>
  <sheetData>
    <row r="1" spans="1:8">
      <c r="A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27" customHeight="1" spans="1:8">
      <c r="A2" s="11">
        <v>45505</v>
      </c>
      <c r="B2" s="12">
        <f t="shared" ref="B2:B45" si="0">MONTH(A2)</f>
        <v>8</v>
      </c>
      <c r="C2" s="13" t="s">
        <v>8</v>
      </c>
      <c r="D2" s="13" t="s">
        <v>9</v>
      </c>
      <c r="E2" s="13" t="s">
        <v>10</v>
      </c>
      <c r="F2" s="14">
        <v>5000</v>
      </c>
      <c r="G2" s="13" t="s">
        <v>11</v>
      </c>
      <c r="H2" s="13" t="s">
        <v>12</v>
      </c>
    </row>
    <row r="3" ht="27" customHeight="1" spans="1:8">
      <c r="A3" s="11">
        <v>45505</v>
      </c>
      <c r="B3" s="12">
        <f t="shared" si="0"/>
        <v>8</v>
      </c>
      <c r="C3" s="13" t="s">
        <v>13</v>
      </c>
      <c r="D3" s="13" t="s">
        <v>14</v>
      </c>
      <c r="E3" s="13" t="s">
        <v>15</v>
      </c>
      <c r="F3" s="14">
        <v>550</v>
      </c>
      <c r="G3" s="13" t="s">
        <v>16</v>
      </c>
      <c r="H3" s="13" t="s">
        <v>17</v>
      </c>
    </row>
    <row r="4" ht="27" customHeight="1" spans="1:8">
      <c r="A4" s="11">
        <v>45507</v>
      </c>
      <c r="B4" s="12">
        <f t="shared" si="0"/>
        <v>8</v>
      </c>
      <c r="C4" s="13" t="s">
        <v>13</v>
      </c>
      <c r="D4" s="13" t="s">
        <v>18</v>
      </c>
      <c r="E4" s="13" t="s">
        <v>19</v>
      </c>
      <c r="F4" s="14">
        <v>300</v>
      </c>
      <c r="G4" s="13" t="s">
        <v>20</v>
      </c>
      <c r="H4" s="13" t="s">
        <v>21</v>
      </c>
    </row>
    <row r="5" ht="27" customHeight="1" spans="1:8">
      <c r="A5" s="11">
        <v>45509</v>
      </c>
      <c r="B5" s="12">
        <f t="shared" si="0"/>
        <v>8</v>
      </c>
      <c r="C5" s="13" t="s">
        <v>13</v>
      </c>
      <c r="D5" s="13" t="s">
        <v>22</v>
      </c>
      <c r="E5" s="13" t="s">
        <v>23</v>
      </c>
      <c r="F5" s="14">
        <v>120</v>
      </c>
      <c r="G5" s="13" t="s">
        <v>20</v>
      </c>
      <c r="H5" s="13" t="s">
        <v>21</v>
      </c>
    </row>
    <row r="6" ht="27" customHeight="1" spans="1:8">
      <c r="A6" s="11">
        <v>45511</v>
      </c>
      <c r="B6" s="12">
        <f t="shared" si="0"/>
        <v>8</v>
      </c>
      <c r="C6" s="13" t="s">
        <v>13</v>
      </c>
      <c r="D6" s="13" t="s">
        <v>24</v>
      </c>
      <c r="E6" s="13" t="s">
        <v>25</v>
      </c>
      <c r="F6" s="14">
        <v>250</v>
      </c>
      <c r="G6" s="13" t="s">
        <v>11</v>
      </c>
      <c r="H6" s="13" t="s">
        <v>21</v>
      </c>
    </row>
    <row r="7" ht="27" customHeight="1" spans="1:8">
      <c r="A7" s="11">
        <v>45514</v>
      </c>
      <c r="B7" s="12">
        <f t="shared" si="0"/>
        <v>8</v>
      </c>
      <c r="C7" s="13" t="s">
        <v>13</v>
      </c>
      <c r="D7" s="13" t="s">
        <v>26</v>
      </c>
      <c r="E7" s="13" t="s">
        <v>27</v>
      </c>
      <c r="F7" s="14">
        <v>400</v>
      </c>
      <c r="G7" s="13" t="s">
        <v>16</v>
      </c>
      <c r="H7" s="13" t="s">
        <v>17</v>
      </c>
    </row>
    <row r="8" ht="27" customHeight="1" spans="1:8">
      <c r="A8" s="11">
        <v>45516</v>
      </c>
      <c r="B8" s="12">
        <f t="shared" si="0"/>
        <v>8</v>
      </c>
      <c r="C8" s="13" t="s">
        <v>13</v>
      </c>
      <c r="D8" s="13" t="s">
        <v>28</v>
      </c>
      <c r="E8" s="13" t="s">
        <v>29</v>
      </c>
      <c r="F8" s="14">
        <v>600</v>
      </c>
      <c r="G8" s="13" t="s">
        <v>20</v>
      </c>
      <c r="H8" s="13" t="s">
        <v>17</v>
      </c>
    </row>
    <row r="9" ht="27" customHeight="1" spans="1:8">
      <c r="A9" s="11">
        <v>45519</v>
      </c>
      <c r="B9" s="12">
        <f t="shared" si="0"/>
        <v>8</v>
      </c>
      <c r="C9" s="13" t="s">
        <v>8</v>
      </c>
      <c r="D9" s="13" t="s">
        <v>30</v>
      </c>
      <c r="E9" s="13" t="s">
        <v>31</v>
      </c>
      <c r="F9" s="14">
        <v>800</v>
      </c>
      <c r="G9" s="13" t="s">
        <v>11</v>
      </c>
      <c r="H9" s="13" t="s">
        <v>12</v>
      </c>
    </row>
    <row r="10" ht="27" customHeight="1" spans="1:8">
      <c r="A10" s="11">
        <v>45519</v>
      </c>
      <c r="B10" s="12">
        <f t="shared" si="0"/>
        <v>8</v>
      </c>
      <c r="C10" s="13" t="s">
        <v>13</v>
      </c>
      <c r="D10" s="13" t="s">
        <v>32</v>
      </c>
      <c r="E10" s="13" t="s">
        <v>33</v>
      </c>
      <c r="F10" s="14">
        <v>150</v>
      </c>
      <c r="G10" s="13" t="s">
        <v>11</v>
      </c>
      <c r="H10" s="13" t="s">
        <v>21</v>
      </c>
    </row>
    <row r="11" ht="27" customHeight="1" spans="1:8">
      <c r="A11" s="11">
        <v>45522</v>
      </c>
      <c r="B11" s="12">
        <f t="shared" si="0"/>
        <v>8</v>
      </c>
      <c r="C11" s="13" t="s">
        <v>13</v>
      </c>
      <c r="D11" s="13" t="s">
        <v>34</v>
      </c>
      <c r="E11" s="13" t="s">
        <v>35</v>
      </c>
      <c r="F11" s="14">
        <v>1200</v>
      </c>
      <c r="G11" s="13" t="s">
        <v>20</v>
      </c>
      <c r="H11" s="13" t="s">
        <v>17</v>
      </c>
    </row>
    <row r="12" ht="27" customHeight="1" spans="1:8">
      <c r="A12" s="11">
        <v>45524</v>
      </c>
      <c r="B12" s="12">
        <f t="shared" si="0"/>
        <v>8</v>
      </c>
      <c r="C12" s="13" t="s">
        <v>13</v>
      </c>
      <c r="D12" s="13" t="s">
        <v>36</v>
      </c>
      <c r="E12" s="13" t="s">
        <v>37</v>
      </c>
      <c r="F12" s="14">
        <v>450</v>
      </c>
      <c r="G12" s="13" t="s">
        <v>16</v>
      </c>
      <c r="H12" s="13" t="s">
        <v>21</v>
      </c>
    </row>
    <row r="13" ht="27" customHeight="1" spans="1:8">
      <c r="A13" s="11">
        <v>45526</v>
      </c>
      <c r="B13" s="12">
        <f t="shared" si="0"/>
        <v>8</v>
      </c>
      <c r="C13" s="13" t="s">
        <v>13</v>
      </c>
      <c r="D13" s="13" t="s">
        <v>38</v>
      </c>
      <c r="E13" s="13" t="s">
        <v>39</v>
      </c>
      <c r="F13" s="14">
        <v>180</v>
      </c>
      <c r="G13" s="13" t="s">
        <v>11</v>
      </c>
      <c r="H13" s="13" t="s">
        <v>17</v>
      </c>
    </row>
    <row r="14" ht="27" customHeight="1" spans="1:8">
      <c r="A14" s="11">
        <v>45528</v>
      </c>
      <c r="B14" s="12">
        <f t="shared" si="0"/>
        <v>8</v>
      </c>
      <c r="C14" s="13" t="s">
        <v>13</v>
      </c>
      <c r="D14" s="13" t="s">
        <v>40</v>
      </c>
      <c r="E14" s="13" t="s">
        <v>41</v>
      </c>
      <c r="F14" s="14">
        <v>80</v>
      </c>
      <c r="G14" s="13" t="s">
        <v>16</v>
      </c>
      <c r="H14" s="13" t="s">
        <v>21</v>
      </c>
    </row>
    <row r="15" ht="27" customHeight="1" spans="1:8">
      <c r="A15" s="11">
        <v>45532</v>
      </c>
      <c r="B15" s="12">
        <f t="shared" si="0"/>
        <v>8</v>
      </c>
      <c r="C15" s="13" t="s">
        <v>13</v>
      </c>
      <c r="D15" s="13" t="s">
        <v>42</v>
      </c>
      <c r="E15" s="13" t="s">
        <v>43</v>
      </c>
      <c r="F15" s="14">
        <v>200</v>
      </c>
      <c r="G15" s="13" t="s">
        <v>16</v>
      </c>
      <c r="H15" s="13" t="s">
        <v>21</v>
      </c>
    </row>
    <row r="16" ht="27" customHeight="1" spans="1:8">
      <c r="A16" s="11">
        <v>45534</v>
      </c>
      <c r="B16" s="12">
        <f t="shared" si="0"/>
        <v>8</v>
      </c>
      <c r="C16" s="13" t="s">
        <v>13</v>
      </c>
      <c r="D16" s="13" t="s">
        <v>44</v>
      </c>
      <c r="E16" s="13" t="s">
        <v>45</v>
      </c>
      <c r="F16" s="14">
        <v>750</v>
      </c>
      <c r="G16" s="13" t="s">
        <v>11</v>
      </c>
      <c r="H16" s="13" t="s">
        <v>17</v>
      </c>
    </row>
    <row r="17" ht="27" customHeight="1" spans="1:8">
      <c r="A17" s="11">
        <v>45535</v>
      </c>
      <c r="B17" s="12">
        <f t="shared" si="0"/>
        <v>8</v>
      </c>
      <c r="C17" s="13" t="s">
        <v>13</v>
      </c>
      <c r="D17" s="13" t="s">
        <v>46</v>
      </c>
      <c r="E17" s="13" t="s">
        <v>47</v>
      </c>
      <c r="F17" s="14">
        <v>350</v>
      </c>
      <c r="G17" s="13" t="s">
        <v>20</v>
      </c>
      <c r="H17" s="13" t="s">
        <v>21</v>
      </c>
    </row>
    <row r="18" ht="27" customHeight="1" spans="1:8">
      <c r="A18" s="11">
        <v>45536</v>
      </c>
      <c r="B18" s="12">
        <f t="shared" si="0"/>
        <v>9</v>
      </c>
      <c r="C18" s="13" t="s">
        <v>8</v>
      </c>
      <c r="D18" s="13" t="s">
        <v>9</v>
      </c>
      <c r="E18" s="13" t="s">
        <v>10</v>
      </c>
      <c r="F18" s="14">
        <v>5000</v>
      </c>
      <c r="G18" s="13" t="s">
        <v>11</v>
      </c>
      <c r="H18" s="13" t="s">
        <v>12</v>
      </c>
    </row>
    <row r="19" ht="27" customHeight="1" spans="1:8">
      <c r="A19" s="11">
        <v>45537</v>
      </c>
      <c r="B19" s="12">
        <f t="shared" si="0"/>
        <v>9</v>
      </c>
      <c r="C19" s="13" t="s">
        <v>13</v>
      </c>
      <c r="D19" s="13" t="s">
        <v>14</v>
      </c>
      <c r="E19" s="14" t="s">
        <v>15</v>
      </c>
      <c r="F19" s="14">
        <v>450</v>
      </c>
      <c r="G19" s="13" t="s">
        <v>16</v>
      </c>
      <c r="H19" s="13" t="s">
        <v>17</v>
      </c>
    </row>
    <row r="20" ht="27" customHeight="1" spans="1:8">
      <c r="A20" s="11">
        <v>45540</v>
      </c>
      <c r="B20" s="12">
        <f t="shared" si="0"/>
        <v>9</v>
      </c>
      <c r="C20" s="13" t="s">
        <v>13</v>
      </c>
      <c r="D20" s="13" t="s">
        <v>18</v>
      </c>
      <c r="E20" s="14" t="s">
        <v>19</v>
      </c>
      <c r="F20" s="14">
        <v>300</v>
      </c>
      <c r="G20" s="13" t="s">
        <v>16</v>
      </c>
      <c r="H20" s="13" t="s">
        <v>21</v>
      </c>
    </row>
    <row r="21" ht="27" customHeight="1" spans="1:8">
      <c r="A21" s="11">
        <v>45543</v>
      </c>
      <c r="B21" s="12">
        <f t="shared" si="0"/>
        <v>9</v>
      </c>
      <c r="C21" s="13" t="s">
        <v>13</v>
      </c>
      <c r="D21" s="13" t="s">
        <v>22</v>
      </c>
      <c r="E21" s="14" t="s">
        <v>48</v>
      </c>
      <c r="F21" s="14">
        <v>200</v>
      </c>
      <c r="G21" s="13" t="s">
        <v>11</v>
      </c>
      <c r="H21" s="13" t="s">
        <v>21</v>
      </c>
    </row>
    <row r="22" ht="27" customHeight="1" spans="1:8">
      <c r="A22" s="11">
        <v>45546</v>
      </c>
      <c r="B22" s="12">
        <f t="shared" si="0"/>
        <v>9</v>
      </c>
      <c r="C22" s="13" t="s">
        <v>13</v>
      </c>
      <c r="D22" s="13" t="s">
        <v>24</v>
      </c>
      <c r="E22" s="14" t="s">
        <v>49</v>
      </c>
      <c r="F22" s="14">
        <v>600</v>
      </c>
      <c r="G22" s="13" t="s">
        <v>16</v>
      </c>
      <c r="H22" s="13" t="s">
        <v>17</v>
      </c>
    </row>
    <row r="23" ht="27" customHeight="1" spans="1:8">
      <c r="A23" s="11">
        <v>45549</v>
      </c>
      <c r="B23" s="12">
        <f t="shared" si="0"/>
        <v>9</v>
      </c>
      <c r="C23" s="13" t="s">
        <v>13</v>
      </c>
      <c r="D23" s="13" t="s">
        <v>26</v>
      </c>
      <c r="E23" s="14" t="s">
        <v>27</v>
      </c>
      <c r="F23" s="14">
        <v>350</v>
      </c>
      <c r="G23" s="13" t="s">
        <v>11</v>
      </c>
      <c r="H23" s="13" t="s">
        <v>21</v>
      </c>
    </row>
    <row r="24" ht="27" customHeight="1" spans="1:8">
      <c r="A24" s="11">
        <v>45552</v>
      </c>
      <c r="B24" s="12">
        <f t="shared" si="0"/>
        <v>9</v>
      </c>
      <c r="C24" s="13" t="s">
        <v>13</v>
      </c>
      <c r="D24" s="13" t="s">
        <v>28</v>
      </c>
      <c r="E24" s="14" t="s">
        <v>50</v>
      </c>
      <c r="F24" s="14">
        <v>500</v>
      </c>
      <c r="G24" s="13" t="s">
        <v>20</v>
      </c>
      <c r="H24" s="13" t="s">
        <v>17</v>
      </c>
    </row>
    <row r="25" ht="27" customHeight="1" spans="1:8">
      <c r="A25" s="11">
        <v>45555</v>
      </c>
      <c r="B25" s="12">
        <f t="shared" si="0"/>
        <v>9</v>
      </c>
      <c r="C25" s="13" t="s">
        <v>8</v>
      </c>
      <c r="D25" s="13" t="s">
        <v>51</v>
      </c>
      <c r="E25" s="13" t="s">
        <v>52</v>
      </c>
      <c r="F25" s="14">
        <v>1200</v>
      </c>
      <c r="G25" s="13" t="s">
        <v>11</v>
      </c>
      <c r="H25" s="13" t="s">
        <v>12</v>
      </c>
    </row>
    <row r="26" ht="27" customHeight="1" spans="1:8">
      <c r="A26" s="11">
        <v>45555</v>
      </c>
      <c r="B26" s="12">
        <f t="shared" si="0"/>
        <v>9</v>
      </c>
      <c r="C26" s="13" t="s">
        <v>13</v>
      </c>
      <c r="D26" s="13" t="s">
        <v>32</v>
      </c>
      <c r="E26" s="14" t="s">
        <v>53</v>
      </c>
      <c r="F26" s="14">
        <v>800</v>
      </c>
      <c r="G26" s="13" t="s">
        <v>11</v>
      </c>
      <c r="H26" s="13" t="s">
        <v>21</v>
      </c>
    </row>
    <row r="27" ht="27" customHeight="1" spans="1:8">
      <c r="A27" s="11">
        <v>45558</v>
      </c>
      <c r="B27" s="12">
        <f t="shared" si="0"/>
        <v>9</v>
      </c>
      <c r="C27" s="13" t="s">
        <v>13</v>
      </c>
      <c r="D27" s="13" t="s">
        <v>34</v>
      </c>
      <c r="E27" s="14" t="s">
        <v>54</v>
      </c>
      <c r="F27" s="14">
        <v>1500</v>
      </c>
      <c r="G27" s="13" t="s">
        <v>20</v>
      </c>
      <c r="H27" s="13" t="s">
        <v>17</v>
      </c>
    </row>
    <row r="28" ht="27" customHeight="1" spans="1:8">
      <c r="A28" s="11">
        <v>45561</v>
      </c>
      <c r="B28" s="12">
        <f t="shared" si="0"/>
        <v>9</v>
      </c>
      <c r="C28" s="13" t="s">
        <v>13</v>
      </c>
      <c r="D28" s="13" t="s">
        <v>55</v>
      </c>
      <c r="E28" s="14" t="s">
        <v>56</v>
      </c>
      <c r="F28" s="14">
        <v>250</v>
      </c>
      <c r="G28" s="13" t="s">
        <v>16</v>
      </c>
      <c r="H28" s="13" t="s">
        <v>21</v>
      </c>
    </row>
    <row r="29" ht="27" customHeight="1" spans="1:8">
      <c r="A29" s="11">
        <v>45564</v>
      </c>
      <c r="B29" s="12">
        <f t="shared" si="0"/>
        <v>9</v>
      </c>
      <c r="C29" s="13" t="s">
        <v>13</v>
      </c>
      <c r="D29" s="13" t="s">
        <v>38</v>
      </c>
      <c r="E29" s="14" t="s">
        <v>57</v>
      </c>
      <c r="F29" s="14">
        <v>400</v>
      </c>
      <c r="G29" s="13" t="s">
        <v>20</v>
      </c>
      <c r="H29" s="13" t="s">
        <v>17</v>
      </c>
    </row>
    <row r="30" ht="27" customHeight="1" spans="1:8">
      <c r="A30" s="11">
        <v>45566</v>
      </c>
      <c r="B30" s="12">
        <f t="shared" si="0"/>
        <v>10</v>
      </c>
      <c r="C30" s="13" t="s">
        <v>8</v>
      </c>
      <c r="D30" s="13" t="s">
        <v>9</v>
      </c>
      <c r="E30" s="13" t="s">
        <v>10</v>
      </c>
      <c r="F30" s="14">
        <v>5000</v>
      </c>
      <c r="G30" s="13" t="s">
        <v>11</v>
      </c>
      <c r="H30" s="13" t="s">
        <v>12</v>
      </c>
    </row>
    <row r="31" ht="27" customHeight="1" spans="1:8">
      <c r="A31" s="11">
        <v>45566</v>
      </c>
      <c r="B31" s="12">
        <f t="shared" si="0"/>
        <v>10</v>
      </c>
      <c r="C31" s="13" t="s">
        <v>13</v>
      </c>
      <c r="D31" s="13" t="s">
        <v>14</v>
      </c>
      <c r="E31" s="13" t="s">
        <v>15</v>
      </c>
      <c r="F31" s="14">
        <v>600</v>
      </c>
      <c r="G31" s="13" t="s">
        <v>16</v>
      </c>
      <c r="H31" s="13" t="s">
        <v>17</v>
      </c>
    </row>
    <row r="32" ht="27" customHeight="1" spans="1:8">
      <c r="A32" s="11">
        <v>45568</v>
      </c>
      <c r="B32" s="12">
        <f t="shared" si="0"/>
        <v>10</v>
      </c>
      <c r="C32" s="13" t="s">
        <v>13</v>
      </c>
      <c r="D32" s="13" t="s">
        <v>18</v>
      </c>
      <c r="E32" s="13" t="s">
        <v>58</v>
      </c>
      <c r="F32" s="14">
        <v>200</v>
      </c>
      <c r="G32" s="13" t="s">
        <v>20</v>
      </c>
      <c r="H32" s="13" t="s">
        <v>21</v>
      </c>
    </row>
    <row r="33" ht="27" customHeight="1" spans="1:8">
      <c r="A33" s="11">
        <v>45570</v>
      </c>
      <c r="B33" s="12">
        <f t="shared" si="0"/>
        <v>10</v>
      </c>
      <c r="C33" s="13" t="s">
        <v>13</v>
      </c>
      <c r="D33" s="13" t="s">
        <v>22</v>
      </c>
      <c r="E33" s="13" t="s">
        <v>59</v>
      </c>
      <c r="F33" s="14">
        <v>180</v>
      </c>
      <c r="G33" s="13" t="s">
        <v>11</v>
      </c>
      <c r="H33" s="13" t="s">
        <v>21</v>
      </c>
    </row>
    <row r="34" ht="27" customHeight="1" spans="1:8">
      <c r="A34" s="11">
        <v>45573</v>
      </c>
      <c r="B34" s="12">
        <f t="shared" si="0"/>
        <v>10</v>
      </c>
      <c r="C34" s="13" t="s">
        <v>13</v>
      </c>
      <c r="D34" s="13" t="s">
        <v>24</v>
      </c>
      <c r="E34" s="13" t="s">
        <v>60</v>
      </c>
      <c r="F34" s="14">
        <v>120</v>
      </c>
      <c r="G34" s="13" t="s">
        <v>16</v>
      </c>
      <c r="H34" s="13" t="s">
        <v>17</v>
      </c>
    </row>
    <row r="35" ht="27" customHeight="1" spans="1:8">
      <c r="A35" s="11">
        <v>45575</v>
      </c>
      <c r="B35" s="12">
        <f t="shared" si="0"/>
        <v>10</v>
      </c>
      <c r="C35" s="13" t="s">
        <v>13</v>
      </c>
      <c r="D35" s="13" t="s">
        <v>26</v>
      </c>
      <c r="E35" s="13" t="s">
        <v>61</v>
      </c>
      <c r="F35" s="14">
        <v>350</v>
      </c>
      <c r="G35" s="13" t="s">
        <v>20</v>
      </c>
      <c r="H35" s="13" t="s">
        <v>17</v>
      </c>
    </row>
    <row r="36" ht="27" customHeight="1" spans="1:8">
      <c r="A36" s="11">
        <v>45578</v>
      </c>
      <c r="B36" s="12">
        <f t="shared" si="0"/>
        <v>10</v>
      </c>
      <c r="C36" s="13" t="s">
        <v>13</v>
      </c>
      <c r="D36" s="13" t="s">
        <v>28</v>
      </c>
      <c r="E36" s="13" t="s">
        <v>62</v>
      </c>
      <c r="F36" s="14">
        <v>400</v>
      </c>
      <c r="G36" s="13" t="s">
        <v>11</v>
      </c>
      <c r="H36" s="13" t="s">
        <v>21</v>
      </c>
    </row>
    <row r="37" ht="27" customHeight="1" spans="1:8">
      <c r="A37" s="11">
        <v>45580</v>
      </c>
      <c r="B37" s="12">
        <f t="shared" si="0"/>
        <v>10</v>
      </c>
      <c r="C37" s="13" t="s">
        <v>13</v>
      </c>
      <c r="D37" s="13" t="s">
        <v>32</v>
      </c>
      <c r="E37" s="13" t="s">
        <v>63</v>
      </c>
      <c r="F37" s="14">
        <v>450</v>
      </c>
      <c r="G37" s="13" t="s">
        <v>16</v>
      </c>
      <c r="H37" s="13" t="s">
        <v>21</v>
      </c>
    </row>
    <row r="38" ht="27" customHeight="1" spans="1:8">
      <c r="A38" s="11">
        <v>45583</v>
      </c>
      <c r="B38" s="12">
        <f t="shared" si="0"/>
        <v>10</v>
      </c>
      <c r="C38" s="13" t="s">
        <v>8</v>
      </c>
      <c r="D38" s="13" t="s">
        <v>64</v>
      </c>
      <c r="E38" s="13" t="s">
        <v>65</v>
      </c>
      <c r="F38" s="14">
        <v>1500</v>
      </c>
      <c r="G38" s="13" t="s">
        <v>11</v>
      </c>
      <c r="H38" s="13" t="s">
        <v>12</v>
      </c>
    </row>
    <row r="39" ht="27" customHeight="1" spans="1:8">
      <c r="A39" s="11">
        <v>45583</v>
      </c>
      <c r="B39" s="12">
        <f t="shared" si="0"/>
        <v>10</v>
      </c>
      <c r="C39" s="13" t="s">
        <v>13</v>
      </c>
      <c r="D39" s="13" t="s">
        <v>34</v>
      </c>
      <c r="E39" s="13" t="s">
        <v>66</v>
      </c>
      <c r="F39" s="14">
        <v>300</v>
      </c>
      <c r="G39" s="13" t="s">
        <v>20</v>
      </c>
      <c r="H39" s="13" t="s">
        <v>17</v>
      </c>
    </row>
    <row r="40" ht="27" customHeight="1" spans="1:8">
      <c r="A40" s="11">
        <v>45585</v>
      </c>
      <c r="B40" s="12">
        <f t="shared" si="0"/>
        <v>10</v>
      </c>
      <c r="C40" s="13" t="s">
        <v>13</v>
      </c>
      <c r="D40" s="13" t="s">
        <v>36</v>
      </c>
      <c r="E40" s="13" t="s">
        <v>67</v>
      </c>
      <c r="F40" s="14">
        <v>800</v>
      </c>
      <c r="G40" s="13" t="s">
        <v>11</v>
      </c>
      <c r="H40" s="13" t="s">
        <v>21</v>
      </c>
    </row>
    <row r="41" ht="27" customHeight="1" spans="1:8">
      <c r="A41" s="11">
        <v>45587</v>
      </c>
      <c r="B41" s="12">
        <f t="shared" si="0"/>
        <v>10</v>
      </c>
      <c r="C41" s="13" t="s">
        <v>13</v>
      </c>
      <c r="D41" s="13" t="s">
        <v>38</v>
      </c>
      <c r="E41" s="13" t="s">
        <v>68</v>
      </c>
      <c r="F41" s="14">
        <v>250</v>
      </c>
      <c r="G41" s="13" t="s">
        <v>20</v>
      </c>
      <c r="H41" s="13" t="s">
        <v>17</v>
      </c>
    </row>
    <row r="42" ht="27" customHeight="1" spans="1:8">
      <c r="A42" s="11">
        <v>45589</v>
      </c>
      <c r="B42" s="12">
        <f t="shared" si="0"/>
        <v>10</v>
      </c>
      <c r="C42" s="13" t="s">
        <v>13</v>
      </c>
      <c r="D42" s="13" t="s">
        <v>42</v>
      </c>
      <c r="E42" s="13" t="s">
        <v>69</v>
      </c>
      <c r="F42" s="14">
        <v>150</v>
      </c>
      <c r="G42" s="13" t="s">
        <v>16</v>
      </c>
      <c r="H42" s="13" t="s">
        <v>21</v>
      </c>
    </row>
    <row r="43" ht="27" customHeight="1" spans="1:8">
      <c r="A43" s="11">
        <v>45591</v>
      </c>
      <c r="B43" s="12">
        <f t="shared" si="0"/>
        <v>10</v>
      </c>
      <c r="C43" s="13" t="s">
        <v>13</v>
      </c>
      <c r="D43" s="13" t="s">
        <v>40</v>
      </c>
      <c r="E43" s="13" t="s">
        <v>70</v>
      </c>
      <c r="F43" s="14">
        <v>250</v>
      </c>
      <c r="G43" s="13" t="s">
        <v>11</v>
      </c>
      <c r="H43" s="13" t="s">
        <v>17</v>
      </c>
    </row>
    <row r="44" ht="27" customHeight="1" spans="1:8">
      <c r="A44" s="11">
        <v>45595</v>
      </c>
      <c r="B44" s="12">
        <f t="shared" si="0"/>
        <v>10</v>
      </c>
      <c r="C44" s="13" t="s">
        <v>13</v>
      </c>
      <c r="D44" s="13" t="s">
        <v>46</v>
      </c>
      <c r="E44" s="13" t="s">
        <v>71</v>
      </c>
      <c r="F44" s="14">
        <v>220</v>
      </c>
      <c r="G44" s="13" t="s">
        <v>11</v>
      </c>
      <c r="H44" s="13" t="s">
        <v>17</v>
      </c>
    </row>
    <row r="45" ht="27" customHeight="1" spans="1:8">
      <c r="A45" s="11">
        <v>45596</v>
      </c>
      <c r="B45" s="12">
        <f t="shared" si="0"/>
        <v>10</v>
      </c>
      <c r="C45" s="13" t="s">
        <v>13</v>
      </c>
      <c r="D45" s="13" t="s">
        <v>44</v>
      </c>
      <c r="E45" s="13" t="s">
        <v>72</v>
      </c>
      <c r="F45" s="14">
        <v>500</v>
      </c>
      <c r="G45" s="13" t="s">
        <v>20</v>
      </c>
      <c r="H45" s="13" t="s">
        <v>17</v>
      </c>
    </row>
  </sheetData>
  <pageMargins left="0.511811024" right="0.511811024" top="0.787401575" bottom="0.787401575" header="0.31496062" footer="0.31496062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F19"/>
  <sheetViews>
    <sheetView workbookViewId="0">
      <selection activeCell="A1" sqref="A1"/>
    </sheetView>
  </sheetViews>
  <sheetFormatPr defaultColWidth="9" defaultRowHeight="14.4" outlineLevelCol="5"/>
  <cols>
    <col min="1" max="1" width="20.8888888888889"/>
    <col min="2" max="2" width="14.4444444444444"/>
    <col min="3" max="3" width="13.8518518518519" customWidth="1"/>
    <col min="4" max="4" width="21" customWidth="1"/>
    <col min="5" max="5" width="19.4444444444444"/>
    <col min="6" max="6" width="14.4444444444444"/>
    <col min="7" max="19" width="21" customWidth="1"/>
    <col min="20" max="20" width="10.712962962963" customWidth="1"/>
  </cols>
  <sheetData>
    <row r="1" spans="1:6">
      <c r="A1" t="s">
        <v>2</v>
      </c>
      <c r="B1" t="s">
        <v>13</v>
      </c>
      <c r="E1" t="s">
        <v>2</v>
      </c>
      <c r="F1" t="s">
        <v>8</v>
      </c>
    </row>
    <row r="3" spans="1:6">
      <c r="A3" t="s">
        <v>73</v>
      </c>
      <c r="B3" t="s">
        <v>74</v>
      </c>
      <c r="E3" t="s">
        <v>73</v>
      </c>
      <c r="F3" t="s">
        <v>74</v>
      </c>
    </row>
    <row r="4" spans="1:6">
      <c r="A4" s="8" t="s">
        <v>14</v>
      </c>
      <c r="B4" s="9">
        <v>1600</v>
      </c>
      <c r="E4" s="8" t="s">
        <v>51</v>
      </c>
      <c r="F4" s="9">
        <v>1200</v>
      </c>
    </row>
    <row r="5" spans="1:6">
      <c r="A5" s="8" t="s">
        <v>40</v>
      </c>
      <c r="B5" s="9">
        <v>330</v>
      </c>
      <c r="E5" s="8" t="s">
        <v>30</v>
      </c>
      <c r="F5" s="9">
        <v>800</v>
      </c>
    </row>
    <row r="6" spans="1:6">
      <c r="A6" s="8" t="s">
        <v>26</v>
      </c>
      <c r="B6" s="9">
        <v>1100</v>
      </c>
      <c r="E6" s="8" t="s">
        <v>9</v>
      </c>
      <c r="F6" s="9">
        <v>15000</v>
      </c>
    </row>
    <row r="7" spans="1:6">
      <c r="A7" s="8" t="s">
        <v>34</v>
      </c>
      <c r="B7" s="9">
        <v>3000</v>
      </c>
      <c r="E7" s="8" t="s">
        <v>64</v>
      </c>
      <c r="F7" s="9">
        <v>1500</v>
      </c>
    </row>
    <row r="8" spans="1:6">
      <c r="A8" s="8" t="s">
        <v>46</v>
      </c>
      <c r="B8" s="9">
        <v>570</v>
      </c>
      <c r="E8" s="8" t="s">
        <v>75</v>
      </c>
      <c r="F8" s="9">
        <v>18500</v>
      </c>
    </row>
    <row r="9" spans="1:2">
      <c r="A9" s="8" t="s">
        <v>22</v>
      </c>
      <c r="B9" s="9">
        <v>500</v>
      </c>
    </row>
    <row r="10" spans="1:2">
      <c r="A10" s="8" t="s">
        <v>42</v>
      </c>
      <c r="B10" s="9">
        <v>350</v>
      </c>
    </row>
    <row r="11" spans="1:2">
      <c r="A11" s="8" t="s">
        <v>38</v>
      </c>
      <c r="B11" s="9">
        <v>830</v>
      </c>
    </row>
    <row r="12" spans="1:2">
      <c r="A12" s="8" t="s">
        <v>24</v>
      </c>
      <c r="B12" s="9">
        <v>970</v>
      </c>
    </row>
    <row r="13" spans="1:2">
      <c r="A13" s="8" t="s">
        <v>32</v>
      </c>
      <c r="B13" s="9">
        <v>1400</v>
      </c>
    </row>
    <row r="14" spans="1:2">
      <c r="A14" s="8" t="s">
        <v>18</v>
      </c>
      <c r="B14" s="9">
        <v>800</v>
      </c>
    </row>
    <row r="15" spans="1:2">
      <c r="A15" s="8" t="s">
        <v>55</v>
      </c>
      <c r="B15" s="9">
        <v>250</v>
      </c>
    </row>
    <row r="16" spans="1:2">
      <c r="A16" s="8" t="s">
        <v>36</v>
      </c>
      <c r="B16" s="9">
        <v>1250</v>
      </c>
    </row>
    <row r="17" spans="1:2">
      <c r="A17" s="8" t="s">
        <v>28</v>
      </c>
      <c r="B17" s="9">
        <v>1500</v>
      </c>
    </row>
    <row r="18" spans="1:2">
      <c r="A18" s="8" t="s">
        <v>44</v>
      </c>
      <c r="B18" s="9">
        <v>1250</v>
      </c>
    </row>
    <row r="19" spans="1:2">
      <c r="A19" s="8" t="s">
        <v>75</v>
      </c>
      <c r="B19" s="9">
        <v>15700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E18"/>
  <sheetViews>
    <sheetView workbookViewId="0">
      <selection activeCell="A1" sqref="A1"/>
    </sheetView>
  </sheetViews>
  <sheetFormatPr defaultColWidth="8.88888888888889" defaultRowHeight="14.4" outlineLevelCol="4"/>
  <cols>
    <col min="4" max="4" width="22.5555555555556" customWidth="1"/>
    <col min="5" max="5" width="21.8888888888889" customWidth="1"/>
  </cols>
  <sheetData>
    <row r="1" s="1" customFormat="1" ht="57" customHeight="1"/>
    <row r="3" spans="4:5">
      <c r="D3" s="3" t="s">
        <v>76</v>
      </c>
      <c r="E3" s="4">
        <f>SUM(E7:E18)</f>
        <v>2737</v>
      </c>
    </row>
    <row r="4" spans="4:5">
      <c r="D4" s="3" t="s">
        <v>77</v>
      </c>
      <c r="E4" s="4">
        <v>20000</v>
      </c>
    </row>
    <row r="6" ht="16.8" spans="4:5">
      <c r="D6" s="5" t="s">
        <v>78</v>
      </c>
      <c r="E6" s="5" t="s">
        <v>79</v>
      </c>
    </row>
    <row r="7" spans="4:5">
      <c r="D7" s="6">
        <v>45603</v>
      </c>
      <c r="E7" s="7">
        <v>50</v>
      </c>
    </row>
    <row r="8" spans="4:5">
      <c r="D8" s="6">
        <v>45604</v>
      </c>
      <c r="E8" s="7">
        <v>277</v>
      </c>
    </row>
    <row r="9" spans="4:5">
      <c r="D9" s="6">
        <v>45605</v>
      </c>
      <c r="E9" s="7">
        <v>471</v>
      </c>
    </row>
    <row r="10" spans="4:5">
      <c r="D10" s="6">
        <v>45606</v>
      </c>
      <c r="E10" s="7">
        <v>50</v>
      </c>
    </row>
    <row r="11" spans="4:5">
      <c r="D11" s="6">
        <v>45607</v>
      </c>
      <c r="E11" s="7">
        <v>36</v>
      </c>
    </row>
    <row r="12" spans="4:5">
      <c r="D12" s="6">
        <v>45608</v>
      </c>
      <c r="E12" s="7">
        <v>248</v>
      </c>
    </row>
    <row r="13" spans="4:5">
      <c r="D13" s="6">
        <v>45609</v>
      </c>
      <c r="E13" s="7">
        <v>88</v>
      </c>
    </row>
    <row r="14" spans="4:5">
      <c r="D14" s="6">
        <v>45610</v>
      </c>
      <c r="E14" s="7">
        <v>392</v>
      </c>
    </row>
    <row r="15" spans="4:5">
      <c r="D15" s="6">
        <v>45611</v>
      </c>
      <c r="E15" s="7">
        <v>66</v>
      </c>
    </row>
    <row r="16" spans="4:5">
      <c r="D16" s="6">
        <v>45612</v>
      </c>
      <c r="E16" s="7">
        <v>479</v>
      </c>
    </row>
    <row r="17" spans="4:5">
      <c r="D17" s="6">
        <v>45613</v>
      </c>
      <c r="E17" s="7">
        <v>372</v>
      </c>
    </row>
    <row r="18" spans="4:5">
      <c r="D18" s="6">
        <v>45614</v>
      </c>
      <c r="E18" s="7">
        <v>208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zoomScale="70" zoomScaleNormal="70" workbookViewId="0">
      <selection activeCell="Z39" sqref="Z39"/>
    </sheetView>
  </sheetViews>
  <sheetFormatPr defaultColWidth="0" defaultRowHeight="14.4"/>
  <cols>
    <col min="1" max="1" width="34.537037037037" style="1" customWidth="1"/>
    <col min="2" max="21" width="9.13888888888889" style="2" customWidth="1"/>
    <col min="22" max="26" width="9.13888888888889" style="2"/>
    <col min="27" max="16384" width="9.13888888888889" hidden="1"/>
  </cols>
  <sheetData/>
  <pageMargins left="0.511811024" right="0.511811024" top="0.787401575" bottom="0.787401575" header="0.31496062" footer="0.31496062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Caixa Economica Federal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Umbelina Raimunda Neta de Moura</dc:creator>
  <cp:lastModifiedBy>WPS_1706861544</cp:lastModifiedBy>
  <dcterms:created xsi:type="dcterms:W3CDTF">2025-01-16T14:48:00Z</dcterms:created>
  <dcterms:modified xsi:type="dcterms:W3CDTF">2025-01-16T23:17:33Z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2025-01-16T15:09:36Z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e4ca7c16-6adc-40d4-b297-dd0513e6cd73</vt:lpwstr>
  </property>
  <property fmtid="{D5CDD505-2E9C-101B-9397-08002B2CF9AE}" pid="8" name="MSIP_Label_fde7aacd-7cc4-4c31-9e6f-7ef306428f09_ContentBits">
    <vt:lpwstr>1</vt:lpwstr>
  </property>
  <property fmtid="{D5CDD505-2E9C-101B-9397-08002B2CF9AE}" pid="9" name="ICV">
    <vt:lpwstr>814296A4719149FC98B59DA9EB602865_12</vt:lpwstr>
  </property>
  <property fmtid="{D5CDD505-2E9C-101B-9397-08002B2CF9AE}" pid="10" name="KSOProductBuildVer">
    <vt:lpwstr>1046-12.2.0.19805</vt:lpwstr>
  </property>
</Properties>
</file>