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321" documentId="13_ncr:1_{4D4BC6F8-3D3D-4F1C-AC92-29E0B294BCF8}" xr6:coauthVersionLast="47" xr6:coauthVersionMax="47" xr10:uidLastSave="{61945489-87F0-4AEC-9C84-AEA691F45E12}"/>
  <bookViews>
    <workbookView xWindow="-120" yWindow="-120" windowWidth="29040" windowHeight="15840" xr2:uid="{00000000-000D-0000-FFFF-FFFF00000000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2" l="1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X32" i="2"/>
  <c r="X31" i="2"/>
  <c r="X33" i="2" s="1"/>
  <c r="X30" i="2"/>
  <c r="X29" i="2"/>
  <c r="X28" i="2"/>
  <c r="X27" i="2"/>
  <c r="X26" i="2"/>
  <c r="X25" i="2"/>
  <c r="X11" i="2" l="1"/>
</calcChain>
</file>

<file path=xl/sharedStrings.xml><?xml version="1.0" encoding="utf-8"?>
<sst xmlns="http://schemas.openxmlformats.org/spreadsheetml/2006/main" count="79" uniqueCount="79">
  <si>
    <t>Sales</t>
  </si>
  <si>
    <t>Marketing</t>
  </si>
  <si>
    <t>Costs</t>
  </si>
  <si>
    <t>Build community</t>
  </si>
  <si>
    <t>Resources</t>
  </si>
  <si>
    <t>Obtain finance for marketing</t>
  </si>
  <si>
    <t>Set up business &amp; administration</t>
  </si>
  <si>
    <t>Business</t>
  </si>
  <si>
    <t>Final version</t>
  </si>
  <si>
    <t>Iterate on user feedback, quick updates</t>
  </si>
  <si>
    <t>Launch</t>
  </si>
  <si>
    <t>Prep for launch</t>
  </si>
  <si>
    <t>Beta testing</t>
  </si>
  <si>
    <t>Downloads</t>
  </si>
  <si>
    <t>KPIs</t>
  </si>
  <si>
    <t>No business</t>
  </si>
  <si>
    <t>Basic testing</t>
  </si>
  <si>
    <t xml:space="preserve">Working prototype </t>
  </si>
  <si>
    <t>Target state</t>
  </si>
  <si>
    <t>Begin state</t>
  </si>
  <si>
    <t>Month</t>
  </si>
  <si>
    <t>Business Change</t>
  </si>
  <si>
    <t>Online</t>
  </si>
  <si>
    <t>Community</t>
  </si>
  <si>
    <t>Free</t>
  </si>
  <si>
    <t>Big marketing push (social &amp; stores) + discount</t>
  </si>
  <si>
    <t>Business Planning - Nobody's Life</t>
  </si>
  <si>
    <t>Projects &amp; Initiatives</t>
  </si>
  <si>
    <t>Beta testing, establish partnerships</t>
  </si>
  <si>
    <t>Distributing/marketing, creating workshops around the topic</t>
  </si>
  <si>
    <t>Distribution</t>
  </si>
  <si>
    <t>Improve workflows</t>
  </si>
  <si>
    <t>Coop with partners to create workshops and community, etc/</t>
  </si>
  <si>
    <t>Create community forum</t>
  </si>
  <si>
    <t>Launch and use it for feedback</t>
  </si>
  <si>
    <t>Use for wide-ranging discussion</t>
  </si>
  <si>
    <t>Product 1 (Game)</t>
  </si>
  <si>
    <t>Product 2 (Forum)</t>
  </si>
  <si>
    <t>Active forum users</t>
  </si>
  <si>
    <t>Launch EA version</t>
  </si>
  <si>
    <t>Maintain and grow community</t>
  </si>
  <si>
    <t>Steam algorithm</t>
  </si>
  <si>
    <t>Mouth-to-mouth marketing</t>
  </si>
  <si>
    <t>low-cost social media marketing</t>
  </si>
  <si>
    <t>Partner organizations</t>
  </si>
  <si>
    <t>Game being used in workshops</t>
  </si>
  <si>
    <t>Building larger network of partner organizations</t>
  </si>
  <si>
    <t>Salary</t>
  </si>
  <si>
    <t>Hardware</t>
  </si>
  <si>
    <t>Research/Promotion</t>
  </si>
  <si>
    <t>Etc. (paid assets,…)</t>
  </si>
  <si>
    <t>Income</t>
  </si>
  <si>
    <t>Partnerships</t>
  </si>
  <si>
    <t>Crowdfunding</t>
  </si>
  <si>
    <t>Asset Sales</t>
  </si>
  <si>
    <t>Launch, iteration to best version, create community forum, marketing</t>
  </si>
  <si>
    <t>Profit/Loss</t>
  </si>
  <si>
    <t>60k Steam downloads</t>
  </si>
  <si>
    <t>2nd Game dev start</t>
  </si>
  <si>
    <t>Partnership network</t>
  </si>
  <si>
    <t>15k active forum users</t>
  </si>
  <si>
    <t>social media marketing is not the best/efficient/sustainable way</t>
  </si>
  <si>
    <t>indiedevelopers have less return investments from social media marketing; more efficient for publishers with player base</t>
  </si>
  <si>
    <t>use kickstarter less for money but more for getting the name out and gain visibility</t>
  </si>
  <si>
    <t>create a coming soon page for steam, allows for features like streamer broadcasting</t>
  </si>
  <si>
    <t>create content for steam page, trailers, screenshots, little but efficient texts</t>
  </si>
  <si>
    <t>look for fitting smaller influencers on twitch to promote the game</t>
  </si>
  <si>
    <t>social media marketing needs a very well-defined target group to efficiently reach out to fitting customers</t>
  </si>
  <si>
    <t>marketing is a helping resource, as a indie game the key factor for success is the quality of the game not the marketing</t>
  </si>
  <si>
    <t>visuals are the first impact, even before the story</t>
  </si>
  <si>
    <t>the art-style is a chance to get a good first impression for the customers and to gain customer interest</t>
  </si>
  <si>
    <t>the trailer should give a nice view into the game</t>
  </si>
  <si>
    <t>consider early-access version and a free demo for people to try out the game and then decide if they want to join early-access</t>
  </si>
  <si>
    <t>look for specialized press (e.g. mental health press, indie game press), sometimes instead of paying for articles provide exclusive content (e.g. exclusive trailer for article)</t>
  </si>
  <si>
    <t>don't use discounts too early but rather use them to move focus back to the game after a time</t>
  </si>
  <si>
    <t>use steam game festivals for gaining visibility</t>
  </si>
  <si>
    <t>evaluate different platforms to sell the game (g2a, epic games, indie game focussed platforms) and don't stop on Steam</t>
  </si>
  <si>
    <t>Building a strong community is very important for indie games, once the community forum/channel is created, it is important to be active and answer questions quickly</t>
  </si>
  <si>
    <t>Translate the game into multiple languages to gain more traction in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</si>
</sst>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€&quot;\ * #,##0.00_ ;_ &quot;€&quot;\ * \-#,##0.00_ ;_ &quot;€&quot;\ * &quot;-&quot;??_ ;_ @_ "/>
    <numFmt numFmtId="165" formatCode="_ &quot;€&quot;\ * #,##0_ ;_ &quot;€&quot;\ * \-#,##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165" fontId="2" fillId="0" borderId="1" xfId="0" applyNumberFormat="1" applyFont="1" applyBorder="1"/>
    <xf numFmtId="0" fontId="0" fillId="2" borderId="0" xfId="0" applyFill="1"/>
    <xf numFmtId="165" fontId="5" fillId="0" borderId="4" xfId="0" applyNumberFormat="1" applyFont="1" applyBorder="1"/>
    <xf numFmtId="165" fontId="4" fillId="0" borderId="4" xfId="1" applyNumberFormat="1" applyFont="1" applyBorder="1"/>
    <xf numFmtId="165" fontId="0" fillId="0" borderId="5" xfId="0" applyNumberFormat="1" applyBorder="1"/>
    <xf numFmtId="165" fontId="4" fillId="0" borderId="5" xfId="1" applyNumberFormat="1" applyFont="1" applyBorder="1"/>
    <xf numFmtId="165" fontId="0" fillId="0" borderId="1" xfId="0" applyNumberFormat="1" applyBorder="1"/>
    <xf numFmtId="165" fontId="4" fillId="0" borderId="1" xfId="1" applyNumberFormat="1" applyFont="1" applyBorder="1"/>
    <xf numFmtId="0" fontId="3" fillId="2" borderId="0" xfId="0" applyFont="1" applyFill="1"/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3" fillId="3" borderId="4" xfId="0" applyFont="1" applyFill="1" applyBorder="1" applyAlignment="1">
      <alignment wrapText="1"/>
    </xf>
    <xf numFmtId="9" fontId="0" fillId="0" borderId="10" xfId="0" applyNumberFormat="1" applyBorder="1" applyAlignment="1">
      <alignment horizontal="left"/>
    </xf>
    <xf numFmtId="9" fontId="0" fillId="0" borderId="9" xfId="0" applyNumberFormat="1" applyBorder="1" applyAlignment="1">
      <alignment horizontal="left"/>
    </xf>
    <xf numFmtId="9" fontId="0" fillId="0" borderId="18" xfId="0" applyNumberFormat="1" applyBorder="1" applyAlignment="1">
      <alignment horizontal="left"/>
    </xf>
    <xf numFmtId="9" fontId="0" fillId="0" borderId="19" xfId="0" applyNumberForma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9" xfId="0" applyBorder="1" applyAlignment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1" xfId="0" applyBorder="1" applyAlignment="1"/>
    <xf numFmtId="0" fontId="0" fillId="0" borderId="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3"/>
  <sheetViews>
    <sheetView tabSelected="1" topLeftCell="A14" workbookViewId="0">
      <selection activeCell="B42" activeCellId="2" sqref="B36 B37 B42"/>
    </sheetView>
  </sheetViews>
  <sheetFormatPr baseColWidth="10" defaultColWidth="9.140625" defaultRowHeight="15" x14ac:dyDescent="0.25"/>
  <cols>
    <col min="1" max="1" width="1.85546875" customWidth="1"/>
    <col min="2" max="2" width="11.140625" customWidth="1"/>
    <col min="3" max="3" width="0.5703125" customWidth="1"/>
    <col min="4" max="4" width="12.85546875" customWidth="1"/>
    <col min="5" max="5" width="7.7109375" bestFit="1" customWidth="1"/>
    <col min="6" max="8" width="8.42578125" bestFit="1" customWidth="1"/>
    <col min="9" max="9" width="8.28515625" customWidth="1"/>
    <col min="10" max="20" width="8.28515625" bestFit="1" customWidth="1"/>
    <col min="21" max="23" width="8.7109375" bestFit="1" customWidth="1"/>
    <col min="24" max="24" width="23.28515625" customWidth="1"/>
  </cols>
  <sheetData>
    <row r="1" spans="2:24" ht="6.6" customHeight="1" x14ac:dyDescent="0.25"/>
    <row r="2" spans="2:24" ht="26.25" x14ac:dyDescent="0.4">
      <c r="B2" s="33" t="s">
        <v>26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2:24" ht="3.6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36" t="s">
        <v>21</v>
      </c>
      <c r="C4" s="2"/>
      <c r="D4" s="55" t="s">
        <v>20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2:24" x14ac:dyDescent="0.25">
      <c r="B5" s="37"/>
      <c r="C5" s="2"/>
      <c r="D5" s="58" t="s">
        <v>19</v>
      </c>
      <c r="E5" s="59"/>
      <c r="F5" s="13">
        <v>1</v>
      </c>
      <c r="G5" s="13">
        <v>2</v>
      </c>
      <c r="H5" s="13">
        <v>3</v>
      </c>
      <c r="I5" s="13">
        <v>4</v>
      </c>
      <c r="J5" s="13">
        <v>5</v>
      </c>
      <c r="K5" s="13">
        <v>6</v>
      </c>
      <c r="L5" s="13">
        <v>7</v>
      </c>
      <c r="M5" s="13">
        <v>8</v>
      </c>
      <c r="N5" s="13">
        <v>9</v>
      </c>
      <c r="O5" s="13">
        <v>10</v>
      </c>
      <c r="P5" s="13">
        <v>11</v>
      </c>
      <c r="Q5" s="13">
        <v>12</v>
      </c>
      <c r="R5" s="13">
        <v>13</v>
      </c>
      <c r="S5" s="13">
        <v>14</v>
      </c>
      <c r="T5" s="13">
        <v>15</v>
      </c>
      <c r="U5" s="13">
        <v>16</v>
      </c>
      <c r="V5" s="13">
        <v>17</v>
      </c>
      <c r="W5" s="13">
        <v>18</v>
      </c>
      <c r="X5" s="17" t="s">
        <v>18</v>
      </c>
    </row>
    <row r="6" spans="2:24" x14ac:dyDescent="0.25">
      <c r="B6" s="37"/>
      <c r="C6" s="2"/>
      <c r="D6" s="60" t="s">
        <v>17</v>
      </c>
      <c r="E6" s="61"/>
      <c r="F6" s="46" t="s">
        <v>28</v>
      </c>
      <c r="G6" s="47"/>
      <c r="H6" s="47"/>
      <c r="I6" s="48"/>
      <c r="J6" s="46" t="s">
        <v>55</v>
      </c>
      <c r="K6" s="47"/>
      <c r="L6" s="47"/>
      <c r="M6" s="47"/>
      <c r="N6" s="47"/>
      <c r="O6" s="47"/>
      <c r="P6" s="47"/>
      <c r="Q6" s="48"/>
      <c r="R6" s="46" t="s">
        <v>29</v>
      </c>
      <c r="S6" s="47"/>
      <c r="T6" s="47"/>
      <c r="U6" s="47"/>
      <c r="V6" s="47"/>
      <c r="W6" s="48"/>
      <c r="X6" s="16" t="s">
        <v>57</v>
      </c>
    </row>
    <row r="7" spans="2:24" x14ac:dyDescent="0.25">
      <c r="B7" s="37"/>
      <c r="C7" s="2"/>
      <c r="D7" s="60" t="s">
        <v>16</v>
      </c>
      <c r="E7" s="61"/>
      <c r="F7" s="49"/>
      <c r="G7" s="50"/>
      <c r="H7" s="50"/>
      <c r="I7" s="51"/>
      <c r="J7" s="49"/>
      <c r="K7" s="50"/>
      <c r="L7" s="50"/>
      <c r="M7" s="50"/>
      <c r="N7" s="50"/>
      <c r="O7" s="50"/>
      <c r="P7" s="50"/>
      <c r="Q7" s="51"/>
      <c r="R7" s="49"/>
      <c r="S7" s="50"/>
      <c r="T7" s="50"/>
      <c r="U7" s="50"/>
      <c r="V7" s="50"/>
      <c r="W7" s="51"/>
      <c r="X7" s="15" t="s">
        <v>60</v>
      </c>
    </row>
    <row r="8" spans="2:24" x14ac:dyDescent="0.25">
      <c r="B8" s="37"/>
      <c r="C8" s="2"/>
      <c r="D8" s="60" t="s">
        <v>15</v>
      </c>
      <c r="E8" s="61"/>
      <c r="F8" s="49"/>
      <c r="G8" s="50"/>
      <c r="H8" s="50"/>
      <c r="I8" s="51"/>
      <c r="J8" s="49"/>
      <c r="K8" s="50"/>
      <c r="L8" s="50"/>
      <c r="M8" s="50"/>
      <c r="N8" s="50"/>
      <c r="O8" s="50"/>
      <c r="P8" s="50"/>
      <c r="Q8" s="51"/>
      <c r="R8" s="49"/>
      <c r="S8" s="50"/>
      <c r="T8" s="50"/>
      <c r="U8" s="50"/>
      <c r="V8" s="50"/>
      <c r="W8" s="51"/>
      <c r="X8" s="15" t="s">
        <v>58</v>
      </c>
    </row>
    <row r="9" spans="2:24" x14ac:dyDescent="0.25">
      <c r="B9" s="38"/>
      <c r="C9" s="2"/>
      <c r="D9" s="58"/>
      <c r="E9" s="59"/>
      <c r="F9" s="52"/>
      <c r="G9" s="53"/>
      <c r="H9" s="53"/>
      <c r="I9" s="54"/>
      <c r="J9" s="52"/>
      <c r="K9" s="53"/>
      <c r="L9" s="53"/>
      <c r="M9" s="53"/>
      <c r="N9" s="53"/>
      <c r="O9" s="53"/>
      <c r="P9" s="53"/>
      <c r="Q9" s="54"/>
      <c r="R9" s="52"/>
      <c r="S9" s="53"/>
      <c r="T9" s="53"/>
      <c r="U9" s="53"/>
      <c r="V9" s="53"/>
      <c r="W9" s="54"/>
      <c r="X9" s="14" t="s">
        <v>59</v>
      </c>
    </row>
    <row r="10" spans="2:24" ht="3.6" customHeight="1" x14ac:dyDescent="0.25"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39" t="s">
        <v>14</v>
      </c>
      <c r="C11" s="2"/>
      <c r="D11" s="40" t="s">
        <v>13</v>
      </c>
      <c r="E11" s="41"/>
      <c r="F11" s="13">
        <v>0</v>
      </c>
      <c r="G11" s="13">
        <v>0</v>
      </c>
      <c r="H11" s="13">
        <v>0</v>
      </c>
      <c r="I11" s="13">
        <v>0</v>
      </c>
      <c r="J11" s="13">
        <v>10</v>
      </c>
      <c r="K11" s="13">
        <v>10</v>
      </c>
      <c r="L11" s="13">
        <v>25</v>
      </c>
      <c r="M11" s="13">
        <v>50</v>
      </c>
      <c r="N11" s="13">
        <v>50</v>
      </c>
      <c r="O11" s="13">
        <v>50</v>
      </c>
      <c r="P11" s="13">
        <v>50</v>
      </c>
      <c r="Q11" s="13">
        <v>50</v>
      </c>
      <c r="R11" s="12">
        <v>1000</v>
      </c>
      <c r="S11" s="12">
        <v>2000</v>
      </c>
      <c r="T11" s="12">
        <v>5000</v>
      </c>
      <c r="U11" s="12">
        <v>10000</v>
      </c>
      <c r="V11" s="12">
        <v>15000</v>
      </c>
      <c r="W11" s="12">
        <v>25000</v>
      </c>
      <c r="X11" s="11">
        <f>SUM(F11:W11)</f>
        <v>58295</v>
      </c>
    </row>
    <row r="12" spans="2:24" x14ac:dyDescent="0.25">
      <c r="B12" s="39"/>
      <c r="C12" s="2"/>
      <c r="D12" s="40" t="s">
        <v>38</v>
      </c>
      <c r="E12" s="41"/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25</v>
      </c>
      <c r="N12" s="13">
        <v>25</v>
      </c>
      <c r="O12" s="13">
        <v>25</v>
      </c>
      <c r="P12" s="13">
        <v>25</v>
      </c>
      <c r="Q12" s="13">
        <v>50</v>
      </c>
      <c r="R12" s="13">
        <v>100</v>
      </c>
      <c r="S12" s="13">
        <v>500</v>
      </c>
      <c r="T12" s="12">
        <v>2000</v>
      </c>
      <c r="U12" s="12">
        <v>5000</v>
      </c>
      <c r="V12" s="12">
        <v>10000</v>
      </c>
      <c r="W12" s="12">
        <v>15000</v>
      </c>
      <c r="X12" s="11">
        <v>15000</v>
      </c>
    </row>
    <row r="13" spans="2:24" x14ac:dyDescent="0.25">
      <c r="B13" s="39"/>
      <c r="C13" s="2"/>
      <c r="D13" s="40"/>
      <c r="E13" s="4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2"/>
      <c r="V13" s="12"/>
      <c r="W13" s="12"/>
      <c r="X13" s="11"/>
    </row>
    <row r="14" spans="2:24" ht="3.6" customHeight="1" x14ac:dyDescent="0.25"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42" t="s">
        <v>27</v>
      </c>
      <c r="C15" s="2"/>
      <c r="D15" s="40" t="s">
        <v>36</v>
      </c>
      <c r="E15" s="41"/>
      <c r="F15" s="30" t="s">
        <v>12</v>
      </c>
      <c r="G15" s="30"/>
      <c r="H15" s="30" t="s">
        <v>11</v>
      </c>
      <c r="I15" s="30"/>
      <c r="J15" s="10" t="s">
        <v>39</v>
      </c>
      <c r="K15" s="30" t="s">
        <v>9</v>
      </c>
      <c r="L15" s="30"/>
      <c r="M15" s="30"/>
      <c r="N15" s="30"/>
      <c r="O15" s="30"/>
      <c r="P15" s="30" t="s">
        <v>8</v>
      </c>
      <c r="Q15" s="30"/>
      <c r="R15" s="30" t="s">
        <v>30</v>
      </c>
      <c r="S15" s="30"/>
      <c r="T15" s="30"/>
      <c r="U15" s="30"/>
      <c r="V15" s="30"/>
      <c r="W15" s="30"/>
      <c r="X15" s="43"/>
    </row>
    <row r="16" spans="2:24" x14ac:dyDescent="0.25">
      <c r="B16" s="42"/>
      <c r="C16" s="2"/>
      <c r="D16" s="40" t="s">
        <v>37</v>
      </c>
      <c r="E16" s="41"/>
      <c r="F16" s="31"/>
      <c r="G16" s="32"/>
      <c r="H16" s="27" t="s">
        <v>33</v>
      </c>
      <c r="I16" s="28"/>
      <c r="J16" s="28"/>
      <c r="K16" s="29"/>
      <c r="L16" s="27" t="s">
        <v>34</v>
      </c>
      <c r="M16" s="28"/>
      <c r="N16" s="28"/>
      <c r="O16" s="28"/>
      <c r="P16" s="28"/>
      <c r="Q16" s="29"/>
      <c r="R16" s="27" t="s">
        <v>35</v>
      </c>
      <c r="S16" s="28"/>
      <c r="T16" s="28"/>
      <c r="U16" s="28"/>
      <c r="V16" s="28"/>
      <c r="W16" s="29"/>
      <c r="X16" s="44"/>
    </row>
    <row r="17" spans="2:24" x14ac:dyDescent="0.25">
      <c r="B17" s="42"/>
      <c r="C17" s="2"/>
      <c r="D17" s="40" t="s">
        <v>7</v>
      </c>
      <c r="E17" s="41"/>
      <c r="F17" s="27" t="s">
        <v>6</v>
      </c>
      <c r="G17" s="28"/>
      <c r="H17" s="28"/>
      <c r="I17" s="29"/>
      <c r="J17" s="27" t="s">
        <v>31</v>
      </c>
      <c r="K17" s="28"/>
      <c r="L17" s="28"/>
      <c r="M17" s="29"/>
      <c r="N17" s="27" t="s">
        <v>5</v>
      </c>
      <c r="O17" s="28"/>
      <c r="P17" s="28"/>
      <c r="Q17" s="29"/>
      <c r="R17" s="31" t="s">
        <v>32</v>
      </c>
      <c r="S17" s="56"/>
      <c r="T17" s="56"/>
      <c r="U17" s="56"/>
      <c r="V17" s="56"/>
      <c r="W17" s="32"/>
      <c r="X17" s="44"/>
    </row>
    <row r="18" spans="2:24" x14ac:dyDescent="0.25">
      <c r="B18" s="42"/>
      <c r="C18" s="2"/>
      <c r="D18" s="40" t="s">
        <v>4</v>
      </c>
      <c r="E18" s="41"/>
      <c r="F18" s="27"/>
      <c r="G18" s="28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28"/>
      <c r="S18" s="28"/>
      <c r="T18" s="28"/>
      <c r="U18" s="28"/>
      <c r="V18" s="28"/>
      <c r="W18" s="29"/>
      <c r="X18" s="45"/>
    </row>
    <row r="19" spans="2:24" ht="3.6" customHeight="1" x14ac:dyDescent="0.25"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42" t="s">
        <v>1</v>
      </c>
      <c r="C20" s="2"/>
      <c r="D20" s="40" t="s">
        <v>44</v>
      </c>
      <c r="E20" s="62"/>
      <c r="F20" s="27"/>
      <c r="G20" s="28"/>
      <c r="H20" s="28"/>
      <c r="I20" s="29"/>
      <c r="J20" s="27" t="s">
        <v>45</v>
      </c>
      <c r="K20" s="28"/>
      <c r="L20" s="28"/>
      <c r="M20" s="28"/>
      <c r="N20" s="29"/>
      <c r="O20" s="27" t="s">
        <v>46</v>
      </c>
      <c r="P20" s="28"/>
      <c r="Q20" s="28"/>
      <c r="R20" s="28"/>
      <c r="S20" s="28"/>
      <c r="T20" s="28"/>
      <c r="U20" s="28"/>
      <c r="V20" s="28"/>
      <c r="W20" s="29"/>
      <c r="X20" s="24"/>
    </row>
    <row r="21" spans="2:24" x14ac:dyDescent="0.25">
      <c r="B21" s="42"/>
      <c r="C21" s="2"/>
      <c r="D21" s="40" t="s">
        <v>22</v>
      </c>
      <c r="E21" s="62"/>
      <c r="F21" s="30"/>
      <c r="G21" s="30"/>
      <c r="H21" s="30"/>
      <c r="I21" s="30"/>
      <c r="J21" s="18" t="s">
        <v>10</v>
      </c>
      <c r="K21" s="27" t="s">
        <v>43</v>
      </c>
      <c r="L21" s="28"/>
      <c r="M21" s="28"/>
      <c r="N21" s="28"/>
      <c r="O21" s="26"/>
      <c r="P21" s="57" t="s">
        <v>25</v>
      </c>
      <c r="Q21" s="67"/>
      <c r="R21" s="67"/>
      <c r="S21" s="67"/>
      <c r="T21" s="67"/>
      <c r="U21" s="67"/>
      <c r="V21" s="67"/>
      <c r="W21" s="26"/>
      <c r="X21" s="25"/>
    </row>
    <row r="22" spans="2:24" x14ac:dyDescent="0.25">
      <c r="B22" s="42"/>
      <c r="C22" s="2"/>
      <c r="D22" s="40" t="s">
        <v>23</v>
      </c>
      <c r="E22" s="62"/>
      <c r="F22" s="27"/>
      <c r="G22" s="28"/>
      <c r="H22" s="28"/>
      <c r="I22" s="28"/>
      <c r="J22" s="29"/>
      <c r="K22" s="27" t="s">
        <v>3</v>
      </c>
      <c r="L22" s="28"/>
      <c r="M22" s="28"/>
      <c r="N22" s="28"/>
      <c r="O22" s="28"/>
      <c r="P22" s="28"/>
      <c r="Q22" s="28"/>
      <c r="R22" s="28" t="s">
        <v>40</v>
      </c>
      <c r="S22" s="28"/>
      <c r="T22" s="28"/>
      <c r="U22" s="28"/>
      <c r="V22" s="28"/>
      <c r="W22" s="29"/>
      <c r="X22" s="25"/>
    </row>
    <row r="23" spans="2:24" x14ac:dyDescent="0.25">
      <c r="B23" s="42"/>
      <c r="C23" s="2"/>
      <c r="D23" s="40" t="s">
        <v>24</v>
      </c>
      <c r="E23" s="62"/>
      <c r="F23" s="27"/>
      <c r="G23" s="28"/>
      <c r="H23" s="28"/>
      <c r="I23" s="29"/>
      <c r="J23" s="27" t="s">
        <v>41</v>
      </c>
      <c r="K23" s="28"/>
      <c r="L23" s="28"/>
      <c r="M23" s="29"/>
      <c r="N23" s="27" t="s">
        <v>42</v>
      </c>
      <c r="O23" s="28"/>
      <c r="P23" s="28"/>
      <c r="Q23" s="28"/>
      <c r="R23" s="28"/>
      <c r="S23" s="28"/>
      <c r="T23" s="30"/>
      <c r="U23" s="30"/>
      <c r="V23" s="30"/>
      <c r="W23" s="30"/>
      <c r="X23" s="26"/>
    </row>
    <row r="24" spans="2:24" ht="3.6" customHeight="1" x14ac:dyDescent="0.25"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63" t="s">
        <v>2</v>
      </c>
      <c r="C25" s="2"/>
      <c r="D25" s="31" t="s">
        <v>47</v>
      </c>
      <c r="E25" s="32"/>
      <c r="F25" s="8">
        <v>10000</v>
      </c>
      <c r="G25" s="8">
        <v>10000</v>
      </c>
      <c r="H25" s="8">
        <v>10000</v>
      </c>
      <c r="I25" s="8">
        <v>10000</v>
      </c>
      <c r="J25" s="8">
        <v>10000</v>
      </c>
      <c r="K25" s="8">
        <v>10000</v>
      </c>
      <c r="L25" s="8">
        <v>10000</v>
      </c>
      <c r="M25" s="8">
        <v>10000</v>
      </c>
      <c r="N25" s="8">
        <v>10000</v>
      </c>
      <c r="O25" s="8">
        <v>10000</v>
      </c>
      <c r="P25" s="8">
        <v>10000</v>
      </c>
      <c r="Q25" s="8">
        <v>10000</v>
      </c>
      <c r="R25" s="8">
        <v>10000</v>
      </c>
      <c r="S25" s="8">
        <v>10000</v>
      </c>
      <c r="T25" s="8">
        <v>10000</v>
      </c>
      <c r="U25" s="8">
        <v>10000</v>
      </c>
      <c r="V25" s="8">
        <v>10000</v>
      </c>
      <c r="W25" s="8">
        <v>10000</v>
      </c>
      <c r="X25" s="1">
        <f t="shared" ref="X25:X32" si="0">SUM(F25:W25)</f>
        <v>180000</v>
      </c>
    </row>
    <row r="26" spans="2:24" x14ac:dyDescent="0.25">
      <c r="B26" s="64"/>
      <c r="C26" s="2"/>
      <c r="D26" s="31" t="s">
        <v>48</v>
      </c>
      <c r="E26" s="32"/>
      <c r="F26" s="8">
        <v>500</v>
      </c>
      <c r="G26" s="8">
        <v>500</v>
      </c>
      <c r="H26" s="8">
        <v>500</v>
      </c>
      <c r="I26" s="8">
        <v>500</v>
      </c>
      <c r="J26" s="8">
        <v>500</v>
      </c>
      <c r="K26" s="8">
        <v>500</v>
      </c>
      <c r="L26" s="8">
        <v>500</v>
      </c>
      <c r="M26" s="8">
        <v>500</v>
      </c>
      <c r="N26" s="8">
        <v>500</v>
      </c>
      <c r="O26" s="8">
        <v>500</v>
      </c>
      <c r="P26" s="8">
        <v>500</v>
      </c>
      <c r="Q26" s="8">
        <v>500</v>
      </c>
      <c r="R26" s="8">
        <v>500</v>
      </c>
      <c r="S26" s="8">
        <v>500</v>
      </c>
      <c r="T26" s="8">
        <v>500</v>
      </c>
      <c r="U26" s="8">
        <v>500</v>
      </c>
      <c r="V26" s="8">
        <v>500</v>
      </c>
      <c r="W26" s="8">
        <v>500</v>
      </c>
      <c r="X26" s="1">
        <f t="shared" si="0"/>
        <v>9000</v>
      </c>
    </row>
    <row r="27" spans="2:24" x14ac:dyDescent="0.25">
      <c r="B27" s="64"/>
      <c r="C27" s="2"/>
      <c r="D27" s="31" t="s">
        <v>49</v>
      </c>
      <c r="E27" s="32"/>
      <c r="F27" s="8">
        <v>333</v>
      </c>
      <c r="G27" s="8">
        <v>333</v>
      </c>
      <c r="H27" s="8">
        <v>334</v>
      </c>
      <c r="I27" s="8">
        <v>1000</v>
      </c>
      <c r="J27" s="8">
        <v>1000</v>
      </c>
      <c r="K27" s="8">
        <v>1000</v>
      </c>
      <c r="L27" s="8">
        <v>2000</v>
      </c>
      <c r="M27" s="8">
        <v>2000</v>
      </c>
      <c r="N27" s="8">
        <v>2000</v>
      </c>
      <c r="O27" s="8">
        <v>5000</v>
      </c>
      <c r="P27" s="8">
        <v>5000</v>
      </c>
      <c r="Q27" s="8">
        <v>5000</v>
      </c>
      <c r="R27" s="8">
        <v>5000</v>
      </c>
      <c r="S27" s="8">
        <v>5000</v>
      </c>
      <c r="T27" s="8">
        <v>5000</v>
      </c>
      <c r="U27" s="8">
        <v>3333</v>
      </c>
      <c r="V27" s="8">
        <v>3333</v>
      </c>
      <c r="W27" s="8">
        <v>3334</v>
      </c>
      <c r="X27" s="1">
        <f t="shared" si="0"/>
        <v>50000</v>
      </c>
    </row>
    <row r="28" spans="2:24" x14ac:dyDescent="0.25">
      <c r="B28" s="66"/>
      <c r="C28" s="2"/>
      <c r="D28" s="31" t="s">
        <v>50</v>
      </c>
      <c r="E28" s="32"/>
      <c r="F28" s="8">
        <v>3000</v>
      </c>
      <c r="G28" s="8">
        <v>3000</v>
      </c>
      <c r="H28" s="8">
        <v>3000</v>
      </c>
      <c r="I28" s="8">
        <v>3000</v>
      </c>
      <c r="J28" s="8">
        <v>3000</v>
      </c>
      <c r="K28" s="8">
        <v>3000</v>
      </c>
      <c r="L28" s="8">
        <v>3000</v>
      </c>
      <c r="M28" s="8">
        <v>3000</v>
      </c>
      <c r="N28" s="8">
        <v>3000</v>
      </c>
      <c r="O28" s="8">
        <v>3000</v>
      </c>
      <c r="P28" s="8">
        <v>3000</v>
      </c>
      <c r="Q28" s="8">
        <v>3000</v>
      </c>
      <c r="R28" s="8">
        <v>3000</v>
      </c>
      <c r="S28" s="8">
        <v>3000</v>
      </c>
      <c r="T28" s="8">
        <v>3000</v>
      </c>
      <c r="U28" s="8">
        <v>3000</v>
      </c>
      <c r="V28" s="8">
        <v>3000</v>
      </c>
      <c r="W28" s="8">
        <v>3000</v>
      </c>
      <c r="X28" s="1">
        <f t="shared" si="0"/>
        <v>54000</v>
      </c>
    </row>
    <row r="29" spans="2:24" x14ac:dyDescent="0.25">
      <c r="B29" s="63" t="s">
        <v>51</v>
      </c>
      <c r="C29" s="2"/>
      <c r="D29" s="20" t="s">
        <v>0</v>
      </c>
      <c r="E29" s="21"/>
      <c r="F29" s="8">
        <v>0</v>
      </c>
      <c r="G29" s="8">
        <v>0</v>
      </c>
      <c r="H29" s="8">
        <v>0</v>
      </c>
      <c r="I29" s="8">
        <v>0</v>
      </c>
      <c r="J29" s="8">
        <v>125</v>
      </c>
      <c r="K29" s="8">
        <v>125</v>
      </c>
      <c r="L29" s="8">
        <v>400</v>
      </c>
      <c r="M29" s="8">
        <v>650</v>
      </c>
      <c r="N29" s="8">
        <v>650</v>
      </c>
      <c r="O29" s="8">
        <v>650</v>
      </c>
      <c r="P29" s="8">
        <v>650</v>
      </c>
      <c r="Q29" s="8">
        <v>650</v>
      </c>
      <c r="R29" s="8">
        <v>13000</v>
      </c>
      <c r="S29" s="8">
        <v>26000</v>
      </c>
      <c r="T29" s="8">
        <v>65000</v>
      </c>
      <c r="U29" s="8">
        <v>130000</v>
      </c>
      <c r="V29" s="8">
        <v>195000</v>
      </c>
      <c r="W29" s="8">
        <v>325000</v>
      </c>
      <c r="X29" s="7">
        <f t="shared" si="0"/>
        <v>757900</v>
      </c>
    </row>
    <row r="30" spans="2:24" x14ac:dyDescent="0.25">
      <c r="B30" s="64"/>
      <c r="C30" s="2"/>
      <c r="D30" s="20" t="s">
        <v>52</v>
      </c>
      <c r="E30" s="21"/>
      <c r="F30" s="8">
        <v>2500</v>
      </c>
      <c r="G30" s="8">
        <v>2500</v>
      </c>
      <c r="H30" s="8">
        <v>2500</v>
      </c>
      <c r="I30" s="8">
        <v>2500</v>
      </c>
      <c r="J30" s="8">
        <v>2500</v>
      </c>
      <c r="K30" s="8">
        <v>2500</v>
      </c>
      <c r="L30" s="8">
        <v>2500</v>
      </c>
      <c r="M30" s="8">
        <v>2500</v>
      </c>
      <c r="N30" s="8">
        <v>2500</v>
      </c>
      <c r="O30" s="8">
        <v>5000</v>
      </c>
      <c r="P30" s="8">
        <v>5000</v>
      </c>
      <c r="Q30" s="8">
        <v>5000</v>
      </c>
      <c r="R30" s="8">
        <v>5000</v>
      </c>
      <c r="S30" s="8">
        <v>5000</v>
      </c>
      <c r="T30" s="8">
        <v>5000</v>
      </c>
      <c r="U30" s="8">
        <v>5000</v>
      </c>
      <c r="V30" s="8">
        <v>5000</v>
      </c>
      <c r="W30" s="8">
        <v>5000</v>
      </c>
      <c r="X30" s="7">
        <f t="shared" si="0"/>
        <v>67500</v>
      </c>
    </row>
    <row r="31" spans="2:24" x14ac:dyDescent="0.25">
      <c r="B31" s="64"/>
      <c r="C31" s="2"/>
      <c r="D31" s="20" t="s">
        <v>53</v>
      </c>
      <c r="E31" s="21"/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50000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7">
        <f t="shared" si="0"/>
        <v>50000</v>
      </c>
    </row>
    <row r="32" spans="2:24" ht="15.75" thickBot="1" x14ac:dyDescent="0.3">
      <c r="B32" s="65"/>
      <c r="C32" s="2"/>
      <c r="D32" s="22" t="s">
        <v>54</v>
      </c>
      <c r="E32" s="23"/>
      <c r="F32" s="6">
        <v>500</v>
      </c>
      <c r="G32" s="6">
        <v>500</v>
      </c>
      <c r="H32" s="6">
        <v>500</v>
      </c>
      <c r="I32" s="6">
        <v>500</v>
      </c>
      <c r="J32" s="6">
        <v>500</v>
      </c>
      <c r="K32" s="6">
        <v>500</v>
      </c>
      <c r="L32" s="6">
        <v>500</v>
      </c>
      <c r="M32" s="6">
        <v>500</v>
      </c>
      <c r="N32" s="6">
        <v>500</v>
      </c>
      <c r="O32" s="6">
        <v>500</v>
      </c>
      <c r="P32" s="6">
        <v>500</v>
      </c>
      <c r="Q32" s="6">
        <v>500</v>
      </c>
      <c r="R32" s="6">
        <v>500</v>
      </c>
      <c r="S32" s="6">
        <v>500</v>
      </c>
      <c r="T32" s="6">
        <v>500</v>
      </c>
      <c r="U32" s="6">
        <v>500</v>
      </c>
      <c r="V32" s="6">
        <v>500</v>
      </c>
      <c r="W32" s="6">
        <v>500</v>
      </c>
      <c r="X32" s="5">
        <f t="shared" si="0"/>
        <v>9000</v>
      </c>
    </row>
    <row r="33" spans="2:24" ht="15.75" thickTop="1" x14ac:dyDescent="0.25">
      <c r="B33" s="19" t="s">
        <v>56</v>
      </c>
      <c r="C33" s="2"/>
      <c r="D33" s="57"/>
      <c r="E33" s="26"/>
      <c r="F33" s="4">
        <f>SUM(F29:F32)-SUM(F25:F28)</f>
        <v>-10833</v>
      </c>
      <c r="G33" s="4">
        <f t="shared" ref="G33:W33" si="1">SUM(G29:G32,F33)-SUM(G25:G28)</f>
        <v>-21666</v>
      </c>
      <c r="H33" s="4">
        <f t="shared" si="1"/>
        <v>-32500</v>
      </c>
      <c r="I33" s="4">
        <f t="shared" si="1"/>
        <v>-44000</v>
      </c>
      <c r="J33" s="4">
        <f t="shared" si="1"/>
        <v>-55375</v>
      </c>
      <c r="K33" s="4">
        <f t="shared" si="1"/>
        <v>-16750</v>
      </c>
      <c r="L33" s="4">
        <f t="shared" si="1"/>
        <v>-28850</v>
      </c>
      <c r="M33" s="4">
        <f t="shared" si="1"/>
        <v>-40700</v>
      </c>
      <c r="N33" s="4">
        <f t="shared" si="1"/>
        <v>-52550</v>
      </c>
      <c r="O33" s="4">
        <f t="shared" si="1"/>
        <v>-64900</v>
      </c>
      <c r="P33" s="4">
        <f t="shared" si="1"/>
        <v>-77250</v>
      </c>
      <c r="Q33" s="4">
        <f t="shared" si="1"/>
        <v>-89600</v>
      </c>
      <c r="R33" s="4">
        <f t="shared" si="1"/>
        <v>-89600</v>
      </c>
      <c r="S33" s="4">
        <f t="shared" si="1"/>
        <v>-76600</v>
      </c>
      <c r="T33" s="4">
        <f t="shared" si="1"/>
        <v>-24600</v>
      </c>
      <c r="U33" s="4">
        <f t="shared" si="1"/>
        <v>94067</v>
      </c>
      <c r="V33" s="4">
        <f t="shared" si="1"/>
        <v>277734</v>
      </c>
      <c r="W33" s="4">
        <f t="shared" si="1"/>
        <v>591400</v>
      </c>
      <c r="X33" s="3">
        <f>SUM(X29:X32)-SUM(X25:X28)</f>
        <v>591400</v>
      </c>
    </row>
    <row r="36" spans="2:24" x14ac:dyDescent="0.25">
      <c r="B36" s="68" t="s">
        <v>61</v>
      </c>
    </row>
    <row r="37" spans="2:24" x14ac:dyDescent="0.25">
      <c r="B37" t="s">
        <v>62</v>
      </c>
    </row>
    <row r="38" spans="2:24" x14ac:dyDescent="0.25">
      <c r="B38" t="s">
        <v>63</v>
      </c>
    </row>
    <row r="39" spans="2:24" x14ac:dyDescent="0.25">
      <c r="B39" t="s">
        <v>64</v>
      </c>
    </row>
    <row r="40" spans="2:24" x14ac:dyDescent="0.25">
      <c r="B40" t="s">
        <v>65</v>
      </c>
    </row>
    <row r="41" spans="2:24" x14ac:dyDescent="0.25">
      <c r="B41" t="s">
        <v>66</v>
      </c>
    </row>
    <row r="42" spans="2:24" x14ac:dyDescent="0.25">
      <c r="B42" t="s">
        <v>67</v>
      </c>
    </row>
    <row r="43" spans="2:24" x14ac:dyDescent="0.25">
      <c r="B43" t="s">
        <v>68</v>
      </c>
    </row>
    <row r="44" spans="2:24" x14ac:dyDescent="0.25">
      <c r="B44" t="s">
        <v>69</v>
      </c>
    </row>
    <row r="45" spans="2:24" x14ac:dyDescent="0.25">
      <c r="B45" t="s">
        <v>70</v>
      </c>
    </row>
    <row r="46" spans="2:24" x14ac:dyDescent="0.25">
      <c r="B46" t="s">
        <v>71</v>
      </c>
    </row>
    <row r="47" spans="2:24" x14ac:dyDescent="0.25">
      <c r="B47" t="s">
        <v>72</v>
      </c>
    </row>
    <row r="48" spans="2:24" x14ac:dyDescent="0.25">
      <c r="B48" t="s">
        <v>73</v>
      </c>
    </row>
    <row r="49" spans="2:2" x14ac:dyDescent="0.25">
      <c r="B49" t="s">
        <v>74</v>
      </c>
    </row>
    <row r="50" spans="2:2" x14ac:dyDescent="0.25">
      <c r="B50" t="s">
        <v>75</v>
      </c>
    </row>
    <row r="51" spans="2:2" x14ac:dyDescent="0.25">
      <c r="B51" t="s">
        <v>76</v>
      </c>
    </row>
    <row r="52" spans="2:2" x14ac:dyDescent="0.25">
      <c r="B52" t="s">
        <v>77</v>
      </c>
    </row>
    <row r="53" spans="2:2" x14ac:dyDescent="0.25">
      <c r="B53" t="s">
        <v>78</v>
      </c>
    </row>
  </sheetData>
  <mergeCells count="68">
    <mergeCell ref="B29:B32"/>
    <mergeCell ref="B25:B28"/>
    <mergeCell ref="D25:E25"/>
    <mergeCell ref="D27:E27"/>
    <mergeCell ref="B20:B23"/>
    <mergeCell ref="D22:E22"/>
    <mergeCell ref="D26:E26"/>
    <mergeCell ref="D15:E15"/>
    <mergeCell ref="D16:E16"/>
    <mergeCell ref="D17:E17"/>
    <mergeCell ref="D18:E18"/>
    <mergeCell ref="I18:M18"/>
    <mergeCell ref="F6:I9"/>
    <mergeCell ref="J6:Q9"/>
    <mergeCell ref="D4:X4"/>
    <mergeCell ref="R17:W17"/>
    <mergeCell ref="D33:E33"/>
    <mergeCell ref="D28:E28"/>
    <mergeCell ref="D5:E5"/>
    <mergeCell ref="D6:E6"/>
    <mergeCell ref="D7:E7"/>
    <mergeCell ref="D8:E8"/>
    <mergeCell ref="D9:E9"/>
    <mergeCell ref="D11:E11"/>
    <mergeCell ref="D12:E12"/>
    <mergeCell ref="D23:E23"/>
    <mergeCell ref="D20:E20"/>
    <mergeCell ref="D21:E21"/>
    <mergeCell ref="H16:K16"/>
    <mergeCell ref="F16:G16"/>
    <mergeCell ref="L16:Q16"/>
    <mergeCell ref="F21:I21"/>
    <mergeCell ref="B2:X2"/>
    <mergeCell ref="B4:B9"/>
    <mergeCell ref="B11:B13"/>
    <mergeCell ref="D13:E13"/>
    <mergeCell ref="B15:B18"/>
    <mergeCell ref="F17:I17"/>
    <mergeCell ref="F18:H18"/>
    <mergeCell ref="J17:M17"/>
    <mergeCell ref="N17:Q17"/>
    <mergeCell ref="X15:X18"/>
    <mergeCell ref="R6:W9"/>
    <mergeCell ref="R16:W16"/>
    <mergeCell ref="N18:Q18"/>
    <mergeCell ref="R18:W18"/>
    <mergeCell ref="F23:I23"/>
    <mergeCell ref="J23:M23"/>
    <mergeCell ref="N23:S23"/>
    <mergeCell ref="T23:W23"/>
    <mergeCell ref="K22:Q22"/>
    <mergeCell ref="R22:W22"/>
    <mergeCell ref="P21:W21"/>
    <mergeCell ref="K21:O21"/>
    <mergeCell ref="F20:I20"/>
    <mergeCell ref="O20:W20"/>
    <mergeCell ref="J20:N20"/>
    <mergeCell ref="F15:G15"/>
    <mergeCell ref="H15:I15"/>
    <mergeCell ref="K15:O15"/>
    <mergeCell ref="P15:Q15"/>
    <mergeCell ref="R15:W15"/>
    <mergeCell ref="D29:E29"/>
    <mergeCell ref="D30:E30"/>
    <mergeCell ref="D31:E31"/>
    <mergeCell ref="D32:E32"/>
    <mergeCell ref="X20:X23"/>
    <mergeCell ref="F22:J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2021-06-18T15:34:11Z</dcterms:modified>
</cp:coreProperties>
</file>