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57" documentId="8_{914B82D7-E2BF-4B88-B629-B9367B8BF019}" xr6:coauthVersionLast="47" xr6:coauthVersionMax="47" xr10:uidLastSave="{3AA39D5C-5B84-4F8F-8D20-C8DD7ADC006E}"/>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9" i="11" l="1"/>
  <c r="E21" i="11" s="1"/>
  <c r="F21" i="11" s="1"/>
  <c r="E22" i="11" s="1"/>
  <c r="F22" i="11" l="1"/>
  <c r="E23" i="11"/>
  <c r="F9" i="11"/>
  <c r="E10" i="11" s="1"/>
  <c r="F23" i="11" l="1"/>
  <c r="E25" i="11"/>
  <c r="F10" i="11"/>
  <c r="E11" i="11" s="1"/>
  <c r="E13" i="11"/>
  <c r="E15" i="11" s="1"/>
  <c r="E16" i="11" s="1"/>
  <c r="F25" i="11" l="1"/>
  <c r="E24" i="11"/>
  <c r="F16" i="11"/>
  <c r="F15" i="11"/>
  <c r="F13" i="11"/>
  <c r="F11" i="11"/>
  <c r="E12" i="11" s="1"/>
  <c r="F24" i="11" l="1"/>
  <c r="E17" i="11"/>
  <c r="E18" i="11" s="1"/>
  <c r="E19" i="11" s="1"/>
  <c r="F12" i="11"/>
  <c r="F19" i="11" l="1"/>
  <c r="F18" i="11"/>
  <c r="F17" i="11"/>
</calcChain>
</file>

<file path=xl/sharedStrings.xml><?xml version="1.0" encoding="utf-8"?>
<sst xmlns="http://schemas.openxmlformats.org/spreadsheetml/2006/main" count="98" uniqueCount="64">
  <si>
    <t>Phase 1 Title</t>
  </si>
  <si>
    <t>Phase 2 Title</t>
  </si>
  <si>
    <t>Insert new rows ABOVE this one</t>
  </si>
  <si>
    <t>Project Start:</t>
  </si>
  <si>
    <t>PROGRESS</t>
  </si>
  <si>
    <t>ASSIGNED
TO</t>
  </si>
  <si>
    <t>Project Management Templates</t>
  </si>
  <si>
    <t>START</t>
  </si>
  <si>
    <t>END</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</si>
  <si>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</si>
  <si>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</si>
  <si>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</si>
  <si>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</si>
  <si>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</si>
  <si>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</si>
  <si>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</si>
  <si>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</si>
  <si>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</si>
  <si>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</si>
  <si>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</si>
  <si>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</si>
  <si>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</si>
  <si>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</si>
  <si>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</si>
  <si>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</si>
  <si>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</si>
  <si>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</si>
  <si>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</si>
  <si>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</si>
  <si>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</si>
  <si>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</si>
  <si>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</si>
  <si>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</si>
  <si>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</si>
  <si>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</si>
  <si>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</si>
  <si>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</si>
  <si>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</si>
  <si>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</si>
  <si>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</si>
  <si>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</si>
  <si>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Airline Reservation System</t>
  </si>
  <si>
    <t>Making home page</t>
  </si>
  <si>
    <t>Making login page</t>
  </si>
  <si>
    <t>Sign in Page Creation</t>
  </si>
  <si>
    <t>Logout mechanism</t>
  </si>
  <si>
    <t>Testing</t>
  </si>
  <si>
    <t>Backend optimization (Imp checks)</t>
  </si>
  <si>
    <t>New user stories implementation</t>
  </si>
  <si>
    <t>Booking page creation</t>
  </si>
  <si>
    <t>Home Page Optimization</t>
  </si>
  <si>
    <t>Booking page Optimization</t>
  </si>
  <si>
    <t>Booking form (fronend)</t>
  </si>
  <si>
    <t>Previous backend optimization</t>
  </si>
  <si>
    <t>Flight availability check (backend)</t>
  </si>
  <si>
    <t>Logout checks</t>
  </si>
  <si>
    <t>Login checks</t>
  </si>
  <si>
    <t>Flight booked by the client (backend)</t>
  </si>
  <si>
    <t>Show whether the flight is booked or not (backend confirmation)</t>
  </si>
  <si>
    <t>Completed</t>
  </si>
  <si>
    <t>Faizan</t>
  </si>
  <si>
    <t>Umer</t>
  </si>
  <si>
    <t>Umer &amp; Faizan</t>
  </si>
  <si>
    <t>FAST NUCES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</si>
</sst>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m/d/yy;@"/>
    <numFmt numFmtId="165" formatCode="ddd\,\ m/d/yyyy"/>
  </numFmts>
  <fonts count="2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theme="4"/>
      </patternFill>
    </fill>
    <fill>
      <patternFill patternType="solid">
        <fgColor rgb="FFFFFF00"/>
        <bgColor indexed="64"/>
      </patternFill>
    </fill>
  </fills>
  <borders count="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0" fillId="0" borderId="0"/>
    <xf numFmtId="43" fontId="9" fillId="0" borderId="3" applyFont="0" applyFill="0" applyAlignment="0" applyProtection="0"/>
    <xf numFmtId="0" fontId="11"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0" borderId="0" xfId="0" applyFont="1"/>
    <xf numFmtId="0" fontId="13" fillId="0" borderId="0" xfId="1" applyFont="1" applyAlignment="1" applyProtection="1"/>
    <xf numFmtId="9" fontId="5" fillId="0" borderId="2" xfId="2"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0" borderId="2" xfId="10" applyFill="1">
      <alignment horizontal="center" vertical="center"/>
    </xf>
    <xf numFmtId="164" fontId="9" fillId="9" borderId="2" xfId="10" applyFill="1">
      <alignment horizontal="center" vertical="center"/>
    </xf>
    <xf numFmtId="164"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0"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0"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9" fontId="5" fillId="12" borderId="2" xfId="2" applyFont="1" applyFill="1" applyBorder="1" applyAlignment="1">
      <alignment horizontal="center" vertical="center"/>
    </xf>
    <xf numFmtId="0" fontId="9" fillId="0" borderId="0" xfId="8">
      <alignment horizontal="right" indent="1"/>
    </xf>
    <xf numFmtId="0" fontId="9" fillId="0" borderId="4" xfId="8" applyBorder="1">
      <alignment horizontal="right" indent="1"/>
    </xf>
    <xf numFmtId="0" fontId="0" fillId="0" borderId="5" xfId="0" applyBorder="1"/>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36"/>
  <sheetViews>
    <sheetView showGridLines="0" tabSelected="1" showRuler="0" zoomScale="55" zoomScaleNormal="55" zoomScalePageLayoutView="70" workbookViewId="0">
      <pane ySplit="6" topLeftCell="A15" activePane="bottomLeft" state="frozen"/>
      <selection pane="bottomLeft" activeCell="B20" sqref="B20"/>
    </sheetView>
  </sheetViews>
  <sheetFormatPr defaultRowHeight="30" customHeight="1"/>
  <cols>
    <col min="1" max="1" width="2.6640625" style="41" customWidth="1"/>
    <col min="2" max="2" width="65.44140625" customWidth="1"/>
    <col min="3" max="3" width="30.6640625" customWidth="1"/>
    <col min="4" max="4" width="10.6640625" customWidth="1"/>
    <col min="5" max="5" width="10.44140625" style="5" customWidth="1"/>
    <col min="6" max="6" width="10.44140625" customWidth="1"/>
  </cols>
  <sheetData>
    <row r="1" spans="1:6" ht="30" customHeight="1">
      <c r="A1" s="42" t="s">
        <v>32</v>
      </c>
      <c r="B1" s="45" t="s">
        <v>41</v>
      </c>
      <c r="C1" s="1"/>
      <c r="D1" s="2"/>
      <c r="E1" s="4"/>
      <c r="F1" s="30"/>
    </row>
    <row r="2" spans="1:6" ht="30" customHeight="1">
      <c r="A2" s="41" t="s">
        <v>27</v>
      </c>
      <c r="B2" s="46" t="s">
        <v>63</v>
      </c>
    </row>
    <row r="3" spans="1:6" ht="30" customHeight="1">
      <c r="A3" s="41" t="s">
        <v>33</v>
      </c>
      <c r="B3" s="47"/>
      <c r="C3" s="68" t="s">
        <v>3</v>
      </c>
      <c r="D3" s="69"/>
      <c r="E3" s="71">
        <f>DATEVALUE("10-sep-2021")</f>
        <v>44449</v>
      </c>
      <c r="F3" s="71"/>
    </row>
    <row r="4" spans="1:6" ht="30" customHeight="1">
      <c r="A4" s="42" t="s">
        <v>34</v>
      </c>
      <c r="C4" s="68" t="s">
        <v>9</v>
      </c>
      <c r="D4" s="69"/>
      <c r="E4" s="6">
        <v>1</v>
      </c>
    </row>
    <row r="5" spans="1:6" ht="15" customHeight="1">
      <c r="A5" s="42" t="s">
        <v>35</v>
      </c>
      <c r="B5" s="70"/>
      <c r="C5" s="70"/>
      <c r="D5" s="70"/>
      <c r="E5" s="70"/>
      <c r="F5" s="70"/>
    </row>
    <row r="6" spans="1:6" ht="30" customHeight="1" thickBot="1">
      <c r="A6" s="42" t="s">
        <v>36</v>
      </c>
      <c r="B6" s="7" t="s">
        <v>10</v>
      </c>
      <c r="C6" s="8" t="s">
        <v>5</v>
      </c>
      <c r="D6" s="8" t="s">
        <v>4</v>
      </c>
      <c r="E6" s="8" t="s">
        <v>7</v>
      </c>
      <c r="F6" s="8" t="s">
        <v>8</v>
      </c>
    </row>
    <row r="7" spans="1:6" ht="30" hidden="1" customHeight="1" thickBot="1">
      <c r="A7" s="41" t="s">
        <v>31</v>
      </c>
      <c r="C7" s="44"/>
      <c r="E7"/>
    </row>
    <row r="8" spans="1:6" s="3" customFormat="1" ht="30" customHeight="1" thickBot="1">
      <c r="A8" s="42" t="s">
        <v>37</v>
      </c>
      <c r="B8" s="12" t="s">
        <v>0</v>
      </c>
      <c r="C8" s="53"/>
      <c r="D8" s="13"/>
      <c r="E8" s="14"/>
      <c r="F8" s="15"/>
    </row>
    <row r="9" spans="1:6" s="3" customFormat="1" ht="30" customHeight="1" thickBot="1">
      <c r="A9" s="42" t="s">
        <v>38</v>
      </c>
      <c r="B9" s="62" t="s">
        <v>42</v>
      </c>
      <c r="C9" s="54" t="s">
        <v>60</v>
      </c>
      <c r="D9" s="67" t="s">
        <v>59</v>
      </c>
      <c r="E9" s="48">
        <f>Project_Start</f>
        <v>44449</v>
      </c>
      <c r="F9" s="48">
        <f>E9+3</f>
        <v>44452</v>
      </c>
    </row>
    <row r="10" spans="1:6" s="3" customFormat="1" ht="30" customHeight="1" thickBot="1">
      <c r="A10" s="42" t="s">
        <v>39</v>
      </c>
      <c r="B10" s="62" t="s">
        <v>43</v>
      </c>
      <c r="C10" s="54" t="s">
        <v>60</v>
      </c>
      <c r="D10" s="67" t="s">
        <v>59</v>
      </c>
      <c r="E10" s="48">
        <f>F9</f>
        <v>44452</v>
      </c>
      <c r="F10" s="48">
        <f>E10+2</f>
        <v>44454</v>
      </c>
    </row>
    <row r="11" spans="1:6" s="3" customFormat="1" ht="30" customHeight="1" thickBot="1">
      <c r="A11" s="41"/>
      <c r="B11" s="62" t="s">
        <v>44</v>
      </c>
      <c r="C11" s="54" t="s">
        <v>60</v>
      </c>
      <c r="D11" s="67" t="s">
        <v>59</v>
      </c>
      <c r="E11" s="48">
        <f>F10</f>
        <v>44454</v>
      </c>
      <c r="F11" s="48">
        <f>E11+4</f>
        <v>44458</v>
      </c>
    </row>
    <row r="12" spans="1:6" s="3" customFormat="1" ht="30" customHeight="1" thickBot="1">
      <c r="A12" s="41"/>
      <c r="B12" s="62" t="s">
        <v>45</v>
      </c>
      <c r="C12" s="54" t="s">
        <v>61</v>
      </c>
      <c r="D12" s="67" t="s">
        <v>59</v>
      </c>
      <c r="E12" s="48">
        <f>F11</f>
        <v>44458</v>
      </c>
      <c r="F12" s="48">
        <f>E12+5</f>
        <v>44463</v>
      </c>
    </row>
    <row r="13" spans="1:6" s="3" customFormat="1" ht="30" customHeight="1" thickBot="1">
      <c r="A13" s="41"/>
      <c r="B13" s="62" t="s">
        <v>46</v>
      </c>
      <c r="C13" s="54" t="s">
        <v>62</v>
      </c>
      <c r="D13" s="67" t="s">
        <v>59</v>
      </c>
      <c r="E13" s="48">
        <f>E10+1</f>
        <v>44453</v>
      </c>
      <c r="F13" s="48">
        <f>E13+2</f>
        <v>44455</v>
      </c>
    </row>
    <row r="14" spans="1:6" s="3" customFormat="1" ht="30" customHeight="1" thickBot="1">
      <c r="A14" s="42" t="s">
        <v>40</v>
      </c>
      <c r="B14" s="16" t="s">
        <v>1</v>
      </c>
      <c r="C14" s="55"/>
      <c r="D14" s="67"/>
      <c r="E14" s="17"/>
      <c r="F14" s="18"/>
    </row>
    <row r="15" spans="1:6" s="3" customFormat="1" ht="30" customHeight="1" thickBot="1">
      <c r="A15" s="42"/>
      <c r="B15" s="63" t="s">
        <v>47</v>
      </c>
      <c r="C15" s="56" t="s">
        <v>61</v>
      </c>
      <c r="D15" s="67" t="s">
        <v>59</v>
      </c>
      <c r="E15" s="49">
        <f>E13+1</f>
        <v>44454</v>
      </c>
      <c r="F15" s="49">
        <f>E15+4</f>
        <v>44458</v>
      </c>
    </row>
    <row r="16" spans="1:6" s="3" customFormat="1" ht="30" customHeight="1" thickBot="1">
      <c r="A16" s="41"/>
      <c r="B16" s="63" t="s">
        <v>48</v>
      </c>
      <c r="C16" s="56" t="s">
        <v>61</v>
      </c>
      <c r="D16" s="67" t="s">
        <v>59</v>
      </c>
      <c r="E16" s="49">
        <f>E15+2</f>
        <v>44456</v>
      </c>
      <c r="F16" s="49">
        <f>E16+5</f>
        <v>44461</v>
      </c>
    </row>
    <row r="17" spans="1:6" s="3" customFormat="1" ht="30" customHeight="1" thickBot="1">
      <c r="A17" s="41"/>
      <c r="B17" s="63" t="s">
        <v>49</v>
      </c>
      <c r="C17" s="56" t="s">
        <v>60</v>
      </c>
      <c r="D17" s="67" t="s">
        <v>59</v>
      </c>
      <c r="E17" s="49">
        <f>F16</f>
        <v>44461</v>
      </c>
      <c r="F17" s="49">
        <f>E17+3</f>
        <v>44464</v>
      </c>
    </row>
    <row r="18" spans="1:6" s="3" customFormat="1" ht="30" customHeight="1" thickBot="1">
      <c r="A18" s="41"/>
      <c r="B18" s="63" t="s">
        <v>50</v>
      </c>
      <c r="C18" s="56" t="s">
        <v>61</v>
      </c>
      <c r="D18" s="67" t="s">
        <v>59</v>
      </c>
      <c r="E18" s="49">
        <f>E17</f>
        <v>44461</v>
      </c>
      <c r="F18" s="49">
        <f>E18+2</f>
        <v>44463</v>
      </c>
    </row>
    <row r="19" spans="1:6" s="3" customFormat="1" ht="30" customHeight="1" thickBot="1">
      <c r="A19" s="41"/>
      <c r="B19" s="63" t="s">
        <v>51</v>
      </c>
      <c r="C19" s="56" t="s">
        <v>61</v>
      </c>
      <c r="D19" s="67" t="s">
        <v>59</v>
      </c>
      <c r="E19" s="49">
        <f>E18</f>
        <v>44461</v>
      </c>
      <c r="F19" s="49">
        <f>E19+3</f>
        <v>44464</v>
      </c>
    </row>
    <row r="20" spans="1:6" s="3" customFormat="1" ht="30" customHeight="1" thickBot="1">
      <c r="A20" s="41" t="s">
        <v>28</v>
      </c>
      <c r="B20" s="19" t="s">
        <v>11</v>
      </c>
      <c r="C20" s="57"/>
      <c r="D20" s="67"/>
      <c r="E20" s="20"/>
      <c r="F20" s="21"/>
    </row>
    <row r="21" spans="1:6" s="3" customFormat="1" ht="30" customHeight="1" thickBot="1">
      <c r="A21" s="41"/>
      <c r="B21" s="64" t="s">
        <v>52</v>
      </c>
      <c r="C21" s="58" t="s">
        <v>60</v>
      </c>
      <c r="D21" s="67" t="s">
        <v>59</v>
      </c>
      <c r="E21" s="50">
        <f>E9+15</f>
        <v>44464</v>
      </c>
      <c r="F21" s="50">
        <f>E21+5</f>
        <v>44469</v>
      </c>
    </row>
    <row r="22" spans="1:6" s="3" customFormat="1" ht="30" customHeight="1" thickBot="1">
      <c r="A22" s="41"/>
      <c r="B22" s="64" t="s">
        <v>53</v>
      </c>
      <c r="C22" s="58" t="s">
        <v>61</v>
      </c>
      <c r="D22" s="67" t="s">
        <v>59</v>
      </c>
      <c r="E22" s="50">
        <f>F21+1</f>
        <v>44470</v>
      </c>
      <c r="F22" s="50">
        <f>E22+4</f>
        <v>44474</v>
      </c>
    </row>
    <row r="23" spans="1:6" s="3" customFormat="1" ht="30" customHeight="1" thickBot="1">
      <c r="A23" s="41"/>
      <c r="B23" s="64" t="s">
        <v>54</v>
      </c>
      <c r="C23" s="58" t="s">
        <v>61</v>
      </c>
      <c r="D23" s="67" t="s">
        <v>59</v>
      </c>
      <c r="E23" s="50">
        <f>E22+5</f>
        <v>44475</v>
      </c>
      <c r="F23" s="50">
        <f>E23+5</f>
        <v>44480</v>
      </c>
    </row>
    <row r="24" spans="1:6" s="3" customFormat="1" ht="30" customHeight="1" thickBot="1">
      <c r="A24" s="41"/>
      <c r="B24" s="64" t="s">
        <v>55</v>
      </c>
      <c r="C24" s="58" t="s">
        <v>61</v>
      </c>
      <c r="D24" s="67" t="s">
        <v>59</v>
      </c>
      <c r="E24" s="50">
        <f>F23+1</f>
        <v>44481</v>
      </c>
      <c r="F24" s="50">
        <f>E24+4</f>
        <v>44485</v>
      </c>
    </row>
    <row r="25" spans="1:6" s="3" customFormat="1" ht="30" customHeight="1" thickBot="1">
      <c r="A25" s="41"/>
      <c r="B25" s="64" t="s">
        <v>56</v>
      </c>
      <c r="C25" s="58" t="s">
        <v>61</v>
      </c>
      <c r="D25" s="67" t="s">
        <v>59</v>
      </c>
      <c r="E25" s="50">
        <f>E23</f>
        <v>44475</v>
      </c>
      <c r="F25" s="50">
        <f>E25+4</f>
        <v>44479</v>
      </c>
    </row>
    <row r="26" spans="1:6" s="3" customFormat="1" ht="30" customHeight="1" thickBot="1">
      <c r="A26" s="41" t="s">
        <v>28</v>
      </c>
      <c r="B26" s="22" t="s">
        <v>23</v>
      </c>
      <c r="C26" s="59"/>
      <c r="D26" s="67"/>
      <c r="E26" s="23"/>
      <c r="F26" s="24"/>
    </row>
    <row r="27" spans="1:6" s="3" customFormat="1" ht="30" customHeight="1" thickBot="1">
      <c r="A27" s="41"/>
      <c r="B27" s="65" t="s">
        <v>57</v>
      </c>
      <c r="C27" s="60" t="s">
        <v>61</v>
      </c>
      <c r="D27" s="67" t="s">
        <v>59</v>
      </c>
      <c r="E27" s="51">
        <v>44494</v>
      </c>
      <c r="F27" s="51">
        <v>44501</v>
      </c>
    </row>
    <row r="28" spans="1:6" s="3" customFormat="1" ht="30" customHeight="1" thickBot="1">
      <c r="A28" s="41"/>
      <c r="B28" s="65" t="s">
        <v>58</v>
      </c>
      <c r="C28" s="60" t="s">
        <v>60</v>
      </c>
      <c r="D28" s="67" t="s">
        <v>59</v>
      </c>
      <c r="E28" s="51">
        <v>44501</v>
      </c>
      <c r="F28" s="51">
        <v>44503</v>
      </c>
    </row>
    <row r="29" spans="1:6" s="3" customFormat="1" ht="30" customHeight="1" thickBot="1">
      <c r="A29" s="41"/>
      <c r="B29" s="65" t="s">
        <v>46</v>
      </c>
      <c r="C29" s="60" t="s">
        <v>62</v>
      </c>
      <c r="D29" s="67" t="s">
        <v>59</v>
      </c>
      <c r="E29" s="51">
        <v>44504</v>
      </c>
      <c r="F29" s="51">
        <v>44507</v>
      </c>
    </row>
    <row r="30" spans="1:6" s="3" customFormat="1" ht="30" customHeight="1" thickBot="1">
      <c r="A30" s="41"/>
      <c r="B30" s="65"/>
      <c r="C30" s="60"/>
      <c r="D30" s="67"/>
      <c r="E30" s="51"/>
      <c r="F30" s="51"/>
    </row>
    <row r="31" spans="1:6" s="3" customFormat="1" ht="30" customHeight="1" thickBot="1">
      <c r="A31" s="41"/>
      <c r="B31" s="65"/>
      <c r="C31" s="60"/>
      <c r="D31" s="67"/>
      <c r="E31" s="51"/>
      <c r="F31" s="51"/>
    </row>
    <row r="32" spans="1:6" s="3" customFormat="1" ht="30" customHeight="1" thickBot="1">
      <c r="A32" s="41" t="s">
        <v>30</v>
      </c>
      <c r="B32" s="66"/>
      <c r="C32" s="61"/>
      <c r="D32" s="11"/>
      <c r="E32" s="52"/>
      <c r="F32" s="52"/>
    </row>
    <row r="33" spans="1:6" s="3" customFormat="1" ht="30" customHeight="1" thickBot="1">
      <c r="A33" s="42" t="s">
        <v>29</v>
      </c>
      <c r="B33" s="25" t="s">
        <v>2</v>
      </c>
      <c r="C33" s="26"/>
      <c r="D33" s="27"/>
      <c r="E33" s="28"/>
      <c r="F33" s="29"/>
    </row>
    <row r="35" spans="1:6" ht="30" customHeight="1">
      <c r="C35" s="9"/>
      <c r="F35" s="43"/>
    </row>
    <row r="36" spans="1:6" ht="30" customHeight="1">
      <c r="C36" s="10"/>
    </row>
  </sheetData>
  <mergeCells count="4">
    <mergeCell ref="C3:D3"/>
    <mergeCell ref="C4:D4"/>
    <mergeCell ref="B5:F5"/>
    <mergeCell ref="E3:F3"/>
  </mergeCells>
  <conditionalFormatting sqref="D7:D33">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cols>
    <col min="1" max="1" width="87.109375" style="31" customWidth="1"/>
    <col min="2" max="16384" width="9.109375" style="2"/>
  </cols>
  <sheetData>
    <row r="1" spans="1:2" ht="46.5" customHeight="1"/>
    <row r="2" spans="1:2" s="33" customFormat="1" ht="15.6">
      <c r="A2" s="32" t="s">
        <v>14</v>
      </c>
      <c r="B2" s="32"/>
    </row>
    <row r="3" spans="1:2" s="37" customFormat="1" ht="27" customHeight="1">
      <c r="A3" s="38" t="s">
        <v>19</v>
      </c>
      <c r="B3" s="38"/>
    </row>
    <row r="4" spans="1:2" s="34" customFormat="1" ht="25.8">
      <c r="A4" s="35" t="s">
        <v>13</v>
      </c>
    </row>
    <row r="5" spans="1:2" ht="74.099999999999994" customHeight="1">
      <c r="A5" s="36" t="s">
        <v>22</v>
      </c>
    </row>
    <row r="6" spans="1:2" ht="26.25" customHeight="1">
      <c r="A6" s="35" t="s">
        <v>26</v>
      </c>
    </row>
    <row r="7" spans="1:2" s="31" customFormat="1" ht="204.9" customHeight="1">
      <c r="A7" s="40" t="s">
        <v>25</v>
      </c>
    </row>
    <row r="8" spans="1:2" s="34" customFormat="1" ht="25.8">
      <c r="A8" s="35" t="s">
        <v>15</v>
      </c>
    </row>
    <row r="9" spans="1:2" ht="57.6">
      <c r="A9" s="36" t="s">
        <v>24</v>
      </c>
    </row>
    <row r="10" spans="1:2" s="31" customFormat="1" ht="27.9" customHeight="1">
      <c r="A10" s="39" t="s">
        <v>21</v>
      </c>
    </row>
    <row r="11" spans="1:2" s="34" customFormat="1" ht="25.8">
      <c r="A11" s="35" t="s">
        <v>12</v>
      </c>
    </row>
    <row r="12" spans="1:2" ht="28.8">
      <c r="A12" s="36" t="s">
        <v>20</v>
      </c>
    </row>
    <row r="13" spans="1:2" s="31" customFormat="1" ht="27.9" customHeight="1">
      <c r="A13" s="39" t="s">
        <v>6</v>
      </c>
    </row>
    <row r="14" spans="1:2" s="34" customFormat="1" ht="25.8">
      <c r="A14" s="35" t="s">
        <v>16</v>
      </c>
    </row>
    <row r="15" spans="1:2" ht="75" customHeight="1">
      <c r="A15" s="36" t="s">
        <v>17</v>
      </c>
    </row>
    <row r="16" spans="1:2" ht="72">
      <c r="A16" s="36"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2021-11-08T08:13:24Z</dcterms:modified>
</cp:coreProperties>
</file>